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720" yWindow="360" windowWidth="17955" windowHeight="11535" activeTab="1"/>
  </bookViews>
  <sheets>
    <sheet name="Moore" sheetId="1" r:id="rId1"/>
    <sheet name="ABC" sheetId="2" r:id="rId2"/>
    <sheet name="Szukaj wyniku" sheetId="3" r:id="rId3"/>
    <sheet name="Pracownicy" sheetId="4" r:id="rId4"/>
    <sheet name="Solaris" sheetId="5" r:id="rId5"/>
  </sheets>
  <definedNames>
    <definedName name="_xlnm._FilterDatabase" localSheetId="1" hidden="1">ABC!#REF!</definedName>
    <definedName name="_xlnm.Extract" localSheetId="1">ABC!$D$1</definedName>
  </definedNames>
  <calcPr calcId="125725"/>
</workbook>
</file>

<file path=xl/calcChain.xml><?xml version="1.0" encoding="utf-8"?>
<calcChain xmlns="http://schemas.openxmlformats.org/spreadsheetml/2006/main">
  <c r="H2" i="5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G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C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1033"/>
  <c r="C1034"/>
  <c r="C1035"/>
  <c r="C1036"/>
  <c r="C1037"/>
  <c r="C1038"/>
  <c r="C1039"/>
  <c r="C1040"/>
  <c r="C1041"/>
  <c r="C1042"/>
  <c r="C1043"/>
  <c r="C1044"/>
  <c r="C1045"/>
  <c r="C1046"/>
  <c r="C1047"/>
  <c r="C1048"/>
  <c r="C1049"/>
  <c r="C1050"/>
  <c r="C1051"/>
  <c r="C1052"/>
  <c r="C1053"/>
  <c r="C1054"/>
  <c r="C1055"/>
  <c r="C1056"/>
  <c r="C1057"/>
  <c r="C1058"/>
  <c r="C1059"/>
  <c r="C1060"/>
  <c r="C1061"/>
  <c r="C1062"/>
  <c r="C1063"/>
  <c r="C1064"/>
  <c r="C1065"/>
  <c r="C1066"/>
  <c r="C1067"/>
  <c r="C1068"/>
  <c r="C1069"/>
  <c r="C1070"/>
  <c r="C1071"/>
  <c r="C1072"/>
  <c r="C1073"/>
  <c r="C1074"/>
  <c r="C1075"/>
  <c r="C1076"/>
  <c r="C1077"/>
  <c r="C1078"/>
  <c r="C1079"/>
  <c r="C1080"/>
  <c r="C1081"/>
  <c r="C1082"/>
  <c r="C1083"/>
  <c r="C1084"/>
  <c r="C1085"/>
  <c r="C1086"/>
  <c r="C1087"/>
  <c r="C1088"/>
  <c r="C1089"/>
  <c r="C1090"/>
  <c r="C1091"/>
  <c r="C1092"/>
  <c r="C1093"/>
  <c r="C1094"/>
  <c r="C1095"/>
  <c r="C1096"/>
  <c r="C1097"/>
  <c r="C1098"/>
  <c r="C1099"/>
  <c r="C1100"/>
  <c r="C1101"/>
  <c r="C1102"/>
  <c r="C1103"/>
  <c r="C1104"/>
  <c r="C1105"/>
  <c r="C1106"/>
  <c r="C1107"/>
  <c r="C1108"/>
  <c r="C1109"/>
  <c r="C1110"/>
  <c r="C1111"/>
  <c r="C1112"/>
  <c r="C1113"/>
  <c r="C1114"/>
  <c r="C1115"/>
  <c r="C1116"/>
  <c r="C1117"/>
  <c r="C1118"/>
  <c r="C1119"/>
  <c r="C1120"/>
  <c r="C1121"/>
  <c r="C1122"/>
  <c r="C1123"/>
  <c r="C1124"/>
  <c r="C1125"/>
  <c r="C1126"/>
  <c r="C1127"/>
  <c r="C1128"/>
  <c r="C1129"/>
  <c r="C1130"/>
  <c r="C1131"/>
  <c r="C1132"/>
  <c r="C1133"/>
  <c r="C1134"/>
  <c r="C1135"/>
  <c r="C1136"/>
  <c r="C1137"/>
  <c r="C1138"/>
  <c r="C1139"/>
  <c r="C1140"/>
  <c r="C1141"/>
  <c r="C1142"/>
  <c r="C1143"/>
  <c r="C1144"/>
  <c r="C1145"/>
  <c r="C1146"/>
  <c r="C1147"/>
  <c r="C1148"/>
  <c r="C1149"/>
  <c r="C1150"/>
  <c r="C1151"/>
  <c r="C1152"/>
  <c r="C1153"/>
  <c r="C1154"/>
  <c r="C1155"/>
  <c r="C1156"/>
  <c r="C1157"/>
  <c r="C1158"/>
  <c r="C1159"/>
  <c r="C1160"/>
  <c r="C1161"/>
  <c r="C1162"/>
  <c r="C1163"/>
  <c r="C1164"/>
  <c r="C1165"/>
  <c r="C1166"/>
  <c r="C1167"/>
  <c r="C1168"/>
  <c r="C1169"/>
  <c r="C1170"/>
  <c r="C1171"/>
  <c r="C1172"/>
  <c r="C1173"/>
  <c r="C1174"/>
  <c r="C1175"/>
  <c r="C1176"/>
  <c r="C1177"/>
  <c r="C1178"/>
  <c r="C1179"/>
  <c r="C1180"/>
  <c r="C1181"/>
  <c r="C1182"/>
  <c r="C1183"/>
  <c r="C1184"/>
  <c r="C1185"/>
  <c r="C1186"/>
  <c r="C1187"/>
  <c r="C1188"/>
  <c r="C1189"/>
  <c r="C1190"/>
  <c r="C1191"/>
  <c r="C1192"/>
  <c r="C1193"/>
  <c r="C1194"/>
  <c r="C1195"/>
  <c r="C1196"/>
  <c r="C1197"/>
  <c r="C1198"/>
  <c r="C1199"/>
  <c r="C1200"/>
  <c r="C1201"/>
  <c r="C1202"/>
  <c r="C1203"/>
  <c r="C1204"/>
  <c r="C1205"/>
  <c r="C1206"/>
  <c r="C1207"/>
  <c r="C1208"/>
  <c r="C1209"/>
  <c r="C1210"/>
  <c r="C1211"/>
  <c r="C1212"/>
  <c r="C1213"/>
  <c r="C1214"/>
  <c r="C1215"/>
  <c r="C1216"/>
  <c r="C1217"/>
  <c r="C1218"/>
  <c r="C1219"/>
  <c r="C1220"/>
  <c r="C1221"/>
  <c r="C1222"/>
  <c r="C1223"/>
  <c r="C1224"/>
  <c r="C1225"/>
  <c r="C1226"/>
  <c r="C1227"/>
  <c r="C1228"/>
  <c r="C1229"/>
  <c r="C1230"/>
  <c r="C1231"/>
  <c r="C1232"/>
  <c r="C1233"/>
  <c r="C1234"/>
  <c r="C1235"/>
  <c r="C1236"/>
  <c r="C1237"/>
  <c r="C1238"/>
  <c r="C1239"/>
  <c r="C1240"/>
  <c r="C1241"/>
  <c r="C1242"/>
  <c r="C1243"/>
  <c r="C1244"/>
  <c r="C1245"/>
  <c r="C1246"/>
  <c r="C1247"/>
  <c r="C1248"/>
  <c r="C1249"/>
  <c r="C1250"/>
  <c r="C1251"/>
  <c r="C1252"/>
  <c r="C1253"/>
  <c r="C1254"/>
  <c r="C1255"/>
  <c r="C1256"/>
  <c r="C1257"/>
  <c r="C1258"/>
  <c r="C1259"/>
  <c r="C1260"/>
  <c r="C1261"/>
  <c r="C1262"/>
  <c r="C1263"/>
  <c r="C1264"/>
  <c r="C1265"/>
  <c r="C1266"/>
  <c r="C1267"/>
  <c r="C1268"/>
  <c r="C1269"/>
  <c r="C1270"/>
  <c r="C1271"/>
  <c r="C1272"/>
  <c r="C1273"/>
  <c r="C1274"/>
  <c r="C1275"/>
  <c r="C1276"/>
  <c r="C1277"/>
  <c r="C1278"/>
  <c r="C1279"/>
  <c r="C1280"/>
  <c r="C1281"/>
  <c r="C1282"/>
  <c r="C1283"/>
  <c r="C1284"/>
  <c r="C1285"/>
  <c r="C1286"/>
  <c r="C1287"/>
  <c r="C1288"/>
  <c r="C1289"/>
  <c r="C1290"/>
  <c r="C1291"/>
  <c r="C1292"/>
  <c r="C1293"/>
  <c r="C1294"/>
  <c r="C1295"/>
  <c r="C1296"/>
  <c r="C1297"/>
  <c r="C1298"/>
  <c r="C1299"/>
  <c r="C1300"/>
  <c r="C1301"/>
  <c r="C1302"/>
  <c r="C1303"/>
  <c r="C1304"/>
  <c r="C1305"/>
  <c r="C1306"/>
  <c r="C1307"/>
  <c r="C1308"/>
  <c r="C1309"/>
  <c r="C1310"/>
  <c r="C1311"/>
  <c r="C1312"/>
  <c r="C1313"/>
  <c r="C1314"/>
  <c r="C1315"/>
  <c r="C1316"/>
  <c r="C1317"/>
  <c r="C1318"/>
  <c r="C1319"/>
  <c r="C1320"/>
  <c r="C1321"/>
  <c r="C1322"/>
  <c r="C1323"/>
  <c r="C1324"/>
  <c r="C1325"/>
  <c r="C1326"/>
  <c r="C1327"/>
  <c r="C1328"/>
  <c r="C1329"/>
  <c r="C1330"/>
  <c r="C1331"/>
  <c r="C1332"/>
  <c r="C1333"/>
  <c r="C1334"/>
  <c r="C1335"/>
  <c r="C1336"/>
  <c r="C1337"/>
  <c r="C1338"/>
  <c r="C1339"/>
  <c r="C1340"/>
  <c r="C1341"/>
  <c r="C1342"/>
  <c r="C1343"/>
  <c r="C1344"/>
  <c r="C1345"/>
  <c r="C1346"/>
  <c r="C1347"/>
  <c r="C1348"/>
  <c r="C1349"/>
  <c r="C1350"/>
  <c r="C1351"/>
  <c r="C1352"/>
  <c r="C1353"/>
  <c r="C1354"/>
  <c r="C1355"/>
  <c r="C1356"/>
  <c r="C1357"/>
  <c r="C1358"/>
  <c r="C1359"/>
  <c r="C1360"/>
  <c r="C1361"/>
  <c r="C1362"/>
  <c r="C1363"/>
  <c r="C1364"/>
  <c r="C1365"/>
  <c r="C1366"/>
  <c r="C1367"/>
  <c r="C1368"/>
  <c r="C1369"/>
  <c r="C1370"/>
  <c r="C1371"/>
  <c r="C1372"/>
  <c r="C1373"/>
  <c r="C1374"/>
  <c r="C1375"/>
  <c r="C1376"/>
  <c r="C1377"/>
  <c r="C1378"/>
  <c r="C1379"/>
  <c r="C1380"/>
  <c r="C1381"/>
  <c r="C1382"/>
  <c r="C1383"/>
  <c r="C1384"/>
  <c r="C1385"/>
  <c r="C1386"/>
  <c r="C1387"/>
  <c r="C1388"/>
  <c r="C1389"/>
  <c r="C1390"/>
  <c r="C1391"/>
  <c r="C1392"/>
  <c r="C1393"/>
  <c r="C1394"/>
  <c r="C1395"/>
  <c r="C1396"/>
  <c r="C1397"/>
  <c r="C1398"/>
  <c r="C1399"/>
  <c r="C1400"/>
  <c r="C1401"/>
  <c r="C1402"/>
  <c r="C1403"/>
  <c r="C1404"/>
  <c r="C1405"/>
  <c r="C1406"/>
  <c r="C1407"/>
  <c r="C1408"/>
  <c r="C1409"/>
  <c r="C1410"/>
  <c r="C1411"/>
  <c r="C1412"/>
  <c r="C1413"/>
  <c r="C1414"/>
  <c r="C1415"/>
  <c r="C1416"/>
  <c r="C1417"/>
  <c r="C1418"/>
  <c r="C1419"/>
  <c r="C1420"/>
  <c r="C1421"/>
  <c r="C1422"/>
  <c r="C1423"/>
  <c r="C1424"/>
  <c r="C1425"/>
  <c r="C1426"/>
  <c r="C1427"/>
  <c r="C1428"/>
  <c r="C1429"/>
  <c r="C1430"/>
  <c r="C1431"/>
  <c r="C1432"/>
  <c r="C1433"/>
  <c r="C1434"/>
  <c r="C1435"/>
  <c r="C1436"/>
  <c r="C1437"/>
  <c r="C1438"/>
  <c r="C1439"/>
  <c r="C1440"/>
  <c r="C1441"/>
  <c r="C1442"/>
  <c r="C1443"/>
  <c r="C1444"/>
  <c r="C1445"/>
  <c r="C1446"/>
  <c r="C1447"/>
  <c r="C1448"/>
  <c r="C1449"/>
  <c r="C1450"/>
  <c r="C1451"/>
  <c r="C1452"/>
  <c r="C1453"/>
  <c r="C1454"/>
  <c r="C1455"/>
  <c r="C1456"/>
  <c r="C1457"/>
  <c r="C1458"/>
  <c r="C1459"/>
  <c r="C1460"/>
  <c r="C1461"/>
  <c r="C1462"/>
  <c r="C1463"/>
  <c r="C1464"/>
  <c r="C1465"/>
  <c r="C1466"/>
  <c r="C1467"/>
  <c r="C1468"/>
  <c r="C1469"/>
  <c r="C1470"/>
  <c r="C1471"/>
  <c r="C1472"/>
  <c r="C1473"/>
  <c r="C1474"/>
  <c r="C1475"/>
  <c r="C1476"/>
  <c r="C1477"/>
  <c r="C1478"/>
  <c r="C1479"/>
  <c r="C1480"/>
  <c r="C1481"/>
  <c r="C1482"/>
  <c r="C1483"/>
  <c r="C1484"/>
  <c r="C1485"/>
  <c r="C1486"/>
  <c r="C1487"/>
  <c r="C1488"/>
  <c r="C1489"/>
  <c r="C1490"/>
  <c r="C1491"/>
  <c r="C1492"/>
  <c r="C1493"/>
  <c r="C1494"/>
  <c r="C1495"/>
  <c r="C1496"/>
  <c r="C1497"/>
  <c r="C1498"/>
  <c r="C1499"/>
  <c r="C1500"/>
  <c r="C1501"/>
  <c r="C1502"/>
  <c r="C1503"/>
  <c r="C1504"/>
  <c r="C1505"/>
  <c r="C1506"/>
  <c r="C1507"/>
  <c r="C1508"/>
  <c r="C1509"/>
  <c r="C1510"/>
  <c r="C1511"/>
  <c r="C1512"/>
  <c r="C1513"/>
  <c r="C1514"/>
  <c r="C1515"/>
  <c r="C1516"/>
  <c r="C1517"/>
  <c r="C1518"/>
  <c r="C1519"/>
  <c r="C1520"/>
  <c r="C1521"/>
  <c r="C1522"/>
  <c r="C1523"/>
  <c r="C1524"/>
  <c r="C1525"/>
  <c r="C1526"/>
  <c r="C1527"/>
  <c r="C1528"/>
  <c r="C1529"/>
  <c r="C1530"/>
  <c r="C1531"/>
  <c r="C1532"/>
  <c r="C1533"/>
  <c r="C1534"/>
  <c r="C1535"/>
  <c r="C1536"/>
  <c r="C1537"/>
  <c r="C1538"/>
  <c r="C1539"/>
  <c r="C1540"/>
  <c r="C1541"/>
  <c r="C1542"/>
  <c r="C1543"/>
  <c r="C1544"/>
  <c r="C1545"/>
  <c r="C1546"/>
  <c r="C1547"/>
  <c r="C1548"/>
  <c r="C1549"/>
  <c r="C1550"/>
  <c r="C1551"/>
  <c r="C1552"/>
  <c r="C1553"/>
  <c r="C1554"/>
  <c r="C1555"/>
  <c r="C1556"/>
  <c r="C1557"/>
  <c r="C1558"/>
  <c r="C1559"/>
  <c r="C1560"/>
  <c r="C1561"/>
  <c r="C1562"/>
  <c r="C1563"/>
  <c r="C1564"/>
  <c r="C1565"/>
  <c r="C1566"/>
  <c r="C1567"/>
  <c r="C1568"/>
  <c r="C1569"/>
  <c r="C1570"/>
  <c r="C1571"/>
  <c r="C1572"/>
  <c r="C1573"/>
  <c r="C1574"/>
  <c r="C1575"/>
  <c r="C1576"/>
  <c r="C1577"/>
  <c r="C1578"/>
  <c r="C1579"/>
  <c r="C1580"/>
  <c r="C1581"/>
  <c r="C1582"/>
  <c r="C1583"/>
  <c r="C1584"/>
  <c r="C1585"/>
  <c r="C1586"/>
  <c r="C1587"/>
  <c r="C1588"/>
  <c r="C1589"/>
  <c r="C1590"/>
  <c r="C1591"/>
  <c r="C1592"/>
  <c r="C1593"/>
  <c r="C1594"/>
  <c r="C1595"/>
  <c r="C1596"/>
  <c r="C1597"/>
  <c r="C1598"/>
  <c r="C1599"/>
  <c r="C1600"/>
  <c r="C1601"/>
  <c r="C1602"/>
  <c r="C1603"/>
  <c r="C1604"/>
  <c r="C1605"/>
  <c r="C1606"/>
  <c r="C1607"/>
  <c r="C1608"/>
  <c r="C1609"/>
  <c r="C1610"/>
  <c r="C1611"/>
  <c r="C1612"/>
  <c r="C1613"/>
  <c r="C1614"/>
  <c r="C1615"/>
  <c r="C1616"/>
  <c r="C1617"/>
  <c r="C1618"/>
  <c r="C1619"/>
  <c r="C1620"/>
  <c r="C1621"/>
  <c r="C1622"/>
  <c r="C1623"/>
  <c r="C1624"/>
  <c r="C1625"/>
  <c r="C1626"/>
  <c r="C1627"/>
  <c r="C1628"/>
  <c r="C1629"/>
  <c r="C1630"/>
  <c r="C1631"/>
  <c r="C1632"/>
  <c r="C1633"/>
  <c r="C1634"/>
  <c r="C1635"/>
  <c r="C1636"/>
  <c r="C1637"/>
  <c r="C1638"/>
  <c r="C1639"/>
  <c r="C1640"/>
  <c r="C1641"/>
  <c r="C1642"/>
  <c r="C1643"/>
  <c r="C1644"/>
  <c r="C1645"/>
  <c r="C1646"/>
  <c r="C1647"/>
  <c r="C1648"/>
  <c r="C1649"/>
  <c r="C1650"/>
  <c r="C1651"/>
  <c r="C1652"/>
  <c r="C1653"/>
  <c r="C1654"/>
  <c r="C1655"/>
  <c r="C1656"/>
  <c r="C1657"/>
  <c r="C1658"/>
  <c r="C1659"/>
  <c r="C1660"/>
  <c r="C1661"/>
  <c r="C1662"/>
  <c r="C1663"/>
  <c r="C1664"/>
  <c r="C1665"/>
  <c r="C1666"/>
  <c r="C1667"/>
  <c r="C1668"/>
  <c r="C1669"/>
  <c r="C1670"/>
  <c r="C1671"/>
  <c r="C1672"/>
  <c r="C1673"/>
  <c r="C1674"/>
  <c r="C1675"/>
  <c r="C1676"/>
  <c r="C1677"/>
  <c r="C1678"/>
  <c r="C1679"/>
  <c r="C1680"/>
  <c r="C1681"/>
  <c r="C1682"/>
  <c r="C1683"/>
  <c r="C1684"/>
  <c r="C1685"/>
  <c r="C1686"/>
  <c r="C1687"/>
  <c r="C1688"/>
  <c r="C1689"/>
  <c r="C1690"/>
  <c r="C1691"/>
  <c r="C1692"/>
  <c r="C1693"/>
  <c r="C1694"/>
  <c r="C1695"/>
  <c r="C1696"/>
  <c r="C1697"/>
  <c r="C1698"/>
  <c r="C1699"/>
  <c r="C1700"/>
  <c r="C1701"/>
  <c r="C1702"/>
  <c r="C1703"/>
  <c r="C1704"/>
  <c r="C1705"/>
  <c r="C1706"/>
  <c r="C1707"/>
  <c r="C1708"/>
  <c r="C1709"/>
  <c r="C1710"/>
  <c r="C1711"/>
  <c r="C1712"/>
  <c r="C1713"/>
  <c r="C1714"/>
  <c r="C1715"/>
  <c r="C1716"/>
  <c r="C1717"/>
  <c r="C1718"/>
  <c r="C1719"/>
  <c r="C1720"/>
  <c r="C1721"/>
  <c r="C1722"/>
  <c r="C1723"/>
  <c r="C1724"/>
  <c r="C1725"/>
  <c r="C1726"/>
  <c r="C1727"/>
  <c r="C1728"/>
  <c r="C1729"/>
  <c r="C1730"/>
  <c r="C1731"/>
  <c r="C1732"/>
  <c r="C1733"/>
  <c r="C1734"/>
  <c r="C1735"/>
  <c r="C1736"/>
  <c r="C1737"/>
  <c r="C1738"/>
  <c r="C1739"/>
  <c r="C1740"/>
  <c r="C1741"/>
  <c r="C1742"/>
  <c r="C1743"/>
  <c r="C1744"/>
  <c r="C1745"/>
  <c r="C1746"/>
  <c r="C1747"/>
  <c r="C1748"/>
  <c r="C1749"/>
  <c r="C1750"/>
  <c r="C1751"/>
  <c r="C1752"/>
  <c r="C1753"/>
  <c r="C1754"/>
  <c r="C1755"/>
  <c r="C1756"/>
  <c r="C1757"/>
  <c r="C1758"/>
  <c r="C1759"/>
  <c r="C1760"/>
  <c r="C1761"/>
  <c r="C1762"/>
  <c r="C1763"/>
  <c r="C1764"/>
  <c r="C1765"/>
  <c r="C1766"/>
  <c r="C1767"/>
  <c r="C1768"/>
  <c r="C1769"/>
  <c r="C1770"/>
  <c r="C1771"/>
  <c r="C1772"/>
  <c r="C1773"/>
  <c r="C1774"/>
  <c r="C1775"/>
  <c r="C1776"/>
  <c r="C1777"/>
  <c r="C1778"/>
  <c r="C1779"/>
  <c r="C1780"/>
  <c r="C1781"/>
  <c r="C1782"/>
  <c r="C1783"/>
  <c r="C1784"/>
  <c r="C1785"/>
  <c r="C1786"/>
  <c r="C1787"/>
  <c r="C1788"/>
  <c r="C1789"/>
  <c r="C1790"/>
  <c r="C1791"/>
  <c r="C1792"/>
  <c r="C1793"/>
  <c r="C1794"/>
  <c r="C1795"/>
  <c r="C1796"/>
  <c r="C1797"/>
  <c r="C1798"/>
  <c r="C1799"/>
  <c r="C1800"/>
  <c r="C1801"/>
  <c r="C1802"/>
  <c r="C1803"/>
  <c r="C1804"/>
  <c r="C1805"/>
  <c r="C1806"/>
  <c r="C1807"/>
  <c r="C1808"/>
  <c r="C1809"/>
  <c r="C1810"/>
  <c r="C1811"/>
  <c r="C1812"/>
  <c r="C1813"/>
  <c r="C1814"/>
  <c r="C1815"/>
  <c r="C1816"/>
  <c r="C1817"/>
  <c r="C1818"/>
  <c r="C1819"/>
  <c r="C1820"/>
  <c r="C1821"/>
  <c r="C1822"/>
  <c r="C1823"/>
  <c r="C1824"/>
  <c r="C1825"/>
  <c r="C1826"/>
  <c r="C1827"/>
  <c r="C1828"/>
  <c r="C1829"/>
  <c r="C1830"/>
  <c r="C1831"/>
  <c r="C1832"/>
  <c r="C1833"/>
  <c r="C1834"/>
  <c r="C1835"/>
  <c r="C1836"/>
  <c r="C1837"/>
  <c r="C1838"/>
  <c r="C1839"/>
  <c r="C1840"/>
  <c r="C1841"/>
  <c r="C1842"/>
  <c r="C1843"/>
  <c r="C1844"/>
  <c r="C1845"/>
  <c r="C1846"/>
  <c r="C1847"/>
  <c r="C1848"/>
  <c r="C1849"/>
  <c r="C1850"/>
  <c r="C1851"/>
  <c r="C1852"/>
  <c r="C1853"/>
  <c r="C1854"/>
  <c r="C1855"/>
  <c r="C1856"/>
  <c r="C1857"/>
  <c r="C1858"/>
  <c r="C1859"/>
  <c r="C1860"/>
  <c r="C1861"/>
  <c r="C1862"/>
  <c r="C1863"/>
  <c r="C1864"/>
  <c r="C1865"/>
  <c r="C1866"/>
  <c r="C1867"/>
  <c r="C1868"/>
  <c r="C1869"/>
  <c r="C1870"/>
  <c r="C1871"/>
  <c r="C1872"/>
  <c r="C1873"/>
  <c r="C1874"/>
  <c r="C1875"/>
  <c r="C1876"/>
  <c r="C1877"/>
  <c r="C1878"/>
  <c r="C1879"/>
  <c r="C1880"/>
  <c r="C1881"/>
  <c r="C1882"/>
  <c r="C1883"/>
  <c r="C1884"/>
  <c r="C1885"/>
  <c r="C1886"/>
  <c r="C1887"/>
  <c r="C1888"/>
  <c r="C1889"/>
  <c r="C1890"/>
  <c r="C1891"/>
  <c r="C1892"/>
  <c r="C1893"/>
  <c r="C1894"/>
  <c r="C1895"/>
  <c r="C1896"/>
  <c r="C1897"/>
  <c r="C1898"/>
  <c r="C1899"/>
  <c r="C1900"/>
  <c r="C1901"/>
  <c r="C1902"/>
  <c r="C1903"/>
  <c r="C1904"/>
  <c r="C1905"/>
  <c r="C1906"/>
  <c r="C1907"/>
  <c r="C1908"/>
  <c r="C1909"/>
  <c r="C1910"/>
  <c r="C1911"/>
  <c r="C1912"/>
  <c r="C1913"/>
  <c r="C1914"/>
  <c r="C1915"/>
  <c r="C1916"/>
  <c r="C1917"/>
  <c r="C1918"/>
  <c r="C1919"/>
  <c r="C1920"/>
  <c r="C1921"/>
  <c r="C1922"/>
  <c r="C1923"/>
  <c r="C1924"/>
  <c r="C1925"/>
  <c r="C1926"/>
  <c r="C1927"/>
  <c r="C1928"/>
  <c r="C1929"/>
  <c r="C1930"/>
  <c r="C1931"/>
  <c r="C1932"/>
  <c r="C1933"/>
  <c r="C1934"/>
  <c r="C1935"/>
  <c r="C1936"/>
  <c r="C1937"/>
  <c r="C1938"/>
  <c r="C1939"/>
  <c r="C1940"/>
  <c r="C1941"/>
  <c r="C1942"/>
  <c r="C1943"/>
  <c r="C1944"/>
  <c r="C1945"/>
  <c r="C1946"/>
  <c r="C1947"/>
  <c r="C1948"/>
  <c r="C1949"/>
  <c r="C1950"/>
  <c r="C1951"/>
  <c r="C1952"/>
  <c r="C1953"/>
  <c r="C1954"/>
  <c r="C1955"/>
  <c r="C1956"/>
  <c r="C1957"/>
  <c r="C1958"/>
  <c r="C1959"/>
  <c r="C1960"/>
  <c r="C1961"/>
  <c r="C1962"/>
  <c r="C1963"/>
  <c r="C1964"/>
  <c r="C1965"/>
  <c r="C1966"/>
  <c r="C1967"/>
  <c r="C1968"/>
  <c r="C1969"/>
  <c r="C1970"/>
  <c r="C1971"/>
  <c r="C1972"/>
  <c r="C1973"/>
  <c r="C1974"/>
  <c r="C1975"/>
  <c r="C1976"/>
  <c r="C1977"/>
  <c r="C1978"/>
  <c r="C1979"/>
  <c r="C1980"/>
  <c r="C1981"/>
  <c r="C1982"/>
  <c r="C1983"/>
  <c r="C1984"/>
  <c r="C1985"/>
  <c r="C1986"/>
  <c r="C1987"/>
  <c r="C1988"/>
  <c r="C1989"/>
  <c r="C1990"/>
  <c r="C1991"/>
  <c r="C1992"/>
  <c r="C1993"/>
  <c r="C1994"/>
  <c r="C1995"/>
  <c r="C1996"/>
  <c r="C1997"/>
  <c r="C1998"/>
  <c r="C1999"/>
  <c r="C2000"/>
  <c r="C2001"/>
  <c r="C2002"/>
  <c r="C2003"/>
  <c r="C2004"/>
  <c r="C2005"/>
  <c r="C2006"/>
  <c r="C2007"/>
  <c r="C2008"/>
  <c r="C2009"/>
  <c r="C2010"/>
  <c r="C2011"/>
  <c r="C2012"/>
  <c r="C2013"/>
  <c r="C2014"/>
  <c r="C2015"/>
  <c r="C2016"/>
  <c r="C2017"/>
  <c r="C2018"/>
  <c r="C2019"/>
  <c r="C2020"/>
  <c r="C2021"/>
  <c r="C2022"/>
  <c r="C2023"/>
  <c r="C2024"/>
  <c r="C2025"/>
  <c r="C2026"/>
  <c r="C2027"/>
  <c r="C2028"/>
  <c r="C2029"/>
  <c r="C2030"/>
  <c r="C2031"/>
  <c r="C2032"/>
  <c r="C2033"/>
  <c r="C2034"/>
  <c r="C2035"/>
  <c r="C2036"/>
  <c r="C2037"/>
  <c r="C2038"/>
  <c r="C2039"/>
  <c r="C2040"/>
  <c r="C2041"/>
  <c r="C2042"/>
  <c r="C2043"/>
  <c r="C2044"/>
  <c r="C2045"/>
  <c r="C2046"/>
  <c r="C2047"/>
  <c r="C2048"/>
  <c r="C2049"/>
  <c r="C2050"/>
  <c r="C2051"/>
  <c r="C2052"/>
  <c r="C2053"/>
  <c r="C2054"/>
  <c r="C2055"/>
  <c r="C2056"/>
  <c r="C2057"/>
  <c r="C2058"/>
  <c r="C2059"/>
  <c r="C2060"/>
  <c r="C2061"/>
  <c r="C2062"/>
  <c r="C2063"/>
  <c r="C2064"/>
  <c r="C2065"/>
  <c r="C2066"/>
  <c r="C2067"/>
  <c r="C2068"/>
  <c r="C2069"/>
  <c r="C2070"/>
  <c r="C2071"/>
  <c r="C2072"/>
  <c r="C2073"/>
  <c r="C2074"/>
  <c r="C2075"/>
  <c r="C2076"/>
  <c r="C2077"/>
  <c r="C2078"/>
  <c r="C2079"/>
  <c r="C2080"/>
  <c r="C2081"/>
  <c r="C2082"/>
  <c r="C2083"/>
  <c r="C2084"/>
  <c r="C2085"/>
  <c r="C2086"/>
  <c r="C2087"/>
  <c r="C2088"/>
  <c r="C2089"/>
  <c r="C2090"/>
  <c r="C2091"/>
  <c r="C2092"/>
  <c r="C2093"/>
  <c r="C2094"/>
  <c r="C2095"/>
  <c r="C2096"/>
  <c r="C2097"/>
  <c r="C2098"/>
  <c r="C2099"/>
  <c r="C2100"/>
  <c r="C2101"/>
  <c r="C2102"/>
  <c r="C2103"/>
  <c r="C2104"/>
  <c r="C2105"/>
  <c r="C2106"/>
  <c r="C2107"/>
  <c r="C2108"/>
  <c r="C2109"/>
  <c r="C2110"/>
  <c r="C2111"/>
  <c r="C2112"/>
  <c r="C2113"/>
  <c r="C2114"/>
  <c r="C2115"/>
  <c r="C2116"/>
  <c r="C2117"/>
  <c r="C2118"/>
  <c r="C2119"/>
  <c r="C2120"/>
  <c r="C2121"/>
  <c r="C2122"/>
  <c r="C2123"/>
  <c r="C2124"/>
  <c r="C2125"/>
  <c r="C2126"/>
  <c r="C2127"/>
  <c r="C2128"/>
  <c r="C2129"/>
  <c r="C2130"/>
  <c r="C2131"/>
  <c r="C2132"/>
  <c r="C2133"/>
  <c r="C2134"/>
  <c r="C2135"/>
  <c r="C2136"/>
  <c r="C2137"/>
  <c r="C2138"/>
  <c r="C2139"/>
  <c r="C2140"/>
  <c r="C2141"/>
  <c r="C2142"/>
  <c r="C2143"/>
  <c r="C2144"/>
  <c r="C2145"/>
  <c r="C2146"/>
  <c r="C2147"/>
  <c r="C2148"/>
  <c r="C2149"/>
  <c r="C2150"/>
  <c r="C2151"/>
  <c r="C2152"/>
  <c r="C2153"/>
  <c r="C2154"/>
  <c r="C2155"/>
  <c r="C2156"/>
  <c r="C2157"/>
  <c r="C2158"/>
  <c r="C2159"/>
  <c r="C2160"/>
  <c r="C2161"/>
  <c r="C2162"/>
  <c r="C2163"/>
  <c r="C2164"/>
  <c r="C2165"/>
  <c r="C2166"/>
  <c r="C2167"/>
  <c r="C2168"/>
  <c r="C2169"/>
  <c r="C2170"/>
  <c r="C2171"/>
  <c r="C2172"/>
  <c r="C2173"/>
  <c r="C2174"/>
  <c r="C2175"/>
  <c r="C2176"/>
  <c r="C2177"/>
  <c r="C2178"/>
  <c r="C2179"/>
  <c r="C2180"/>
  <c r="C2181"/>
  <c r="C2182"/>
  <c r="C2183"/>
  <c r="C2184"/>
  <c r="C2185"/>
  <c r="C2186"/>
  <c r="C2187"/>
  <c r="C2188"/>
  <c r="C2189"/>
  <c r="C2190"/>
  <c r="C2191"/>
  <c r="C2192"/>
  <c r="C2193"/>
  <c r="C2194"/>
  <c r="C2195"/>
  <c r="C2196"/>
  <c r="C2197"/>
  <c r="C2198"/>
  <c r="C2199"/>
  <c r="C2200"/>
  <c r="C2201"/>
  <c r="C2202"/>
  <c r="C2203"/>
  <c r="C2204"/>
  <c r="C2205"/>
  <c r="C2206"/>
  <c r="C2207"/>
  <c r="C2208"/>
  <c r="C2209"/>
  <c r="C2210"/>
  <c r="C2211"/>
  <c r="C2212"/>
  <c r="C2213"/>
  <c r="C2214"/>
  <c r="C2215"/>
  <c r="C2216"/>
  <c r="C2217"/>
  <c r="C2218"/>
  <c r="C2219"/>
  <c r="C2220"/>
  <c r="C2221"/>
  <c r="C2222"/>
  <c r="C2223"/>
  <c r="C2224"/>
  <c r="C2225"/>
  <c r="C2226"/>
  <c r="C2227"/>
  <c r="C2228"/>
  <c r="C2229"/>
  <c r="C2230"/>
  <c r="C2231"/>
  <c r="C2232"/>
  <c r="C2233"/>
  <c r="C2234"/>
  <c r="C2235"/>
  <c r="C2236"/>
  <c r="C2237"/>
  <c r="C2238"/>
  <c r="C2239"/>
  <c r="C2240"/>
  <c r="C2241"/>
  <c r="C2242"/>
  <c r="C2243"/>
  <c r="C2244"/>
  <c r="C2245"/>
  <c r="C2246"/>
  <c r="C2247"/>
  <c r="C2248"/>
  <c r="C2249"/>
  <c r="C2250"/>
  <c r="C2251"/>
  <c r="C2252"/>
  <c r="C2253"/>
  <c r="C2254"/>
  <c r="C2255"/>
  <c r="C2256"/>
  <c r="C2257"/>
  <c r="C2258"/>
  <c r="C2259"/>
  <c r="C2260"/>
  <c r="C2261"/>
  <c r="C2262"/>
  <c r="C2263"/>
  <c r="C2264"/>
  <c r="C2265"/>
  <c r="C2266"/>
  <c r="C2267"/>
  <c r="C2268"/>
  <c r="C2269"/>
  <c r="C2270"/>
  <c r="C2271"/>
  <c r="C2272"/>
  <c r="C2273"/>
  <c r="C2274"/>
  <c r="C2275"/>
  <c r="C2276"/>
  <c r="C2277"/>
  <c r="C2278"/>
  <c r="C2279"/>
  <c r="C2280"/>
  <c r="C2281"/>
  <c r="C2282"/>
  <c r="C2283"/>
  <c r="C2284"/>
  <c r="C2285"/>
  <c r="C2286"/>
  <c r="C2287"/>
  <c r="C2288"/>
  <c r="C2289"/>
  <c r="C2290"/>
  <c r="C2291"/>
  <c r="C2292"/>
  <c r="C2293"/>
  <c r="C2294"/>
  <c r="C2295"/>
  <c r="C2296"/>
  <c r="C2297"/>
  <c r="C2298"/>
  <c r="C2299"/>
  <c r="C2300"/>
  <c r="C2301"/>
  <c r="C2302"/>
  <c r="C2303"/>
  <c r="C2304"/>
  <c r="C2305"/>
  <c r="C2306"/>
  <c r="C2307"/>
  <c r="C2308"/>
  <c r="C2309"/>
  <c r="C2310"/>
  <c r="C2311"/>
  <c r="C2312"/>
  <c r="C2313"/>
  <c r="C2314"/>
  <c r="C2315"/>
  <c r="C2316"/>
  <c r="C2317"/>
  <c r="C2318"/>
  <c r="C2319"/>
  <c r="C2320"/>
  <c r="C2321"/>
  <c r="C2322"/>
  <c r="C2323"/>
  <c r="C2324"/>
  <c r="C2325"/>
  <c r="C2326"/>
  <c r="C2327"/>
  <c r="C2328"/>
  <c r="C2329"/>
  <c r="C2330"/>
  <c r="C2331"/>
  <c r="C2332"/>
  <c r="C2333"/>
  <c r="C2334"/>
  <c r="C2335"/>
  <c r="C2336"/>
  <c r="C2337"/>
  <c r="C2338"/>
  <c r="C2339"/>
  <c r="C2340"/>
  <c r="C2341"/>
  <c r="C2342"/>
  <c r="C2343"/>
  <c r="C2344"/>
  <c r="C2345"/>
  <c r="C2346"/>
  <c r="C2347"/>
  <c r="C2348"/>
  <c r="C2349"/>
  <c r="C2350"/>
  <c r="C2351"/>
  <c r="C2352"/>
  <c r="C2353"/>
  <c r="C2354"/>
  <c r="C2355"/>
  <c r="C2356"/>
  <c r="C2357"/>
  <c r="C2358"/>
  <c r="C2359"/>
  <c r="C2360"/>
  <c r="C2361"/>
  <c r="C2362"/>
  <c r="C2363"/>
  <c r="C2364"/>
  <c r="C2365"/>
  <c r="C2366"/>
  <c r="C2367"/>
  <c r="C2368"/>
  <c r="C2369"/>
  <c r="C2370"/>
  <c r="C2371"/>
  <c r="C2372"/>
  <c r="C2373"/>
  <c r="C2374"/>
  <c r="C2375"/>
  <c r="C2376"/>
  <c r="C2377"/>
  <c r="C2378"/>
  <c r="C2379"/>
  <c r="C2380"/>
  <c r="C2381"/>
  <c r="C2382"/>
  <c r="C2383"/>
  <c r="C2384"/>
  <c r="C2385"/>
  <c r="C2386"/>
  <c r="C2387"/>
  <c r="C2388"/>
  <c r="C2389"/>
  <c r="C2390"/>
  <c r="C2391"/>
  <c r="C2392"/>
  <c r="C2393"/>
  <c r="C2394"/>
  <c r="C2395"/>
  <c r="C2396"/>
  <c r="C2397"/>
  <c r="C2398"/>
  <c r="C2399"/>
  <c r="C2400"/>
  <c r="C2401"/>
  <c r="C2402"/>
  <c r="C2403"/>
  <c r="C2404"/>
  <c r="C2405"/>
  <c r="C2406"/>
  <c r="C2407"/>
  <c r="C2408"/>
  <c r="C2409"/>
  <c r="C2410"/>
  <c r="C2411"/>
  <c r="C2412"/>
  <c r="C2413"/>
  <c r="C2414"/>
  <c r="C2415"/>
  <c r="C2416"/>
  <c r="C2417"/>
  <c r="C2418"/>
  <c r="C2419"/>
  <c r="C2420"/>
  <c r="C2421"/>
  <c r="C2422"/>
  <c r="C2423"/>
  <c r="C2424"/>
  <c r="C2425"/>
  <c r="C2426"/>
  <c r="C2427"/>
  <c r="C2428"/>
  <c r="C2429"/>
  <c r="C2430"/>
  <c r="C2431"/>
  <c r="C2432"/>
  <c r="C2433"/>
  <c r="C2434"/>
  <c r="C2435"/>
  <c r="C2436"/>
  <c r="C2437"/>
  <c r="C2438"/>
  <c r="C2439"/>
  <c r="C2440"/>
  <c r="C2441"/>
  <c r="C2442"/>
  <c r="C2443"/>
  <c r="C2444"/>
  <c r="C2445"/>
  <c r="C2446"/>
  <c r="C2447"/>
  <c r="C2448"/>
  <c r="C2449"/>
  <c r="C2450"/>
  <c r="C2451"/>
  <c r="C2452"/>
  <c r="C2453"/>
  <c r="C2454"/>
  <c r="C2455"/>
  <c r="C2456"/>
  <c r="C2457"/>
  <c r="C2458"/>
  <c r="C2459"/>
  <c r="C2460"/>
  <c r="C2461"/>
  <c r="C2462"/>
  <c r="C2463"/>
  <c r="C2464"/>
  <c r="C2465"/>
  <c r="C2466"/>
  <c r="C2467"/>
  <c r="C2468"/>
  <c r="C2469"/>
  <c r="C2470"/>
  <c r="C2471"/>
  <c r="C2472"/>
  <c r="C2473"/>
  <c r="C2474"/>
  <c r="C2475"/>
  <c r="C2476"/>
  <c r="C2477"/>
  <c r="C2478"/>
  <c r="C2479"/>
  <c r="C2480"/>
  <c r="C2481"/>
  <c r="C2482"/>
  <c r="C2483"/>
  <c r="C2484"/>
  <c r="C2485"/>
  <c r="C2486"/>
  <c r="C2487"/>
  <c r="C2488"/>
  <c r="C2489"/>
  <c r="C2490"/>
  <c r="C2491"/>
  <c r="C2492"/>
  <c r="C2493"/>
  <c r="C2494"/>
  <c r="C2495"/>
  <c r="C2496"/>
  <c r="C2497"/>
  <c r="C2498"/>
  <c r="C2499"/>
  <c r="C2500"/>
  <c r="C2501"/>
  <c r="C2502"/>
  <c r="C2503"/>
  <c r="C2504"/>
  <c r="C2505"/>
  <c r="C2506"/>
  <c r="C2507"/>
  <c r="C2508"/>
  <c r="C2509"/>
  <c r="C2510"/>
  <c r="C2511"/>
  <c r="C2512"/>
  <c r="C2513"/>
  <c r="C2514"/>
  <c r="C2515"/>
  <c r="C2516"/>
  <c r="C2517"/>
  <c r="C2518"/>
  <c r="C2519"/>
  <c r="C2520"/>
  <c r="C2521"/>
  <c r="C2522"/>
  <c r="C2523"/>
  <c r="C2524"/>
  <c r="C2525"/>
  <c r="C2526"/>
  <c r="C2527"/>
  <c r="C2528"/>
  <c r="C2529"/>
  <c r="C2530"/>
  <c r="C2531"/>
  <c r="C2532"/>
  <c r="C2533"/>
  <c r="C2534"/>
  <c r="C2535"/>
  <c r="C2536"/>
  <c r="C2537"/>
  <c r="C2538"/>
  <c r="C2539"/>
  <c r="C2540"/>
  <c r="C2541"/>
  <c r="C2542"/>
  <c r="C2543"/>
  <c r="C2544"/>
  <c r="C2545"/>
  <c r="C2546"/>
  <c r="C2547"/>
  <c r="C2548"/>
  <c r="C2549"/>
  <c r="C2550"/>
  <c r="C2551"/>
  <c r="C2552"/>
  <c r="C2553"/>
  <c r="C2554"/>
  <c r="C2555"/>
  <c r="C2556"/>
  <c r="C2557"/>
  <c r="C2558"/>
  <c r="C2559"/>
  <c r="C2560"/>
  <c r="C2561"/>
  <c r="C2562"/>
  <c r="C2563"/>
  <c r="C2564"/>
  <c r="C2565"/>
  <c r="C2566"/>
  <c r="C2567"/>
  <c r="C2568"/>
  <c r="C2569"/>
  <c r="C2570"/>
  <c r="C2571"/>
  <c r="C2572"/>
  <c r="C2573"/>
  <c r="C2574"/>
  <c r="C2575"/>
  <c r="C2576"/>
  <c r="C2577"/>
  <c r="C2578"/>
  <c r="C2579"/>
  <c r="C2580"/>
  <c r="C2581"/>
  <c r="C2582"/>
  <c r="C2583"/>
  <c r="C2584"/>
  <c r="C2585"/>
  <c r="C2586"/>
  <c r="C2587"/>
  <c r="C2588"/>
  <c r="C2589"/>
  <c r="C2590"/>
  <c r="C2591"/>
  <c r="C2592"/>
  <c r="C2593"/>
  <c r="C2594"/>
  <c r="C2595"/>
  <c r="C2596"/>
  <c r="C2597"/>
  <c r="C2598"/>
  <c r="C2599"/>
  <c r="C2600"/>
  <c r="C2601"/>
  <c r="C2602"/>
  <c r="C2603"/>
  <c r="C2604"/>
  <c r="C2605"/>
  <c r="C2606"/>
  <c r="C2607"/>
  <c r="C2608"/>
  <c r="C2609"/>
  <c r="C2610"/>
  <c r="C2611"/>
  <c r="C2612"/>
  <c r="C2613"/>
  <c r="C2614"/>
  <c r="C2615"/>
  <c r="C2616"/>
  <c r="C2617"/>
  <c r="C2618"/>
  <c r="C2619"/>
  <c r="C2620"/>
  <c r="C2621"/>
  <c r="C2622"/>
  <c r="C2623"/>
  <c r="C2624"/>
  <c r="C2625"/>
  <c r="C2626"/>
  <c r="C2627"/>
  <c r="C2628"/>
  <c r="C2629"/>
  <c r="C2630"/>
  <c r="C2631"/>
  <c r="C2632"/>
  <c r="C2633"/>
  <c r="C2634"/>
  <c r="C2635"/>
  <c r="C2636"/>
  <c r="C2637"/>
  <c r="C2638"/>
  <c r="C2639"/>
  <c r="C2640"/>
  <c r="C2641"/>
  <c r="C2642"/>
  <c r="C2643"/>
  <c r="C2644"/>
  <c r="C2645"/>
  <c r="C2646"/>
  <c r="C2647"/>
  <c r="C2648"/>
  <c r="C2649"/>
  <c r="C2650"/>
  <c r="C2651"/>
  <c r="C2652"/>
  <c r="C2653"/>
  <c r="C2654"/>
  <c r="C2655"/>
  <c r="C2656"/>
  <c r="C2657"/>
  <c r="C2658"/>
  <c r="C2659"/>
  <c r="C2660"/>
  <c r="C2661"/>
  <c r="C2662"/>
  <c r="C2663"/>
  <c r="C2664"/>
  <c r="C2665"/>
  <c r="C2666"/>
  <c r="C2667"/>
  <c r="C2668"/>
  <c r="C2669"/>
  <c r="C2670"/>
  <c r="C2671"/>
  <c r="C2672"/>
  <c r="C2673"/>
  <c r="C2674"/>
  <c r="C2675"/>
  <c r="C2676"/>
  <c r="C2677"/>
  <c r="C2678"/>
  <c r="C2679"/>
  <c r="C2680"/>
  <c r="C2681"/>
  <c r="C2682"/>
  <c r="C2683"/>
  <c r="C2684"/>
  <c r="C2685"/>
  <c r="C2686"/>
  <c r="C2687"/>
  <c r="C2688"/>
  <c r="C2689"/>
  <c r="C2690"/>
  <c r="C2691"/>
  <c r="C2692"/>
  <c r="C2693"/>
  <c r="C2694"/>
  <c r="C2695"/>
  <c r="C2696"/>
  <c r="C2697"/>
  <c r="C2698"/>
  <c r="C2699"/>
  <c r="C2700"/>
  <c r="C2701"/>
  <c r="C2702"/>
  <c r="C2703"/>
  <c r="C2704"/>
  <c r="C2705"/>
  <c r="C2706"/>
  <c r="C2707"/>
  <c r="C2708"/>
  <c r="C2709"/>
  <c r="C2710"/>
  <c r="C2711"/>
  <c r="C2712"/>
  <c r="C2713"/>
  <c r="C2714"/>
  <c r="C2715"/>
  <c r="C2716"/>
  <c r="C2717"/>
  <c r="C2718"/>
  <c r="C2719"/>
  <c r="C2720"/>
  <c r="C2721"/>
  <c r="C2722"/>
  <c r="C2723"/>
  <c r="C2724"/>
  <c r="C2725"/>
  <c r="C2726"/>
  <c r="C2727"/>
  <c r="C2728"/>
  <c r="C2729"/>
  <c r="C2730"/>
  <c r="C2731"/>
  <c r="C2732"/>
  <c r="C2733"/>
  <c r="C2734"/>
  <c r="C2735"/>
  <c r="C2736"/>
  <c r="C2737"/>
  <c r="C2738"/>
  <c r="C2739"/>
  <c r="C2740"/>
  <c r="C2741"/>
  <c r="C2742"/>
  <c r="C2743"/>
  <c r="C2744"/>
  <c r="C2745"/>
  <c r="C2746"/>
  <c r="C2747"/>
  <c r="C2748"/>
  <c r="C2749"/>
  <c r="C2750"/>
  <c r="C2751"/>
  <c r="C2752"/>
  <c r="C2753"/>
  <c r="C2754"/>
  <c r="C2755"/>
  <c r="C2756"/>
  <c r="C2757"/>
  <c r="C2758"/>
  <c r="C2759"/>
  <c r="C2760"/>
  <c r="C2761"/>
  <c r="C2762"/>
  <c r="C2763"/>
  <c r="C2764"/>
  <c r="C2765"/>
  <c r="C2766"/>
  <c r="C2767"/>
  <c r="C2768"/>
  <c r="C2769"/>
  <c r="C2770"/>
  <c r="C2771"/>
  <c r="C2772"/>
  <c r="C2773"/>
  <c r="C2774"/>
  <c r="C2775"/>
  <c r="C2776"/>
  <c r="C2777"/>
  <c r="C2778"/>
  <c r="C2779"/>
  <c r="C2780"/>
  <c r="C2781"/>
  <c r="C2782"/>
  <c r="C2783"/>
  <c r="C2784"/>
  <c r="C2785"/>
  <c r="C2786"/>
  <c r="C2787"/>
  <c r="C2788"/>
  <c r="C2789"/>
  <c r="C2790"/>
  <c r="C2791"/>
  <c r="C2792"/>
  <c r="C2793"/>
  <c r="C2794"/>
  <c r="C2795"/>
  <c r="C2796"/>
  <c r="C2797"/>
  <c r="C2798"/>
  <c r="C2799"/>
  <c r="C2800"/>
  <c r="C2801"/>
  <c r="C2802"/>
  <c r="C2803"/>
  <c r="C2804"/>
  <c r="C2805"/>
  <c r="C2806"/>
  <c r="C2807"/>
  <c r="C2808"/>
  <c r="C2809"/>
  <c r="C2810"/>
  <c r="C2811"/>
  <c r="C2812"/>
  <c r="C2813"/>
  <c r="C2814"/>
  <c r="C2815"/>
  <c r="C2816"/>
  <c r="C2817"/>
  <c r="C2818"/>
  <c r="C2819"/>
  <c r="C2820"/>
  <c r="C2821"/>
  <c r="C2822"/>
  <c r="C2823"/>
  <c r="C2824"/>
  <c r="C2825"/>
  <c r="C2826"/>
  <c r="C2827"/>
  <c r="C2828"/>
  <c r="C2829"/>
  <c r="C2830"/>
  <c r="C2831"/>
  <c r="C2832"/>
  <c r="C2833"/>
  <c r="C2834"/>
  <c r="C2835"/>
  <c r="C2836"/>
  <c r="C2837"/>
  <c r="C2838"/>
  <c r="C2839"/>
  <c r="C2840"/>
  <c r="C2841"/>
  <c r="C2842"/>
  <c r="C2843"/>
  <c r="C2844"/>
  <c r="C2845"/>
  <c r="C2846"/>
  <c r="C2847"/>
  <c r="C2848"/>
  <c r="C2849"/>
  <c r="C2850"/>
  <c r="C2851"/>
  <c r="C2852"/>
  <c r="C2853"/>
  <c r="C2854"/>
  <c r="C2855"/>
  <c r="C2856"/>
  <c r="C2857"/>
  <c r="C2858"/>
  <c r="C2859"/>
  <c r="C2860"/>
  <c r="C2861"/>
  <c r="C2862"/>
  <c r="C2863"/>
  <c r="C2864"/>
  <c r="C2865"/>
  <c r="C2866"/>
  <c r="C2867"/>
  <c r="C2868"/>
  <c r="C2869"/>
  <c r="C2870"/>
  <c r="C2871"/>
  <c r="C2872"/>
  <c r="C2873"/>
  <c r="C2874"/>
  <c r="C2875"/>
  <c r="C2876"/>
  <c r="C2877"/>
  <c r="C2878"/>
  <c r="C2879"/>
  <c r="C2880"/>
  <c r="C2881"/>
  <c r="C2882"/>
  <c r="C2883"/>
  <c r="C2884"/>
  <c r="C2885"/>
  <c r="C2886"/>
  <c r="C2887"/>
  <c r="C2888"/>
  <c r="C2889"/>
  <c r="C2890"/>
  <c r="C2891"/>
  <c r="C2892"/>
  <c r="C2893"/>
  <c r="C2894"/>
  <c r="C2895"/>
  <c r="C2896"/>
  <c r="C2897"/>
  <c r="C2898"/>
  <c r="C2899"/>
  <c r="C2900"/>
  <c r="C2901"/>
  <c r="C2902"/>
  <c r="C2903"/>
  <c r="C2904"/>
  <c r="C2905"/>
  <c r="C2906"/>
  <c r="C2907"/>
  <c r="C2908"/>
  <c r="C2909"/>
  <c r="C2910"/>
  <c r="C2911"/>
  <c r="C2912"/>
  <c r="C2913"/>
  <c r="C2914"/>
  <c r="C2915"/>
  <c r="C2916"/>
  <c r="C2917"/>
  <c r="C2918"/>
  <c r="C2919"/>
  <c r="C2920"/>
  <c r="C2921"/>
  <c r="C2922"/>
  <c r="C2923"/>
  <c r="C2924"/>
  <c r="C2925"/>
  <c r="C2926"/>
  <c r="C2927"/>
  <c r="C2928"/>
  <c r="C2929"/>
  <c r="C2930"/>
  <c r="C2931"/>
  <c r="C2932"/>
  <c r="C2933"/>
  <c r="C2934"/>
  <c r="C2935"/>
  <c r="C2936"/>
  <c r="C2937"/>
  <c r="C2938"/>
  <c r="C2939"/>
  <c r="C2940"/>
  <c r="C2941"/>
  <c r="C2942"/>
  <c r="C2943"/>
  <c r="C2944"/>
  <c r="C2945"/>
  <c r="C2946"/>
  <c r="C2947"/>
  <c r="C2948"/>
  <c r="C2949"/>
  <c r="C2950"/>
  <c r="C2951"/>
  <c r="C2952"/>
  <c r="C2953"/>
  <c r="C2954"/>
  <c r="C2955"/>
  <c r="C2956"/>
  <c r="C2957"/>
  <c r="C2958"/>
  <c r="C2959"/>
  <c r="C2960"/>
  <c r="C2961"/>
  <c r="C2962"/>
  <c r="C2963"/>
  <c r="C2964"/>
  <c r="C2965"/>
  <c r="C2966"/>
  <c r="C2967"/>
  <c r="C2968"/>
  <c r="C2969"/>
  <c r="C2970"/>
  <c r="C2971"/>
  <c r="C2972"/>
  <c r="C2973"/>
  <c r="C2974"/>
  <c r="C2975"/>
  <c r="C2976"/>
  <c r="C2977"/>
  <c r="C2978"/>
  <c r="C2979"/>
  <c r="C2980"/>
  <c r="C2981"/>
  <c r="C2982"/>
  <c r="C2983"/>
  <c r="C2984"/>
  <c r="C2985"/>
  <c r="C2986"/>
  <c r="C2987"/>
  <c r="C2988"/>
  <c r="C2989"/>
  <c r="C2990"/>
  <c r="C2991"/>
  <c r="C2992"/>
  <c r="C2993"/>
  <c r="C2994"/>
  <c r="C2995"/>
  <c r="C2996"/>
  <c r="C2997"/>
  <c r="C2998"/>
  <c r="C2999"/>
  <c r="C3000"/>
  <c r="C3001"/>
  <c r="C3002"/>
  <c r="C3003"/>
  <c r="C3004"/>
  <c r="C3005"/>
  <c r="C3006"/>
  <c r="C3007"/>
  <c r="C3008"/>
  <c r="C3009"/>
  <c r="C3010"/>
  <c r="C3011"/>
  <c r="C3012"/>
  <c r="C3013"/>
  <c r="C3014"/>
  <c r="C3015"/>
  <c r="C3016"/>
  <c r="C3017"/>
  <c r="C3018"/>
  <c r="C3019"/>
  <c r="C3020"/>
  <c r="C3021"/>
  <c r="C3022"/>
  <c r="C3023"/>
  <c r="C3024"/>
  <c r="C3025"/>
  <c r="C3026"/>
  <c r="C3027"/>
  <c r="C3028"/>
  <c r="C3029"/>
  <c r="C3030"/>
  <c r="C3031"/>
  <c r="C3032"/>
  <c r="C3033"/>
  <c r="C3034"/>
  <c r="C3035"/>
  <c r="C3036"/>
  <c r="C3037"/>
  <c r="C3038"/>
  <c r="C3039"/>
  <c r="C3040"/>
  <c r="C3041"/>
  <c r="C3042"/>
  <c r="C3043"/>
  <c r="C3044"/>
  <c r="C3045"/>
  <c r="C3046"/>
  <c r="C3047"/>
  <c r="C3048"/>
  <c r="C3049"/>
  <c r="C3050"/>
  <c r="C3051"/>
  <c r="C3052"/>
  <c r="C3053"/>
  <c r="C3054"/>
  <c r="C3055"/>
  <c r="C3056"/>
  <c r="C3057"/>
  <c r="C3058"/>
  <c r="C3059"/>
  <c r="C3060"/>
  <c r="C3061"/>
  <c r="C3062"/>
  <c r="C3063"/>
  <c r="C3064"/>
  <c r="C3065"/>
  <c r="C3066"/>
  <c r="C3067"/>
  <c r="C3068"/>
  <c r="C3069"/>
  <c r="C3070"/>
  <c r="C3071"/>
  <c r="C3072"/>
  <c r="C3073"/>
  <c r="C3074"/>
  <c r="C3075"/>
  <c r="C3076"/>
  <c r="C3077"/>
  <c r="C3078"/>
  <c r="C3079"/>
  <c r="C3080"/>
  <c r="C3081"/>
  <c r="C3082"/>
  <c r="C3083"/>
  <c r="C3084"/>
  <c r="C3085"/>
  <c r="C3086"/>
  <c r="C3087"/>
  <c r="C3088"/>
  <c r="C3089"/>
  <c r="C3090"/>
  <c r="C3091"/>
  <c r="C3092"/>
  <c r="C3093"/>
  <c r="C3094"/>
  <c r="C3095"/>
  <c r="C3096"/>
  <c r="C3097"/>
  <c r="C3098"/>
  <c r="C3099"/>
  <c r="C3100"/>
  <c r="C3101"/>
  <c r="C3102"/>
  <c r="C3103"/>
  <c r="C3104"/>
  <c r="C3105"/>
  <c r="C3106"/>
  <c r="C3107"/>
  <c r="C3108"/>
  <c r="C3109"/>
  <c r="C3110"/>
  <c r="C3111"/>
  <c r="C3112"/>
  <c r="C3113"/>
  <c r="C3114"/>
  <c r="C3115"/>
  <c r="C3116"/>
  <c r="C3117"/>
  <c r="C3118"/>
  <c r="C3119"/>
  <c r="C3120"/>
  <c r="C3121"/>
  <c r="C3122"/>
  <c r="C3123"/>
  <c r="C3124"/>
  <c r="C3125"/>
  <c r="C3126"/>
  <c r="C3127"/>
  <c r="C3128"/>
  <c r="C3129"/>
  <c r="C3130"/>
  <c r="C3131"/>
  <c r="C3132"/>
  <c r="C3133"/>
  <c r="C3134"/>
  <c r="C3135"/>
  <c r="C3136"/>
  <c r="C3137"/>
  <c r="C3138"/>
  <c r="C3139"/>
  <c r="C3140"/>
  <c r="C3141"/>
  <c r="C3142"/>
  <c r="C3143"/>
  <c r="C3144"/>
  <c r="C3145"/>
  <c r="C3146"/>
  <c r="C3147"/>
  <c r="C3148"/>
  <c r="C3149"/>
  <c r="C3150"/>
  <c r="C3151"/>
  <c r="C3152"/>
  <c r="C3153"/>
  <c r="C3154"/>
  <c r="C3155"/>
  <c r="C3156"/>
  <c r="C3157"/>
  <c r="C3158"/>
  <c r="C3159"/>
  <c r="C3160"/>
  <c r="C3161"/>
  <c r="C3162"/>
  <c r="C3163"/>
  <c r="C3164"/>
  <c r="C3165"/>
  <c r="C3166"/>
  <c r="C3167"/>
  <c r="C3168"/>
  <c r="C3169"/>
  <c r="C3170"/>
  <c r="C3171"/>
  <c r="C3172"/>
  <c r="C3173"/>
  <c r="C3174"/>
  <c r="C3175"/>
  <c r="C3176"/>
  <c r="C3177"/>
  <c r="C3178"/>
  <c r="C3179"/>
  <c r="C3180"/>
  <c r="C3181"/>
  <c r="C3182"/>
  <c r="C3183"/>
  <c r="C3184"/>
  <c r="C3185"/>
  <c r="C3186"/>
  <c r="C3187"/>
  <c r="C3188"/>
  <c r="C3189"/>
  <c r="C3190"/>
  <c r="C3191"/>
  <c r="C3192"/>
  <c r="C3193"/>
  <c r="C3194"/>
  <c r="C3195"/>
  <c r="C3196"/>
  <c r="C3197"/>
  <c r="C3198"/>
  <c r="C3199"/>
  <c r="C3200"/>
  <c r="C3201"/>
  <c r="C3202"/>
  <c r="C3203"/>
  <c r="C3204"/>
  <c r="C3205"/>
  <c r="C3206"/>
  <c r="C3207"/>
  <c r="C3208"/>
  <c r="C3209"/>
  <c r="C3210"/>
  <c r="C3211"/>
  <c r="C3212"/>
  <c r="C3213"/>
  <c r="C3214"/>
  <c r="C3215"/>
  <c r="C3216"/>
  <c r="C3217"/>
  <c r="C3218"/>
  <c r="C3219"/>
  <c r="C3220"/>
  <c r="C3221"/>
  <c r="C3222"/>
  <c r="C3223"/>
  <c r="C3224"/>
  <c r="C3225"/>
  <c r="C3226"/>
  <c r="C3227"/>
  <c r="C3228"/>
  <c r="C3229"/>
  <c r="C3230"/>
  <c r="C3231"/>
  <c r="C3232"/>
  <c r="C3233"/>
  <c r="C3234"/>
  <c r="C3235"/>
  <c r="C3236"/>
  <c r="C3237"/>
  <c r="C3238"/>
  <c r="C3239"/>
  <c r="C3240"/>
  <c r="C3241"/>
  <c r="C3242"/>
  <c r="C3243"/>
  <c r="C3244"/>
  <c r="C3245"/>
  <c r="C3246"/>
  <c r="C3247"/>
  <c r="C3248"/>
  <c r="C3249"/>
  <c r="C3250"/>
  <c r="C3251"/>
  <c r="C3252"/>
  <c r="C3253"/>
  <c r="C3254"/>
  <c r="C3255"/>
  <c r="C3256"/>
  <c r="C3257"/>
  <c r="C3258"/>
  <c r="C3259"/>
  <c r="C3260"/>
  <c r="C3261"/>
  <c r="C3262"/>
  <c r="C3263"/>
  <c r="C3264"/>
  <c r="C3265"/>
  <c r="C3266"/>
  <c r="C3267"/>
  <c r="C3268"/>
  <c r="C3269"/>
  <c r="C3270"/>
  <c r="C3271"/>
  <c r="C3272"/>
  <c r="C3273"/>
  <c r="C3274"/>
  <c r="C3275"/>
  <c r="C3276"/>
  <c r="C3277"/>
  <c r="C3278"/>
  <c r="C3279"/>
  <c r="C3280"/>
  <c r="C3281"/>
  <c r="C3282"/>
  <c r="C3283"/>
  <c r="C3284"/>
  <c r="C3285"/>
  <c r="C3286"/>
  <c r="C3287"/>
  <c r="C3288"/>
  <c r="C3289"/>
  <c r="C3290"/>
  <c r="C3291"/>
  <c r="C3292"/>
  <c r="C3293"/>
  <c r="C3294"/>
  <c r="C3295"/>
  <c r="C3296"/>
  <c r="C3297"/>
  <c r="C3298"/>
  <c r="C3299"/>
  <c r="C3300"/>
  <c r="C3301"/>
  <c r="C3302"/>
  <c r="C3303"/>
  <c r="C3304"/>
  <c r="C3305"/>
  <c r="C3306"/>
  <c r="C3307"/>
  <c r="C3308"/>
  <c r="C3309"/>
  <c r="C3310"/>
  <c r="C3311"/>
  <c r="C3312"/>
  <c r="C3313"/>
  <c r="C3314"/>
  <c r="C3315"/>
  <c r="C3316"/>
  <c r="C3317"/>
  <c r="C3318"/>
  <c r="C3319"/>
  <c r="C3320"/>
  <c r="C3321"/>
  <c r="C3322"/>
  <c r="C3323"/>
  <c r="C3324"/>
  <c r="C3325"/>
  <c r="C3326"/>
  <c r="C3327"/>
  <c r="C3328"/>
  <c r="C3329"/>
  <c r="C3330"/>
  <c r="C3331"/>
  <c r="C3332"/>
  <c r="C3333"/>
  <c r="C3334"/>
  <c r="C3335"/>
  <c r="C3336"/>
  <c r="C3337"/>
  <c r="C3338"/>
  <c r="C3339"/>
  <c r="C3340"/>
  <c r="C3341"/>
  <c r="C3342"/>
  <c r="C3343"/>
  <c r="C3344"/>
  <c r="C3345"/>
  <c r="C3346"/>
  <c r="C3347"/>
  <c r="C3348"/>
  <c r="C3349"/>
  <c r="C3350"/>
  <c r="C3351"/>
  <c r="C3352"/>
  <c r="C3353"/>
  <c r="C3354"/>
  <c r="C3355"/>
  <c r="C3356"/>
  <c r="C3357"/>
  <c r="C3358"/>
  <c r="C3359"/>
  <c r="C3360"/>
  <c r="C3361"/>
  <c r="C3362"/>
  <c r="C3363"/>
  <c r="C3364"/>
  <c r="C3365"/>
  <c r="C3366"/>
  <c r="C3367"/>
  <c r="C3368"/>
  <c r="C3369"/>
  <c r="C3370"/>
  <c r="C3371"/>
  <c r="C3372"/>
  <c r="C3373"/>
  <c r="C3374"/>
  <c r="C3375"/>
  <c r="C3376"/>
  <c r="C3377"/>
  <c r="C3378"/>
  <c r="C3379"/>
  <c r="C3380"/>
  <c r="C3381"/>
  <c r="C3382"/>
  <c r="C3383"/>
  <c r="C3384"/>
  <c r="C3385"/>
  <c r="C3386"/>
  <c r="C3387"/>
  <c r="C3388"/>
  <c r="C3389"/>
  <c r="C3390"/>
  <c r="C3391"/>
  <c r="C3392"/>
  <c r="C3393"/>
  <c r="C3394"/>
  <c r="C3395"/>
  <c r="C3396"/>
  <c r="C3397"/>
  <c r="C3398"/>
  <c r="C3399"/>
  <c r="C3400"/>
  <c r="C3401"/>
  <c r="C3402"/>
  <c r="C3403"/>
  <c r="C3404"/>
  <c r="C3405"/>
  <c r="C3406"/>
  <c r="C3407"/>
  <c r="C3408"/>
  <c r="C3409"/>
  <c r="C3410"/>
  <c r="C3411"/>
  <c r="C3412"/>
  <c r="C3413"/>
  <c r="C3414"/>
  <c r="C3415"/>
  <c r="C3416"/>
  <c r="C3417"/>
  <c r="C3418"/>
  <c r="C3419"/>
  <c r="C3420"/>
  <c r="C3421"/>
  <c r="C3422"/>
  <c r="C3423"/>
  <c r="C3424"/>
  <c r="C3425"/>
  <c r="C3426"/>
  <c r="C3427"/>
  <c r="C3428"/>
  <c r="C3429"/>
  <c r="C3430"/>
  <c r="C3431"/>
  <c r="C3432"/>
  <c r="C3433"/>
  <c r="C3434"/>
  <c r="C3435"/>
  <c r="C3436"/>
  <c r="C3437"/>
  <c r="C3438"/>
  <c r="C3439"/>
  <c r="C3440"/>
  <c r="C3441"/>
  <c r="C3442"/>
  <c r="C3443"/>
  <c r="C3444"/>
  <c r="C3445"/>
  <c r="C3446"/>
  <c r="C3447"/>
  <c r="C3448"/>
  <c r="C3449"/>
  <c r="C3450"/>
  <c r="C3451"/>
  <c r="C3452"/>
  <c r="C3453"/>
  <c r="C3454"/>
  <c r="C3455"/>
  <c r="C3456"/>
  <c r="C3457"/>
  <c r="C3458"/>
  <c r="C3459"/>
  <c r="C3460"/>
  <c r="C3461"/>
  <c r="C3462"/>
  <c r="C3463"/>
  <c r="C3464"/>
  <c r="C3465"/>
  <c r="C3466"/>
  <c r="C3467"/>
  <c r="C3468"/>
  <c r="C3469"/>
  <c r="C3470"/>
  <c r="C3471"/>
  <c r="C3472"/>
  <c r="C3473"/>
  <c r="C3474"/>
  <c r="C3475"/>
  <c r="C3476"/>
  <c r="C3477"/>
  <c r="C3478"/>
  <c r="C3479"/>
  <c r="C3480"/>
  <c r="C3481"/>
  <c r="C3482"/>
  <c r="C3483"/>
  <c r="C3484"/>
  <c r="C3485"/>
  <c r="C3486"/>
  <c r="C3487"/>
  <c r="C3488"/>
  <c r="C3489"/>
  <c r="C3490"/>
  <c r="C3491"/>
  <c r="C3492"/>
  <c r="C3493"/>
  <c r="C3494"/>
  <c r="C3495"/>
  <c r="C3496"/>
  <c r="C3497"/>
  <c r="C3498"/>
  <c r="C3499"/>
  <c r="C3500"/>
  <c r="C3501"/>
  <c r="C3502"/>
  <c r="C3503"/>
  <c r="C3504"/>
  <c r="C3505"/>
  <c r="C3506"/>
  <c r="C3507"/>
  <c r="C3508"/>
  <c r="C3509"/>
  <c r="C3510"/>
  <c r="C3511"/>
  <c r="C3512"/>
  <c r="C3513"/>
  <c r="C3514"/>
  <c r="C3515"/>
  <c r="C3516"/>
  <c r="C3517"/>
  <c r="C3518"/>
  <c r="C3519"/>
  <c r="C3520"/>
  <c r="C3521"/>
  <c r="C3522"/>
  <c r="C3523"/>
  <c r="C3524"/>
  <c r="C3525"/>
  <c r="C3526"/>
  <c r="C3527"/>
  <c r="C3528"/>
  <c r="C3529"/>
  <c r="C3530"/>
  <c r="C3531"/>
  <c r="C3532"/>
  <c r="C3533"/>
  <c r="C3534"/>
  <c r="C3535"/>
  <c r="C3536"/>
  <c r="C3537"/>
  <c r="C3538"/>
  <c r="C3539"/>
  <c r="C3540"/>
  <c r="C3541"/>
  <c r="C3542"/>
  <c r="C3543"/>
  <c r="C3544"/>
  <c r="C3545"/>
  <c r="C3546"/>
  <c r="C3547"/>
  <c r="C3548"/>
  <c r="C3549"/>
  <c r="C3550"/>
  <c r="C3551"/>
  <c r="C3552"/>
  <c r="C3553"/>
  <c r="C3554"/>
  <c r="C3555"/>
  <c r="C3556"/>
  <c r="C3557"/>
  <c r="C3558"/>
  <c r="C3559"/>
  <c r="C3560"/>
  <c r="C3561"/>
  <c r="C3562"/>
  <c r="C3563"/>
  <c r="C3564"/>
  <c r="C3565"/>
  <c r="C3566"/>
  <c r="C3567"/>
  <c r="C3568"/>
  <c r="C3569"/>
  <c r="C3570"/>
  <c r="C3571"/>
  <c r="C3572"/>
  <c r="C3573"/>
  <c r="C3574"/>
  <c r="C3575"/>
  <c r="C3576"/>
  <c r="C3577"/>
  <c r="C3578"/>
  <c r="C3579"/>
  <c r="C3580"/>
  <c r="C3581"/>
  <c r="C3582"/>
  <c r="C3583"/>
  <c r="C3584"/>
  <c r="C3585"/>
  <c r="C3586"/>
  <c r="C3587"/>
  <c r="C3588"/>
  <c r="C3589"/>
  <c r="C3590"/>
  <c r="C3591"/>
  <c r="C3592"/>
  <c r="C3593"/>
  <c r="C3594"/>
  <c r="C3595"/>
  <c r="C3596"/>
  <c r="C3597"/>
  <c r="C3598"/>
  <c r="C3599"/>
  <c r="C3600"/>
  <c r="C3601"/>
  <c r="C3602"/>
  <c r="C3603"/>
  <c r="C3604"/>
  <c r="C3605"/>
  <c r="C3606"/>
  <c r="C3607"/>
  <c r="C3608"/>
  <c r="C3609"/>
  <c r="C3610"/>
  <c r="C3611"/>
  <c r="C3612"/>
  <c r="C3613"/>
  <c r="C3614"/>
  <c r="C3615"/>
  <c r="C3616"/>
  <c r="C3617"/>
  <c r="C3618"/>
  <c r="C3619"/>
  <c r="C3620"/>
  <c r="C3621"/>
  <c r="C3622"/>
  <c r="C3623"/>
  <c r="C3624"/>
  <c r="C3625"/>
  <c r="C3626"/>
  <c r="C3627"/>
  <c r="C3628"/>
  <c r="C3629"/>
  <c r="C3630"/>
  <c r="C3631"/>
  <c r="C3632"/>
  <c r="C3633"/>
  <c r="C3634"/>
  <c r="C3635"/>
  <c r="C3636"/>
  <c r="C3637"/>
  <c r="C3638"/>
  <c r="C3639"/>
  <c r="C3640"/>
  <c r="C3641"/>
  <c r="C3642"/>
  <c r="C3643"/>
  <c r="C3644"/>
  <c r="C3645"/>
  <c r="C3646"/>
  <c r="C3647"/>
  <c r="C3648"/>
  <c r="C3649"/>
  <c r="C3650"/>
  <c r="C3651"/>
  <c r="C3652"/>
  <c r="C3653"/>
  <c r="C3654"/>
  <c r="C3655"/>
  <c r="C3656"/>
  <c r="C3657"/>
  <c r="C3658"/>
  <c r="C3659"/>
  <c r="C3660"/>
  <c r="C3661"/>
  <c r="C3662"/>
  <c r="C3663"/>
  <c r="C3664"/>
  <c r="C3665"/>
  <c r="C3666"/>
  <c r="C3667"/>
  <c r="C3668"/>
  <c r="C3669"/>
  <c r="C3670"/>
  <c r="C3671"/>
  <c r="C3672"/>
  <c r="C3673"/>
  <c r="C3674"/>
  <c r="C3675"/>
  <c r="C3676"/>
  <c r="C3677"/>
  <c r="C3678"/>
  <c r="C3679"/>
  <c r="C3680"/>
  <c r="C3681"/>
  <c r="C3682"/>
  <c r="C3683"/>
  <c r="C3684"/>
  <c r="C3685"/>
  <c r="C3686"/>
  <c r="C3687"/>
  <c r="C3688"/>
  <c r="C3689"/>
  <c r="C3690"/>
  <c r="C3691"/>
  <c r="C3692"/>
  <c r="C3693"/>
  <c r="C3694"/>
  <c r="C3695"/>
  <c r="C3696"/>
  <c r="C3697"/>
  <c r="C3698"/>
  <c r="C3699"/>
  <c r="C3700"/>
  <c r="C3701"/>
  <c r="C3702"/>
  <c r="C3703"/>
  <c r="C3704"/>
  <c r="C3705"/>
  <c r="C3706"/>
  <c r="C3707"/>
  <c r="C3708"/>
  <c r="C3709"/>
  <c r="C3710"/>
  <c r="C3711"/>
  <c r="C3712"/>
  <c r="C3713"/>
  <c r="C3714"/>
  <c r="C3715"/>
  <c r="C3716"/>
  <c r="C3717"/>
  <c r="C3718"/>
  <c r="C3719"/>
  <c r="C3720"/>
  <c r="C3721"/>
  <c r="C3722"/>
  <c r="C3723"/>
  <c r="C3724"/>
  <c r="C3725"/>
  <c r="C3726"/>
  <c r="C3727"/>
  <c r="C3728"/>
  <c r="C3729"/>
  <c r="C3730"/>
  <c r="C3731"/>
  <c r="C3732"/>
  <c r="C3733"/>
  <c r="C3734"/>
  <c r="C3735"/>
  <c r="C3736"/>
  <c r="C3737"/>
  <c r="C3738"/>
  <c r="C3739"/>
  <c r="C3740"/>
  <c r="C3741"/>
  <c r="C3742"/>
  <c r="C3743"/>
  <c r="C3744"/>
  <c r="C3745"/>
  <c r="C3746"/>
  <c r="C3747"/>
  <c r="C3748"/>
  <c r="C3749"/>
  <c r="C3750"/>
  <c r="C3751"/>
  <c r="C3752"/>
  <c r="C3753"/>
  <c r="C3754"/>
  <c r="C3755"/>
  <c r="C3756"/>
  <c r="C3757"/>
  <c r="C3758"/>
  <c r="C3759"/>
  <c r="C3760"/>
  <c r="C3761"/>
  <c r="C3762"/>
  <c r="C3763"/>
  <c r="C3764"/>
  <c r="C3765"/>
  <c r="C3766"/>
  <c r="C3767"/>
  <c r="C3768"/>
  <c r="C3769"/>
  <c r="C3770"/>
  <c r="C3771"/>
  <c r="C3772"/>
  <c r="C3773"/>
  <c r="C3774"/>
  <c r="C3775"/>
  <c r="C3776"/>
  <c r="C3777"/>
  <c r="C3778"/>
  <c r="C3779"/>
  <c r="C3780"/>
  <c r="C3781"/>
  <c r="C3782"/>
  <c r="C3783"/>
  <c r="C3784"/>
  <c r="C3785"/>
  <c r="C3786"/>
  <c r="C3787"/>
  <c r="C3788"/>
  <c r="C3789"/>
  <c r="C3790"/>
  <c r="C3791"/>
  <c r="C3792"/>
  <c r="C3793"/>
  <c r="C3794"/>
  <c r="C3795"/>
  <c r="C3796"/>
  <c r="C3797"/>
  <c r="C3798"/>
  <c r="C3799"/>
  <c r="C3800"/>
  <c r="C3801"/>
  <c r="C3802"/>
  <c r="C3803"/>
  <c r="C3804"/>
  <c r="C3805"/>
  <c r="C3806"/>
  <c r="C3807"/>
  <c r="C3808"/>
  <c r="C3809"/>
  <c r="C3810"/>
  <c r="C3811"/>
  <c r="C3812"/>
  <c r="C3813"/>
  <c r="C3814"/>
  <c r="C3815"/>
  <c r="C3816"/>
  <c r="C3817"/>
  <c r="C3818"/>
  <c r="C3819"/>
  <c r="C3820"/>
  <c r="C3821"/>
  <c r="C3822"/>
  <c r="C3823"/>
  <c r="C3824"/>
  <c r="C3825"/>
  <c r="C3826"/>
  <c r="C3827"/>
  <c r="C3828"/>
  <c r="C3829"/>
  <c r="C3830"/>
  <c r="C3831"/>
  <c r="C3832"/>
  <c r="C3833"/>
  <c r="C3834"/>
  <c r="C3835"/>
  <c r="C3836"/>
  <c r="C3837"/>
  <c r="C3838"/>
  <c r="C3839"/>
  <c r="C3840"/>
  <c r="C3841"/>
  <c r="C3842"/>
  <c r="C3843"/>
  <c r="C3844"/>
  <c r="C3845"/>
  <c r="C3846"/>
  <c r="C3847"/>
  <c r="C3848"/>
  <c r="C3849"/>
  <c r="C3850"/>
  <c r="C3851"/>
  <c r="C3852"/>
  <c r="C3853"/>
  <c r="C3854"/>
  <c r="C3855"/>
  <c r="C3856"/>
  <c r="C3857"/>
  <c r="C3858"/>
  <c r="C3859"/>
  <c r="C3860"/>
  <c r="C3861"/>
  <c r="C3862"/>
  <c r="C3863"/>
  <c r="C3864"/>
  <c r="C3865"/>
  <c r="C3866"/>
  <c r="C3867"/>
  <c r="C3868"/>
  <c r="C3869"/>
  <c r="C3870"/>
  <c r="C3871"/>
  <c r="C3872"/>
  <c r="C3873"/>
  <c r="C3874"/>
  <c r="C3875"/>
  <c r="C3876"/>
  <c r="C3877"/>
  <c r="C3878"/>
  <c r="C3879"/>
  <c r="C3880"/>
  <c r="C3881"/>
  <c r="C3882"/>
  <c r="C3883"/>
  <c r="C3884"/>
  <c r="C3885"/>
  <c r="C3886"/>
  <c r="C3887"/>
  <c r="C3888"/>
  <c r="C3889"/>
  <c r="C3890"/>
  <c r="C3891"/>
  <c r="C3892"/>
  <c r="C3893"/>
  <c r="C3894"/>
  <c r="C3895"/>
  <c r="C3896"/>
  <c r="C3897"/>
  <c r="C3898"/>
  <c r="C3899"/>
  <c r="C3900"/>
  <c r="C3901"/>
  <c r="C3902"/>
  <c r="C3903"/>
  <c r="C3904"/>
  <c r="C3905"/>
  <c r="C3906"/>
  <c r="C3907"/>
  <c r="C3908"/>
  <c r="C3909"/>
  <c r="C3910"/>
  <c r="C3911"/>
  <c r="C3912"/>
  <c r="C3913"/>
  <c r="C3914"/>
  <c r="C3915"/>
  <c r="C3916"/>
  <c r="C3917"/>
  <c r="C3918"/>
  <c r="C3919"/>
  <c r="C3920"/>
  <c r="C3921"/>
  <c r="C3922"/>
  <c r="C3923"/>
  <c r="C3924"/>
  <c r="C3925"/>
  <c r="C3926"/>
  <c r="C3927"/>
  <c r="C3928"/>
  <c r="C3929"/>
  <c r="C3930"/>
  <c r="C3931"/>
  <c r="C3932"/>
  <c r="C3933"/>
  <c r="C3934"/>
  <c r="C3935"/>
  <c r="C3936"/>
  <c r="C3937"/>
  <c r="C3938"/>
  <c r="C3939"/>
  <c r="C3940"/>
  <c r="C3941"/>
  <c r="C3942"/>
  <c r="C3943"/>
  <c r="C3944"/>
  <c r="C3945"/>
  <c r="C3946"/>
  <c r="C3947"/>
  <c r="C3948"/>
  <c r="C3949"/>
  <c r="C3950"/>
  <c r="C3951"/>
  <c r="C3952"/>
  <c r="C3953"/>
  <c r="C3954"/>
  <c r="C3955"/>
  <c r="C3956"/>
  <c r="C3957"/>
  <c r="C3958"/>
  <c r="C3959"/>
  <c r="C3960"/>
  <c r="C3961"/>
  <c r="C3962"/>
  <c r="C3963"/>
  <c r="C3964"/>
  <c r="C3965"/>
  <c r="C3966"/>
  <c r="C3967"/>
  <c r="C3968"/>
  <c r="C3969"/>
  <c r="C3970"/>
  <c r="C3971"/>
  <c r="C3972"/>
  <c r="C3973"/>
  <c r="C3974"/>
  <c r="C3975"/>
  <c r="C3976"/>
  <c r="C3977"/>
  <c r="C3978"/>
  <c r="C3979"/>
  <c r="C3980"/>
  <c r="C3981"/>
  <c r="C3982"/>
  <c r="C3983"/>
  <c r="C3984"/>
  <c r="C3985"/>
  <c r="C3986"/>
  <c r="C3987"/>
  <c r="C3988"/>
  <c r="C3989"/>
  <c r="C3990"/>
  <c r="C3991"/>
  <c r="C3992"/>
  <c r="C3993"/>
  <c r="C3994"/>
  <c r="C3995"/>
  <c r="C3996"/>
  <c r="C3997"/>
  <c r="C3998"/>
  <c r="C3999"/>
  <c r="C4000"/>
  <c r="C4001"/>
  <c r="C4002"/>
  <c r="C4003"/>
  <c r="C4004"/>
  <c r="C4005"/>
  <c r="C4006"/>
  <c r="C4007"/>
  <c r="C4008"/>
  <c r="C4009"/>
  <c r="C4010"/>
  <c r="C4011"/>
  <c r="C4012"/>
  <c r="C4013"/>
  <c r="C4014"/>
  <c r="C4015"/>
  <c r="C4016"/>
  <c r="C4017"/>
  <c r="C4018"/>
  <c r="C4019"/>
  <c r="C4020"/>
  <c r="C4021"/>
  <c r="C4022"/>
  <c r="C4023"/>
  <c r="C4024"/>
  <c r="C4025"/>
  <c r="C4026"/>
  <c r="C4027"/>
  <c r="C4028"/>
  <c r="C4029"/>
  <c r="C4030"/>
  <c r="C4031"/>
  <c r="C4032"/>
  <c r="C4033"/>
  <c r="C4034"/>
  <c r="C4035"/>
  <c r="C4036"/>
  <c r="C4037"/>
  <c r="C4038"/>
  <c r="C4039"/>
  <c r="C4040"/>
  <c r="C4041"/>
  <c r="C4042"/>
  <c r="C4043"/>
  <c r="C4044"/>
  <c r="C4045"/>
  <c r="C4046"/>
  <c r="C4047"/>
  <c r="C4048"/>
  <c r="C4049"/>
  <c r="C4050"/>
  <c r="C4051"/>
  <c r="C4052"/>
  <c r="C4053"/>
  <c r="C4054"/>
  <c r="C4055"/>
  <c r="C4056"/>
  <c r="C4057"/>
  <c r="C4058"/>
  <c r="C4059"/>
  <c r="C4060"/>
  <c r="C4061"/>
  <c r="C4062"/>
  <c r="C4063"/>
  <c r="C4064"/>
  <c r="C4065"/>
  <c r="C4066"/>
  <c r="C4067"/>
  <c r="C4068"/>
  <c r="C4069"/>
  <c r="C4070"/>
  <c r="C4071"/>
  <c r="C4072"/>
  <c r="C4073"/>
  <c r="C4074"/>
  <c r="C4075"/>
  <c r="C4076"/>
  <c r="C4077"/>
  <c r="C4078"/>
  <c r="C4079"/>
  <c r="C4080"/>
  <c r="C4081"/>
  <c r="C4082"/>
  <c r="C4083"/>
  <c r="C4084"/>
  <c r="C4085"/>
  <c r="C4086"/>
  <c r="C4087"/>
  <c r="C4088"/>
  <c r="C4089"/>
  <c r="C4090"/>
  <c r="C4091"/>
  <c r="C4092"/>
  <c r="C4093"/>
  <c r="C4094"/>
  <c r="C4095"/>
  <c r="C4096"/>
  <c r="C4097"/>
  <c r="C4098"/>
  <c r="C4099"/>
  <c r="C4100"/>
  <c r="C4101"/>
  <c r="C4102"/>
  <c r="C4103"/>
  <c r="C4104"/>
  <c r="C4105"/>
  <c r="C4106"/>
  <c r="C4107"/>
  <c r="C4108"/>
  <c r="C4109"/>
  <c r="C4110"/>
  <c r="C4111"/>
  <c r="C4112"/>
  <c r="C4113"/>
  <c r="C4114"/>
  <c r="C4115"/>
  <c r="C4116"/>
  <c r="C4117"/>
  <c r="C4118"/>
  <c r="C4119"/>
  <c r="C4120"/>
  <c r="C4121"/>
  <c r="C4122"/>
  <c r="C4123"/>
  <c r="C4124"/>
  <c r="C4125"/>
  <c r="C4126"/>
  <c r="C4127"/>
  <c r="C4128"/>
  <c r="C4129"/>
  <c r="C4130"/>
  <c r="C4131"/>
  <c r="C4132"/>
  <c r="C4133"/>
  <c r="C4134"/>
  <c r="C4135"/>
  <c r="C4136"/>
  <c r="C4137"/>
  <c r="C4138"/>
  <c r="C4139"/>
  <c r="C4140"/>
  <c r="C4141"/>
  <c r="C4142"/>
  <c r="C4143"/>
  <c r="C4144"/>
  <c r="C4145"/>
  <c r="C4146"/>
  <c r="C4147"/>
  <c r="C4148"/>
  <c r="C4149"/>
  <c r="C4150"/>
  <c r="C4151"/>
  <c r="C4152"/>
  <c r="C4153"/>
  <c r="C4154"/>
  <c r="C4155"/>
  <c r="C4156"/>
  <c r="C4157"/>
  <c r="C4158"/>
  <c r="C4159"/>
  <c r="C4160"/>
  <c r="C4161"/>
  <c r="C4162"/>
  <c r="C4163"/>
  <c r="C4164"/>
  <c r="C4165"/>
  <c r="C4166"/>
  <c r="C4167"/>
  <c r="C4168"/>
  <c r="C4169"/>
  <c r="C4170"/>
  <c r="C4171"/>
  <c r="C4172"/>
  <c r="C4173"/>
  <c r="C4174"/>
  <c r="C4175"/>
  <c r="C4176"/>
  <c r="C4177"/>
  <c r="C4178"/>
  <c r="C4179"/>
  <c r="C4180"/>
  <c r="C4181"/>
  <c r="C4182"/>
  <c r="C4183"/>
  <c r="C4184"/>
  <c r="C4185"/>
  <c r="C4186"/>
  <c r="C4187"/>
  <c r="C4188"/>
  <c r="C4189"/>
  <c r="C4190"/>
  <c r="C4191"/>
  <c r="C4192"/>
  <c r="C4193"/>
  <c r="C4194"/>
  <c r="C4195"/>
  <c r="C4196"/>
  <c r="C4197"/>
  <c r="C4198"/>
  <c r="C4199"/>
  <c r="C4200"/>
  <c r="C4201"/>
  <c r="C4202"/>
  <c r="C4203"/>
  <c r="C4204"/>
  <c r="C4205"/>
  <c r="C4206"/>
  <c r="C4207"/>
  <c r="C4208"/>
  <c r="C4209"/>
  <c r="C4210"/>
  <c r="C4211"/>
  <c r="C4212"/>
  <c r="C4213"/>
  <c r="C4214"/>
  <c r="C4215"/>
  <c r="C4216"/>
  <c r="C4217"/>
  <c r="C4218"/>
  <c r="C4219"/>
  <c r="C4220"/>
  <c r="C4221"/>
  <c r="C4222"/>
  <c r="C4223"/>
  <c r="C4224"/>
  <c r="C4225"/>
  <c r="C4226"/>
  <c r="C4227"/>
  <c r="C4228"/>
  <c r="C4229"/>
  <c r="C4230"/>
  <c r="C4231"/>
  <c r="C4232"/>
  <c r="C4233"/>
  <c r="C4234"/>
  <c r="C4235"/>
  <c r="C4236"/>
  <c r="C4237"/>
  <c r="C4238"/>
  <c r="C4239"/>
  <c r="C4240"/>
  <c r="C4241"/>
  <c r="C4242"/>
  <c r="C4243"/>
  <c r="C4244"/>
  <c r="C4245"/>
  <c r="C4246"/>
  <c r="C4247"/>
  <c r="C4248"/>
  <c r="C4249"/>
  <c r="C4250"/>
  <c r="C4251"/>
  <c r="C4252"/>
  <c r="C4253"/>
  <c r="C4254"/>
  <c r="C4255"/>
  <c r="C4256"/>
  <c r="C4257"/>
  <c r="C4258"/>
  <c r="C4259"/>
  <c r="C4260"/>
  <c r="C4261"/>
  <c r="C4262"/>
  <c r="C4263"/>
  <c r="C4264"/>
  <c r="C4265"/>
  <c r="C4266"/>
  <c r="C4267"/>
  <c r="C4268"/>
  <c r="C4269"/>
  <c r="C4270"/>
  <c r="C4271"/>
  <c r="C4272"/>
  <c r="C4273"/>
  <c r="C4274"/>
  <c r="C4275"/>
  <c r="C4276"/>
  <c r="C4277"/>
  <c r="C4278"/>
  <c r="C4279"/>
  <c r="C4280"/>
  <c r="C4281"/>
  <c r="C4282"/>
  <c r="C4283"/>
  <c r="C4284"/>
  <c r="C4285"/>
  <c r="C4286"/>
  <c r="C4287"/>
  <c r="C4288"/>
  <c r="C4289"/>
  <c r="C4290"/>
  <c r="C4291"/>
  <c r="C4292"/>
  <c r="C4293"/>
  <c r="C4294"/>
  <c r="C4295"/>
  <c r="C4296"/>
  <c r="C4297"/>
  <c r="C4298"/>
  <c r="C4299"/>
  <c r="C4300"/>
  <c r="C4301"/>
  <c r="C4302"/>
  <c r="C4303"/>
  <c r="C4304"/>
  <c r="C4305"/>
  <c r="C4306"/>
  <c r="C4307"/>
  <c r="C4308"/>
  <c r="C4309"/>
  <c r="C4310"/>
  <c r="C4311"/>
  <c r="C4312"/>
  <c r="C4313"/>
  <c r="C4314"/>
  <c r="C4315"/>
  <c r="C4316"/>
  <c r="C4317"/>
  <c r="C4318"/>
  <c r="C4319"/>
  <c r="C4320"/>
  <c r="C4321"/>
  <c r="C4322"/>
  <c r="C4323"/>
  <c r="C4324"/>
  <c r="C4325"/>
  <c r="C4326"/>
  <c r="C4327"/>
  <c r="C4328"/>
  <c r="C4329"/>
  <c r="C4330"/>
  <c r="C4331"/>
  <c r="C4332"/>
  <c r="C4333"/>
  <c r="C4334"/>
  <c r="C4335"/>
  <c r="C4336"/>
  <c r="C4337"/>
  <c r="C4338"/>
  <c r="C4339"/>
  <c r="C4340"/>
  <c r="C4341"/>
  <c r="C4342"/>
  <c r="C4343"/>
  <c r="C4344"/>
  <c r="C4345"/>
  <c r="C4346"/>
  <c r="C4347"/>
  <c r="C4348"/>
  <c r="C4349"/>
  <c r="C4350"/>
  <c r="C4351"/>
  <c r="C4352"/>
  <c r="C4353"/>
  <c r="C4354"/>
  <c r="C4355"/>
  <c r="C4356"/>
  <c r="C4357"/>
  <c r="C4358"/>
  <c r="C4359"/>
  <c r="C4360"/>
  <c r="C4361"/>
  <c r="C4362"/>
  <c r="C4363"/>
  <c r="C4364"/>
  <c r="C4365"/>
  <c r="C4366"/>
  <c r="C4367"/>
  <c r="C4368"/>
  <c r="C4369"/>
  <c r="C4370"/>
  <c r="C4371"/>
  <c r="C4372"/>
  <c r="C4373"/>
  <c r="C4374"/>
  <c r="C4375"/>
  <c r="C4376"/>
  <c r="C4377"/>
  <c r="C4378"/>
  <c r="C4379"/>
  <c r="C4380"/>
  <c r="C4381"/>
  <c r="C4382"/>
  <c r="C4383"/>
  <c r="C4384"/>
  <c r="C4385"/>
  <c r="C4386"/>
  <c r="C4387"/>
  <c r="C4388"/>
  <c r="C4389"/>
  <c r="C4390"/>
  <c r="C4391"/>
  <c r="C4392"/>
  <c r="C4393"/>
  <c r="C4394"/>
  <c r="C4395"/>
  <c r="C4396"/>
  <c r="C4397"/>
  <c r="C4398"/>
  <c r="C4399"/>
  <c r="C4400"/>
  <c r="C4401"/>
  <c r="C4402"/>
  <c r="C4403"/>
  <c r="C4404"/>
  <c r="C4405"/>
  <c r="C4406"/>
  <c r="C4407"/>
  <c r="C4408"/>
  <c r="C4409"/>
  <c r="C4410"/>
  <c r="C4411"/>
  <c r="C4412"/>
  <c r="C4413"/>
  <c r="C4414"/>
  <c r="C4415"/>
  <c r="C4416"/>
  <c r="C4417"/>
  <c r="C4418"/>
  <c r="C4419"/>
  <c r="C4420"/>
  <c r="C4421"/>
  <c r="C4422"/>
  <c r="C4423"/>
  <c r="C4424"/>
  <c r="C4425"/>
  <c r="C4426"/>
  <c r="C4427"/>
  <c r="C4428"/>
  <c r="C4429"/>
  <c r="C4430"/>
  <c r="C4431"/>
  <c r="C4432"/>
  <c r="C4433"/>
  <c r="C4434"/>
  <c r="C4435"/>
  <c r="C4436"/>
  <c r="C4437"/>
  <c r="C4438"/>
  <c r="C4439"/>
  <c r="C4440"/>
  <c r="C4441"/>
  <c r="C4442"/>
  <c r="C4443"/>
  <c r="C4444"/>
  <c r="C4445"/>
  <c r="C4446"/>
  <c r="C4447"/>
  <c r="C4448"/>
  <c r="C4449"/>
  <c r="C4450"/>
  <c r="C4451"/>
  <c r="C4452"/>
  <c r="C4453"/>
  <c r="C4454"/>
  <c r="C4455"/>
  <c r="C4456"/>
  <c r="C4457"/>
  <c r="C4458"/>
  <c r="C4459"/>
  <c r="C4460"/>
  <c r="C4461"/>
  <c r="C4462"/>
  <c r="C4463"/>
  <c r="C4464"/>
  <c r="C4465"/>
  <c r="C4466"/>
  <c r="C4467"/>
  <c r="C4468"/>
  <c r="C4469"/>
  <c r="C4470"/>
  <c r="C4471"/>
  <c r="C4472"/>
  <c r="C4473"/>
  <c r="C4474"/>
  <c r="C4475"/>
  <c r="C4476"/>
  <c r="C4477"/>
  <c r="C4478"/>
  <c r="C4479"/>
  <c r="C4480"/>
  <c r="C4481"/>
  <c r="C4482"/>
  <c r="C4483"/>
  <c r="C4484"/>
  <c r="C4485"/>
  <c r="C4486"/>
  <c r="C4487"/>
  <c r="C4488"/>
  <c r="C4489"/>
  <c r="C4490"/>
  <c r="C4491"/>
  <c r="C4492"/>
  <c r="C4493"/>
  <c r="C4494"/>
  <c r="C4495"/>
  <c r="C4496"/>
  <c r="C4497"/>
  <c r="C4498"/>
  <c r="C4499"/>
  <c r="C4500"/>
  <c r="C4501"/>
  <c r="C4502"/>
  <c r="C4503"/>
  <c r="C4504"/>
  <c r="C4505"/>
  <c r="C4506"/>
  <c r="C4507"/>
  <c r="C4508"/>
  <c r="C4509"/>
  <c r="C4510"/>
  <c r="C4511"/>
  <c r="C4512"/>
  <c r="C4513"/>
  <c r="C4514"/>
  <c r="C4515"/>
  <c r="C4516"/>
  <c r="C4517"/>
  <c r="C4518"/>
  <c r="C4519"/>
  <c r="C4520"/>
  <c r="C4521"/>
  <c r="C4522"/>
  <c r="C4523"/>
  <c r="C4524"/>
  <c r="C4525"/>
  <c r="C4526"/>
  <c r="C4527"/>
  <c r="C4528"/>
  <c r="C4529"/>
  <c r="C4530"/>
  <c r="C4531"/>
  <c r="C4532"/>
  <c r="C4533"/>
  <c r="C4534"/>
  <c r="C4535"/>
  <c r="C4536"/>
  <c r="C4537"/>
  <c r="C4538"/>
  <c r="C4539"/>
  <c r="C4540"/>
  <c r="C4541"/>
  <c r="C4542"/>
  <c r="C4543"/>
  <c r="C4544"/>
  <c r="C4545"/>
  <c r="C4546"/>
  <c r="C4547"/>
  <c r="C4548"/>
  <c r="C4549"/>
  <c r="C4550"/>
  <c r="C4551"/>
  <c r="C4552"/>
  <c r="C4553"/>
  <c r="C4554"/>
  <c r="C4555"/>
  <c r="C4556"/>
  <c r="C4557"/>
  <c r="C4558"/>
  <c r="C4559"/>
  <c r="C4560"/>
  <c r="C4561"/>
  <c r="C4562"/>
  <c r="C4563"/>
  <c r="C4564"/>
  <c r="C4565"/>
  <c r="C4566"/>
  <c r="C4567"/>
  <c r="C4568"/>
  <c r="C4569"/>
  <c r="C4570"/>
  <c r="C4571"/>
  <c r="C4572"/>
  <c r="C4573"/>
  <c r="C4574"/>
  <c r="C4575"/>
  <c r="C4576"/>
  <c r="C4577"/>
  <c r="C4578"/>
  <c r="C4579"/>
  <c r="C4580"/>
  <c r="C4581"/>
  <c r="C4582"/>
  <c r="C4583"/>
  <c r="C4584"/>
  <c r="C4585"/>
  <c r="C4586"/>
  <c r="C4587"/>
  <c r="C4588"/>
  <c r="C4589"/>
  <c r="C4590"/>
  <c r="C4591"/>
  <c r="C4592"/>
  <c r="C4593"/>
  <c r="C4594"/>
  <c r="C4595"/>
  <c r="C4596"/>
  <c r="C4597"/>
  <c r="C4598"/>
  <c r="C4599"/>
  <c r="C4600"/>
  <c r="C4601"/>
  <c r="C4602"/>
  <c r="C4603"/>
  <c r="C4604"/>
  <c r="C4605"/>
  <c r="C4606"/>
  <c r="C4607"/>
  <c r="C4608"/>
  <c r="C4609"/>
  <c r="C4610"/>
  <c r="C4611"/>
  <c r="C4612"/>
  <c r="C4613"/>
  <c r="C4614"/>
  <c r="C4615"/>
  <c r="C4616"/>
  <c r="C4617"/>
  <c r="C4618"/>
  <c r="C4619"/>
  <c r="C4620"/>
  <c r="C4621"/>
  <c r="C4622"/>
  <c r="C4623"/>
  <c r="C4624"/>
  <c r="C4625"/>
  <c r="C4626"/>
  <c r="C4627"/>
  <c r="C4628"/>
  <c r="C4629"/>
  <c r="C4630"/>
  <c r="C4631"/>
  <c r="C4632"/>
  <c r="C4633"/>
  <c r="C4634"/>
  <c r="C4635"/>
  <c r="C4636"/>
  <c r="C4637"/>
  <c r="C4638"/>
  <c r="C4639"/>
  <c r="C4640"/>
  <c r="C4641"/>
  <c r="C4642"/>
  <c r="C4643"/>
  <c r="C4644"/>
  <c r="C4645"/>
  <c r="C4646"/>
  <c r="C4647"/>
  <c r="C4648"/>
  <c r="C4649"/>
  <c r="C4650"/>
  <c r="C4651"/>
  <c r="C4652"/>
  <c r="C4653"/>
  <c r="C4654"/>
  <c r="C4655"/>
  <c r="C4656"/>
  <c r="C4657"/>
  <c r="C4658"/>
  <c r="C4659"/>
  <c r="C4660"/>
  <c r="C4661"/>
  <c r="C4662"/>
  <c r="C4663"/>
  <c r="C4664"/>
  <c r="C4665"/>
  <c r="C4666"/>
  <c r="C4667"/>
  <c r="C4668"/>
  <c r="C4669"/>
  <c r="C4670"/>
  <c r="C4671"/>
  <c r="C4672"/>
  <c r="C4673"/>
  <c r="C4674"/>
  <c r="C4675"/>
  <c r="C4676"/>
  <c r="C4677"/>
  <c r="C4678"/>
  <c r="C4679"/>
  <c r="C4680"/>
  <c r="C4681"/>
  <c r="C4682"/>
  <c r="C4683"/>
  <c r="C4684"/>
  <c r="C4685"/>
  <c r="C4686"/>
  <c r="C4687"/>
  <c r="C4688"/>
  <c r="C4689"/>
  <c r="C4690"/>
  <c r="C4691"/>
  <c r="C4692"/>
  <c r="C4693"/>
  <c r="C4694"/>
  <c r="C4695"/>
  <c r="C4696"/>
  <c r="C4697"/>
  <c r="C4698"/>
  <c r="C4699"/>
  <c r="C4700"/>
  <c r="C4701"/>
  <c r="C4702"/>
  <c r="C4703"/>
  <c r="C4704"/>
  <c r="C4705"/>
  <c r="C4706"/>
  <c r="C4707"/>
  <c r="C4708"/>
  <c r="C4709"/>
  <c r="C4710"/>
  <c r="C4711"/>
  <c r="C4712"/>
  <c r="C4713"/>
  <c r="C4714"/>
  <c r="C4715"/>
  <c r="C4716"/>
  <c r="C4717"/>
  <c r="C4718"/>
  <c r="C4719"/>
  <c r="C4720"/>
  <c r="C4721"/>
  <c r="C4722"/>
  <c r="C4723"/>
  <c r="C4724"/>
  <c r="C4725"/>
  <c r="C4726"/>
  <c r="C4727"/>
  <c r="C4728"/>
  <c r="C4729"/>
  <c r="C4730"/>
  <c r="C4731"/>
  <c r="C4732"/>
  <c r="C4733"/>
  <c r="C4734"/>
  <c r="C4735"/>
  <c r="C4736"/>
  <c r="C4737"/>
  <c r="C4738"/>
  <c r="C4739"/>
  <c r="C4740"/>
  <c r="C4741"/>
  <c r="C4742"/>
  <c r="C4743"/>
  <c r="C4744"/>
  <c r="C4745"/>
  <c r="C4746"/>
  <c r="C4747"/>
  <c r="C4748"/>
  <c r="C4749"/>
  <c r="C4750"/>
  <c r="C4751"/>
  <c r="C4752"/>
  <c r="C4753"/>
  <c r="C4754"/>
  <c r="C4755"/>
  <c r="C4756"/>
  <c r="C4757"/>
  <c r="C4758"/>
  <c r="C4759"/>
  <c r="C4760"/>
  <c r="C4761"/>
  <c r="C4762"/>
  <c r="C4763"/>
  <c r="C4764"/>
  <c r="C4765"/>
  <c r="C4766"/>
  <c r="C4767"/>
  <c r="C4768"/>
  <c r="C4769"/>
  <c r="C4770"/>
  <c r="C4771"/>
  <c r="C4772"/>
  <c r="C4773"/>
  <c r="C4774"/>
  <c r="C4775"/>
  <c r="C4776"/>
  <c r="C4777"/>
  <c r="C4778"/>
  <c r="C4779"/>
  <c r="C4780"/>
  <c r="C4781"/>
  <c r="C4782"/>
  <c r="C4783"/>
  <c r="C4784"/>
  <c r="C4785"/>
  <c r="C4786"/>
  <c r="C4787"/>
  <c r="C4788"/>
  <c r="C4789"/>
  <c r="C4790"/>
  <c r="C4791"/>
  <c r="C4792"/>
  <c r="C4793"/>
  <c r="C4794"/>
  <c r="C4795"/>
  <c r="C4796"/>
  <c r="C4797"/>
  <c r="C4798"/>
  <c r="C4799"/>
  <c r="C4800"/>
  <c r="C4801"/>
  <c r="C4802"/>
  <c r="C4803"/>
  <c r="C4804"/>
  <c r="C4805"/>
  <c r="C4806"/>
  <c r="C4807"/>
  <c r="C4808"/>
  <c r="C4809"/>
  <c r="C4810"/>
  <c r="C4811"/>
  <c r="C4812"/>
  <c r="C4813"/>
  <c r="C4814"/>
  <c r="C4815"/>
  <c r="C4816"/>
  <c r="C4817"/>
  <c r="C4818"/>
  <c r="C4819"/>
  <c r="C4820"/>
  <c r="C4821"/>
  <c r="C4822"/>
  <c r="C4823"/>
  <c r="C4824"/>
  <c r="C4825"/>
  <c r="C4826"/>
  <c r="C4827"/>
  <c r="C4828"/>
  <c r="C4829"/>
  <c r="C4830"/>
  <c r="C4831"/>
  <c r="C4832"/>
  <c r="C4833"/>
  <c r="C4834"/>
  <c r="C4835"/>
  <c r="C4836"/>
  <c r="C4837"/>
  <c r="C4838"/>
  <c r="C4839"/>
  <c r="C4840"/>
  <c r="C4841"/>
  <c r="C4842"/>
  <c r="C4843"/>
  <c r="C4844"/>
  <c r="C4845"/>
  <c r="C4846"/>
  <c r="C4847"/>
  <c r="C4848"/>
  <c r="C4849"/>
  <c r="C4850"/>
  <c r="C4851"/>
  <c r="C4852"/>
  <c r="C4853"/>
  <c r="C4854"/>
  <c r="C4855"/>
  <c r="C4856"/>
  <c r="C4857"/>
  <c r="C4858"/>
  <c r="C4859"/>
  <c r="C4860"/>
  <c r="C4861"/>
  <c r="C4862"/>
  <c r="C4863"/>
  <c r="C4864"/>
  <c r="C4865"/>
  <c r="C4866"/>
  <c r="C4867"/>
  <c r="C4868"/>
  <c r="C4869"/>
  <c r="C4870"/>
  <c r="C4871"/>
  <c r="C4872"/>
  <c r="C4873"/>
  <c r="C4874"/>
  <c r="C4875"/>
  <c r="C4876"/>
  <c r="C4877"/>
  <c r="C4878"/>
  <c r="C4879"/>
  <c r="C4880"/>
  <c r="C4881"/>
  <c r="C4882"/>
  <c r="C4883"/>
  <c r="C4884"/>
  <c r="C4885"/>
  <c r="C4886"/>
  <c r="C4887"/>
  <c r="C4888"/>
  <c r="C4889"/>
  <c r="C4890"/>
  <c r="C4891"/>
  <c r="C4892"/>
  <c r="C4893"/>
  <c r="C4894"/>
  <c r="C4895"/>
  <c r="C4896"/>
  <c r="C4897"/>
  <c r="C4898"/>
  <c r="C4899"/>
  <c r="C4900"/>
  <c r="C4901"/>
  <c r="C4902"/>
  <c r="C4903"/>
  <c r="C4904"/>
  <c r="C4905"/>
  <c r="C4906"/>
  <c r="C4907"/>
  <c r="C4908"/>
  <c r="C4909"/>
  <c r="C4910"/>
  <c r="C4911"/>
  <c r="C4912"/>
  <c r="C4913"/>
  <c r="C4914"/>
  <c r="C4915"/>
  <c r="C4916"/>
  <c r="C4917"/>
  <c r="C4918"/>
  <c r="C4919"/>
  <c r="C4920"/>
  <c r="C4921"/>
  <c r="C4922"/>
  <c r="C4923"/>
  <c r="C4924"/>
  <c r="C4925"/>
  <c r="C4926"/>
  <c r="C4927"/>
  <c r="C4928"/>
  <c r="C4929"/>
  <c r="C4930"/>
  <c r="C4931"/>
  <c r="C4932"/>
  <c r="C4933"/>
  <c r="C4934"/>
  <c r="C4935"/>
  <c r="C4936"/>
  <c r="C4937"/>
  <c r="C4938"/>
  <c r="C4939"/>
  <c r="C4940"/>
  <c r="C4941"/>
  <c r="C4942"/>
  <c r="C4943"/>
  <c r="C4944"/>
  <c r="C4945"/>
  <c r="C4946"/>
  <c r="C4947"/>
  <c r="C4948"/>
  <c r="C4949"/>
  <c r="C4950"/>
  <c r="C4951"/>
  <c r="C4952"/>
  <c r="C4953"/>
  <c r="C4954"/>
  <c r="C4955"/>
  <c r="C4956"/>
  <c r="C4957"/>
  <c r="C4958"/>
  <c r="C4959"/>
  <c r="C4960"/>
  <c r="C4961"/>
  <c r="C4962"/>
  <c r="C4963"/>
  <c r="C4964"/>
  <c r="C4965"/>
  <c r="C4966"/>
  <c r="C4967"/>
  <c r="C4968"/>
  <c r="C4969"/>
  <c r="C4970"/>
  <c r="C4971"/>
  <c r="C4972"/>
  <c r="C4973"/>
  <c r="C4974"/>
  <c r="C4975"/>
  <c r="C4976"/>
  <c r="C4977"/>
  <c r="C4978"/>
  <c r="C4979"/>
  <c r="C4980"/>
  <c r="C4981"/>
  <c r="C4982"/>
  <c r="C4983"/>
  <c r="C4984"/>
  <c r="C4985"/>
  <c r="C4986"/>
  <c r="C4987"/>
  <c r="C4988"/>
  <c r="C4989"/>
  <c r="C4990"/>
  <c r="C4991"/>
  <c r="C4992"/>
  <c r="C4993"/>
  <c r="C4994"/>
  <c r="C4995"/>
  <c r="C4996"/>
  <c r="C4997"/>
  <c r="C4998"/>
  <c r="C4999"/>
  <c r="C5000"/>
  <c r="C5001"/>
  <c r="C5002"/>
  <c r="C5003"/>
  <c r="C5004"/>
  <c r="C5005"/>
  <c r="C5006"/>
  <c r="C5007"/>
  <c r="C5008"/>
  <c r="C5009"/>
  <c r="C5010"/>
  <c r="C5011"/>
  <c r="C5012"/>
  <c r="C5013"/>
  <c r="C5014"/>
  <c r="C5015"/>
  <c r="C5016"/>
  <c r="C5017"/>
  <c r="C5018"/>
  <c r="C5019"/>
  <c r="C5020"/>
  <c r="C5021"/>
  <c r="C5022"/>
  <c r="C5023"/>
  <c r="C5024"/>
  <c r="C5025"/>
  <c r="C5026"/>
  <c r="C5027"/>
  <c r="C5028"/>
  <c r="C5029"/>
  <c r="C5030"/>
  <c r="C5031"/>
  <c r="C5032"/>
  <c r="C5033"/>
  <c r="C5034"/>
  <c r="C5035"/>
  <c r="C5036"/>
  <c r="C5037"/>
  <c r="C5038"/>
  <c r="C5039"/>
  <c r="C5040"/>
  <c r="C5041"/>
  <c r="C5042"/>
  <c r="C5043"/>
  <c r="C5044"/>
  <c r="C5045"/>
  <c r="C5046"/>
  <c r="C5047"/>
  <c r="C5048"/>
  <c r="C5049"/>
  <c r="C5050"/>
  <c r="C5051"/>
  <c r="C5052"/>
  <c r="C5053"/>
  <c r="C5054"/>
  <c r="C5055"/>
  <c r="C5056"/>
  <c r="C5057"/>
  <c r="C5058"/>
  <c r="C5059"/>
  <c r="C5060"/>
  <c r="C5061"/>
  <c r="C5062"/>
  <c r="C5063"/>
  <c r="C5064"/>
  <c r="C5065"/>
  <c r="C5066"/>
  <c r="C5067"/>
  <c r="C5068"/>
  <c r="C5069"/>
  <c r="C5070"/>
  <c r="C5071"/>
  <c r="C5072"/>
  <c r="C5073"/>
  <c r="C5074"/>
  <c r="C5075"/>
  <c r="C5076"/>
  <c r="C5077"/>
  <c r="C5078"/>
  <c r="C5079"/>
  <c r="C5080"/>
  <c r="C5081"/>
  <c r="C5082"/>
  <c r="C5083"/>
  <c r="C5084"/>
  <c r="C5085"/>
  <c r="C5086"/>
  <c r="C5087"/>
  <c r="C5088"/>
  <c r="C5089"/>
  <c r="C5090"/>
  <c r="C5091"/>
  <c r="C5092"/>
  <c r="C5093"/>
  <c r="C5094"/>
  <c r="C5095"/>
  <c r="C5096"/>
  <c r="C5097"/>
  <c r="C5098"/>
  <c r="C5099"/>
  <c r="C5100"/>
  <c r="C5101"/>
  <c r="C5102"/>
  <c r="C5103"/>
  <c r="C5104"/>
  <c r="C5105"/>
  <c r="C5106"/>
  <c r="C5107"/>
  <c r="C5108"/>
  <c r="C5109"/>
  <c r="C5110"/>
  <c r="C5111"/>
  <c r="C5112"/>
  <c r="C5113"/>
  <c r="C5114"/>
  <c r="C5115"/>
  <c r="C5116"/>
  <c r="C5117"/>
  <c r="C5118"/>
  <c r="C5119"/>
  <c r="C5120"/>
  <c r="C5121"/>
  <c r="C5122"/>
  <c r="C5123"/>
  <c r="C5124"/>
  <c r="C5125"/>
  <c r="C5126"/>
  <c r="C5127"/>
  <c r="C5128"/>
  <c r="C5129"/>
  <c r="C5130"/>
  <c r="C5131"/>
  <c r="C5132"/>
  <c r="C5133"/>
  <c r="C5134"/>
  <c r="C5135"/>
  <c r="C5136"/>
  <c r="C5137"/>
  <c r="C5138"/>
  <c r="C5139"/>
  <c r="C5140"/>
  <c r="C5141"/>
  <c r="C5142"/>
  <c r="C5143"/>
  <c r="C5144"/>
  <c r="C5145"/>
  <c r="C5146"/>
  <c r="C5147"/>
  <c r="C5148"/>
  <c r="C5149"/>
  <c r="C5150"/>
  <c r="C5151"/>
  <c r="C5152"/>
  <c r="C5153"/>
  <c r="C5154"/>
  <c r="C5155"/>
  <c r="C5156"/>
  <c r="C5157"/>
  <c r="C5158"/>
  <c r="C5159"/>
  <c r="C5160"/>
  <c r="C5161"/>
  <c r="C5162"/>
  <c r="C5163"/>
  <c r="C5164"/>
  <c r="C5165"/>
  <c r="C5166"/>
  <c r="C5167"/>
  <c r="C5168"/>
  <c r="C5169"/>
  <c r="C5170"/>
  <c r="C5171"/>
  <c r="C5172"/>
  <c r="C5173"/>
  <c r="C5174"/>
  <c r="C5175"/>
  <c r="C5176"/>
  <c r="C5177"/>
  <c r="C5178"/>
  <c r="C5179"/>
  <c r="C5180"/>
  <c r="C5181"/>
  <c r="C5182"/>
  <c r="C5183"/>
  <c r="C5184"/>
  <c r="C5185"/>
  <c r="C5186"/>
  <c r="C5187"/>
  <c r="C5188"/>
  <c r="C5189"/>
  <c r="C5190"/>
  <c r="C5191"/>
  <c r="C5192"/>
  <c r="C5193"/>
  <c r="C5194"/>
  <c r="C5195"/>
  <c r="C5196"/>
  <c r="C5197"/>
  <c r="C5198"/>
  <c r="C5199"/>
  <c r="C5200"/>
  <c r="C5201"/>
  <c r="C5202"/>
  <c r="C5203"/>
  <c r="C5204"/>
  <c r="C5205"/>
  <c r="C5206"/>
  <c r="C5207"/>
  <c r="C5208"/>
  <c r="C5209"/>
  <c r="C5210"/>
  <c r="C5211"/>
  <c r="C5212"/>
  <c r="C5213"/>
  <c r="C5214"/>
  <c r="C5215"/>
  <c r="C5216"/>
  <c r="C5217"/>
  <c r="C5218"/>
  <c r="C5219"/>
  <c r="C5220"/>
  <c r="C5221"/>
  <c r="C5222"/>
  <c r="C5223"/>
  <c r="C5224"/>
  <c r="C5225"/>
  <c r="C5226"/>
  <c r="C5227"/>
  <c r="C5228"/>
  <c r="C5229"/>
  <c r="C5230"/>
  <c r="C5231"/>
  <c r="C5232"/>
  <c r="C5233"/>
  <c r="C5234"/>
  <c r="C5235"/>
  <c r="C5236"/>
  <c r="C5237"/>
  <c r="C5238"/>
  <c r="C5239"/>
  <c r="C5240"/>
  <c r="C5241"/>
  <c r="C5242"/>
  <c r="C5243"/>
  <c r="C5244"/>
  <c r="C5245"/>
  <c r="C5246"/>
  <c r="C5247"/>
  <c r="C5248"/>
  <c r="C5249"/>
  <c r="C5250"/>
  <c r="C5251"/>
  <c r="C5252"/>
  <c r="C5253"/>
  <c r="C5254"/>
  <c r="C5255"/>
  <c r="C5256"/>
  <c r="C5257"/>
  <c r="C5258"/>
  <c r="C5259"/>
  <c r="C5260"/>
  <c r="C5261"/>
  <c r="C5262"/>
  <c r="C5263"/>
  <c r="C5264"/>
  <c r="C5265"/>
  <c r="C5266"/>
  <c r="C5267"/>
  <c r="C5268"/>
  <c r="C5269"/>
  <c r="C5270"/>
  <c r="C5271"/>
  <c r="C5272"/>
  <c r="C5273"/>
  <c r="C5274"/>
  <c r="C5275"/>
  <c r="C5276"/>
  <c r="C5277"/>
  <c r="C5278"/>
  <c r="C5279"/>
  <c r="C5280"/>
  <c r="C5281"/>
  <c r="C5282"/>
  <c r="C5283"/>
  <c r="C5284"/>
  <c r="C5285"/>
  <c r="C5286"/>
  <c r="C5287"/>
  <c r="C5288"/>
  <c r="C5289"/>
  <c r="C5290"/>
  <c r="C5291"/>
  <c r="C5292"/>
  <c r="C5293"/>
  <c r="C5294"/>
  <c r="C5295"/>
  <c r="C5296"/>
  <c r="C5297"/>
  <c r="C5298"/>
  <c r="C5299"/>
  <c r="C5300"/>
  <c r="C5301"/>
  <c r="C5302"/>
  <c r="C5303"/>
  <c r="C5304"/>
  <c r="C5305"/>
  <c r="C5306"/>
  <c r="C5307"/>
  <c r="C5308"/>
  <c r="C5309"/>
  <c r="C5310"/>
  <c r="C5311"/>
  <c r="C5312"/>
  <c r="C5313"/>
  <c r="C5314"/>
  <c r="C5315"/>
  <c r="C5316"/>
  <c r="C5317"/>
  <c r="C5318"/>
  <c r="C5319"/>
  <c r="C5320"/>
  <c r="C5321"/>
  <c r="C5322"/>
  <c r="C5323"/>
  <c r="C5324"/>
  <c r="C5325"/>
  <c r="C5326"/>
  <c r="C5327"/>
  <c r="C5328"/>
  <c r="C5329"/>
  <c r="C5330"/>
  <c r="C5331"/>
  <c r="C5332"/>
  <c r="C5333"/>
  <c r="C5334"/>
  <c r="C5335"/>
  <c r="C5336"/>
  <c r="C5337"/>
  <c r="C5338"/>
  <c r="C5339"/>
  <c r="C5340"/>
  <c r="C5341"/>
  <c r="C5342"/>
  <c r="C5343"/>
  <c r="C5344"/>
  <c r="C5345"/>
  <c r="C5346"/>
  <c r="C5347"/>
  <c r="C5348"/>
  <c r="C5349"/>
  <c r="C5350"/>
  <c r="C5351"/>
  <c r="C5352"/>
  <c r="C5353"/>
  <c r="C5354"/>
  <c r="C5355"/>
  <c r="C5356"/>
  <c r="C5357"/>
  <c r="C5358"/>
  <c r="C5359"/>
  <c r="C5360"/>
  <c r="C5361"/>
  <c r="C5362"/>
  <c r="C5363"/>
  <c r="C5364"/>
  <c r="C5365"/>
  <c r="C5366"/>
  <c r="C5367"/>
  <c r="C5368"/>
  <c r="C5369"/>
  <c r="C5370"/>
  <c r="C5371"/>
  <c r="C5372"/>
  <c r="C5373"/>
  <c r="C5374"/>
  <c r="C5375"/>
  <c r="C5376"/>
  <c r="C5377"/>
  <c r="C5378"/>
  <c r="C5379"/>
  <c r="C5380"/>
  <c r="C5381"/>
  <c r="C5382"/>
  <c r="C5383"/>
  <c r="C5384"/>
  <c r="C5385"/>
  <c r="C5386"/>
  <c r="C5387"/>
  <c r="C5388"/>
  <c r="C5389"/>
  <c r="C5390"/>
  <c r="C5391"/>
  <c r="C5392"/>
  <c r="C5393"/>
  <c r="C5394"/>
  <c r="C5395"/>
  <c r="C5396"/>
  <c r="C5397"/>
  <c r="C5398"/>
  <c r="C5399"/>
  <c r="C5400"/>
  <c r="C5401"/>
  <c r="C5402"/>
  <c r="C5403"/>
  <c r="C5404"/>
  <c r="C5405"/>
  <c r="C5406"/>
  <c r="C5407"/>
  <c r="C5408"/>
  <c r="C5409"/>
  <c r="C5410"/>
  <c r="C5411"/>
  <c r="C5412"/>
  <c r="C5413"/>
  <c r="C5414"/>
  <c r="C5415"/>
  <c r="C5416"/>
  <c r="C5417"/>
  <c r="C5418"/>
  <c r="C5419"/>
  <c r="C5420"/>
  <c r="C5421"/>
  <c r="C5422"/>
  <c r="C5423"/>
  <c r="C5424"/>
  <c r="C5425"/>
  <c r="C5426"/>
  <c r="C5427"/>
  <c r="C5428"/>
  <c r="C5429"/>
  <c r="C5430"/>
  <c r="C5431"/>
  <c r="C5432"/>
  <c r="C5433"/>
  <c r="C5434"/>
  <c r="C5435"/>
  <c r="C5436"/>
  <c r="C5437"/>
  <c r="C5438"/>
  <c r="C5439"/>
  <c r="C5440"/>
  <c r="C5441"/>
  <c r="C5442"/>
  <c r="C5443"/>
  <c r="C5444"/>
  <c r="C5445"/>
  <c r="C5446"/>
  <c r="C5447"/>
  <c r="C5448"/>
  <c r="C5449"/>
  <c r="C5450"/>
  <c r="C5451"/>
  <c r="C5452"/>
  <c r="C5453"/>
  <c r="C5454"/>
  <c r="C5455"/>
  <c r="C5456"/>
  <c r="C5457"/>
  <c r="C5458"/>
  <c r="C5459"/>
  <c r="C5460"/>
  <c r="C5461"/>
  <c r="C5462"/>
  <c r="C5463"/>
  <c r="C5464"/>
  <c r="C5465"/>
  <c r="C5466"/>
  <c r="C5467"/>
  <c r="C5468"/>
  <c r="C5469"/>
  <c r="C5470"/>
  <c r="C5471"/>
  <c r="C5472"/>
  <c r="C5473"/>
  <c r="C5474"/>
  <c r="C5475"/>
  <c r="C5476"/>
  <c r="C5477"/>
  <c r="C5478"/>
  <c r="C5479"/>
  <c r="C5480"/>
  <c r="C5481"/>
  <c r="C5482"/>
  <c r="C5483"/>
  <c r="C5484"/>
  <c r="C5485"/>
  <c r="C5486"/>
  <c r="C5487"/>
  <c r="C5488"/>
  <c r="C5489"/>
  <c r="C5490"/>
  <c r="C5491"/>
  <c r="C5492"/>
  <c r="C5493"/>
  <c r="C5494"/>
  <c r="C5495"/>
  <c r="C5496"/>
  <c r="C5497"/>
  <c r="C5498"/>
  <c r="C5499"/>
  <c r="C5500"/>
  <c r="C5501"/>
  <c r="C5502"/>
  <c r="C5503"/>
  <c r="C5504"/>
  <c r="C5505"/>
  <c r="C5506"/>
  <c r="C5507"/>
  <c r="C5508"/>
  <c r="C5509"/>
  <c r="C5510"/>
  <c r="C5511"/>
  <c r="C5512"/>
  <c r="C5513"/>
  <c r="C5514"/>
  <c r="C5515"/>
  <c r="C5516"/>
  <c r="C5517"/>
  <c r="C5518"/>
  <c r="C5519"/>
  <c r="C5520"/>
  <c r="C5521"/>
  <c r="C5522"/>
  <c r="C5523"/>
  <c r="C5524"/>
  <c r="C5525"/>
  <c r="C5526"/>
  <c r="C5527"/>
  <c r="C5528"/>
  <c r="C5529"/>
  <c r="C5530"/>
  <c r="C5531"/>
  <c r="C5532"/>
  <c r="C5533"/>
  <c r="C5534"/>
  <c r="C5535"/>
  <c r="C5536"/>
  <c r="C5537"/>
  <c r="C5538"/>
  <c r="C5539"/>
  <c r="C5540"/>
  <c r="C5541"/>
  <c r="C5542"/>
  <c r="C5543"/>
  <c r="C5544"/>
  <c r="C5545"/>
  <c r="C5546"/>
  <c r="C5547"/>
  <c r="C5548"/>
  <c r="C5549"/>
  <c r="C5550"/>
  <c r="C5551"/>
  <c r="C5552"/>
  <c r="C5553"/>
  <c r="C5554"/>
  <c r="C5555"/>
  <c r="C5556"/>
  <c r="C5557"/>
  <c r="C5558"/>
  <c r="C5559"/>
  <c r="C5560"/>
  <c r="C5561"/>
  <c r="C5562"/>
  <c r="C5563"/>
  <c r="C5564"/>
  <c r="C5565"/>
  <c r="C5566"/>
  <c r="C5567"/>
  <c r="C5568"/>
  <c r="C5569"/>
  <c r="C5570"/>
  <c r="C5571"/>
  <c r="C5572"/>
  <c r="C5573"/>
  <c r="C5574"/>
  <c r="C5575"/>
  <c r="C5576"/>
  <c r="C5577"/>
  <c r="C5578"/>
  <c r="C5579"/>
  <c r="C5580"/>
  <c r="C5581"/>
  <c r="C5582"/>
  <c r="C5583"/>
  <c r="C5584"/>
  <c r="C5585"/>
  <c r="C5586"/>
  <c r="C5587"/>
  <c r="C5588"/>
  <c r="C5589"/>
  <c r="C5590"/>
  <c r="C5591"/>
  <c r="C5592"/>
  <c r="C5593"/>
  <c r="C5594"/>
  <c r="C5595"/>
  <c r="C5596"/>
  <c r="C5597"/>
  <c r="C5598"/>
  <c r="C5599"/>
  <c r="C5600"/>
  <c r="C5601"/>
  <c r="C5602"/>
  <c r="C5603"/>
  <c r="C5604"/>
  <c r="C5605"/>
  <c r="C5606"/>
  <c r="C5607"/>
  <c r="C5608"/>
  <c r="C5609"/>
  <c r="C5610"/>
  <c r="C5611"/>
  <c r="C5612"/>
  <c r="C5613"/>
  <c r="C5614"/>
  <c r="C5615"/>
  <c r="C5616"/>
  <c r="C5617"/>
  <c r="C5618"/>
  <c r="C5619"/>
  <c r="C5620"/>
  <c r="C5621"/>
  <c r="C5622"/>
  <c r="C5623"/>
  <c r="C5624"/>
  <c r="C5625"/>
  <c r="C5626"/>
  <c r="C5627"/>
  <c r="C5628"/>
  <c r="C5629"/>
  <c r="C5630"/>
  <c r="C5631"/>
  <c r="C5632"/>
  <c r="C5633"/>
  <c r="C5634"/>
  <c r="C5635"/>
  <c r="C5636"/>
  <c r="C5637"/>
  <c r="C5638"/>
  <c r="C5639"/>
  <c r="C5640"/>
  <c r="C5641"/>
  <c r="C5642"/>
  <c r="C5643"/>
  <c r="C5644"/>
  <c r="C5645"/>
  <c r="C5646"/>
  <c r="C5647"/>
  <c r="C5648"/>
  <c r="C5649"/>
  <c r="C5650"/>
  <c r="C5651"/>
  <c r="C5652"/>
  <c r="C5653"/>
  <c r="C5654"/>
  <c r="C5655"/>
  <c r="C5656"/>
  <c r="C5657"/>
  <c r="C5658"/>
  <c r="C5659"/>
  <c r="C5660"/>
  <c r="C5661"/>
  <c r="C5662"/>
  <c r="C5663"/>
  <c r="C5664"/>
  <c r="C5665"/>
  <c r="C5666"/>
  <c r="C5667"/>
  <c r="C5668"/>
  <c r="C5669"/>
  <c r="C5670"/>
  <c r="C5671"/>
  <c r="C5672"/>
  <c r="C5673"/>
  <c r="C5674"/>
  <c r="C5675"/>
  <c r="C5676"/>
  <c r="C5677"/>
  <c r="C5678"/>
  <c r="C5679"/>
  <c r="C5680"/>
  <c r="C5681"/>
  <c r="C5682"/>
  <c r="C5683"/>
  <c r="C5684"/>
  <c r="C5685"/>
  <c r="C5686"/>
  <c r="C5687"/>
  <c r="C5688"/>
  <c r="C5689"/>
  <c r="C5690"/>
  <c r="C5691"/>
  <c r="C5692"/>
  <c r="C5693"/>
  <c r="C5694"/>
  <c r="C5695"/>
  <c r="C5696"/>
  <c r="C5697"/>
  <c r="C5698"/>
  <c r="C5699"/>
  <c r="C5700"/>
  <c r="C5701"/>
  <c r="C5702"/>
  <c r="C5703"/>
  <c r="C5704"/>
  <c r="C5705"/>
  <c r="C5706"/>
  <c r="C5707"/>
  <c r="C5708"/>
  <c r="C5709"/>
  <c r="C5710"/>
  <c r="C5711"/>
  <c r="C5712"/>
  <c r="C5713"/>
  <c r="C5714"/>
  <c r="C5715"/>
  <c r="C5716"/>
  <c r="C5717"/>
  <c r="C5718"/>
  <c r="C5719"/>
  <c r="C5720"/>
  <c r="C5721"/>
  <c r="C5722"/>
  <c r="C5723"/>
  <c r="C5724"/>
  <c r="C5725"/>
  <c r="C5726"/>
  <c r="C5727"/>
  <c r="C5728"/>
  <c r="C5729"/>
  <c r="C5730"/>
  <c r="C5731"/>
  <c r="C5732"/>
  <c r="C5733"/>
  <c r="C5734"/>
  <c r="C5735"/>
  <c r="C5736"/>
  <c r="C5737"/>
  <c r="C5738"/>
  <c r="C5739"/>
  <c r="C5740"/>
  <c r="C5741"/>
  <c r="C5742"/>
  <c r="C5743"/>
  <c r="C5744"/>
  <c r="C5745"/>
  <c r="C5746"/>
  <c r="C5747"/>
  <c r="C5748"/>
  <c r="C5749"/>
  <c r="C5750"/>
  <c r="C5751"/>
  <c r="C5752"/>
  <c r="C5753"/>
  <c r="C5754"/>
  <c r="C5755"/>
  <c r="C5756"/>
  <c r="C5757"/>
  <c r="C5758"/>
  <c r="C5759"/>
  <c r="C5760"/>
  <c r="C5761"/>
  <c r="C5762"/>
  <c r="C5763"/>
  <c r="C5764"/>
  <c r="C5765"/>
  <c r="C5766"/>
  <c r="C5767"/>
  <c r="C5768"/>
  <c r="C5769"/>
  <c r="C5770"/>
  <c r="C5771"/>
  <c r="C5772"/>
  <c r="C5773"/>
  <c r="C5774"/>
  <c r="C5775"/>
  <c r="C5776"/>
  <c r="C5777"/>
  <c r="C5778"/>
  <c r="C5779"/>
  <c r="C5780"/>
  <c r="C5781"/>
  <c r="C5782"/>
  <c r="C5783"/>
  <c r="C5784"/>
  <c r="C5785"/>
  <c r="C5786"/>
  <c r="C5787"/>
  <c r="C5788"/>
  <c r="C5789"/>
  <c r="C5790"/>
  <c r="C5791"/>
  <c r="C5792"/>
  <c r="C5793"/>
  <c r="C5794"/>
  <c r="C5795"/>
  <c r="C5796"/>
  <c r="C5797"/>
  <c r="C5798"/>
  <c r="C5799"/>
  <c r="C5800"/>
  <c r="C5801"/>
  <c r="C5802"/>
  <c r="C5803"/>
  <c r="C5804"/>
  <c r="C5805"/>
  <c r="C5806"/>
  <c r="C5807"/>
  <c r="C5808"/>
  <c r="C5809"/>
  <c r="C5810"/>
  <c r="C5811"/>
  <c r="C5812"/>
  <c r="C5813"/>
  <c r="C5814"/>
  <c r="C5815"/>
  <c r="C5816"/>
  <c r="C5817"/>
  <c r="C5818"/>
  <c r="C5819"/>
  <c r="C5820"/>
  <c r="C5821"/>
  <c r="C5822"/>
  <c r="C5823"/>
  <c r="C5824"/>
  <c r="C5825"/>
  <c r="C5826"/>
  <c r="C5827"/>
  <c r="C5828"/>
  <c r="C5829"/>
  <c r="C5830"/>
  <c r="C5831"/>
  <c r="C5832"/>
  <c r="C5833"/>
  <c r="C5834"/>
  <c r="C5835"/>
  <c r="C5836"/>
  <c r="C5837"/>
  <c r="C5838"/>
  <c r="C5839"/>
  <c r="C5840"/>
  <c r="C5841"/>
  <c r="C5842"/>
  <c r="C5843"/>
  <c r="C5844"/>
  <c r="C5845"/>
  <c r="C5846"/>
  <c r="C5847"/>
  <c r="C5848"/>
  <c r="C5849"/>
  <c r="C5850"/>
  <c r="C5851"/>
  <c r="C5852"/>
  <c r="C5853"/>
  <c r="C5854"/>
  <c r="C5855"/>
  <c r="C5856"/>
  <c r="C5857"/>
  <c r="C5858"/>
  <c r="C5859"/>
  <c r="C5860"/>
  <c r="C5861"/>
  <c r="C5862"/>
  <c r="C5863"/>
  <c r="C5864"/>
  <c r="C5865"/>
  <c r="C5866"/>
  <c r="C5867"/>
  <c r="C5868"/>
  <c r="C5869"/>
  <c r="C5870"/>
  <c r="C5871"/>
  <c r="C5872"/>
  <c r="C5873"/>
  <c r="C5874"/>
  <c r="C5875"/>
  <c r="C5876"/>
  <c r="C5877"/>
  <c r="C5878"/>
  <c r="C5879"/>
  <c r="C5880"/>
  <c r="C5881"/>
  <c r="C5882"/>
  <c r="C5883"/>
  <c r="C5884"/>
  <c r="C5885"/>
  <c r="C5886"/>
  <c r="C5887"/>
  <c r="C5888"/>
  <c r="C5889"/>
  <c r="C5890"/>
  <c r="C5891"/>
  <c r="C5892"/>
  <c r="C5893"/>
  <c r="C5894"/>
  <c r="C5895"/>
  <c r="C5896"/>
  <c r="C5897"/>
  <c r="C5898"/>
  <c r="C5899"/>
  <c r="C5900"/>
  <c r="C5901"/>
  <c r="C5902"/>
  <c r="C5903"/>
  <c r="C5904"/>
  <c r="C5905"/>
  <c r="C5906"/>
  <c r="C5907"/>
  <c r="C5908"/>
  <c r="C5909"/>
  <c r="C5910"/>
  <c r="C5911"/>
  <c r="C5912"/>
  <c r="C5913"/>
  <c r="C5914"/>
  <c r="C5915"/>
  <c r="C5916"/>
  <c r="C5917"/>
  <c r="C5918"/>
  <c r="C5919"/>
  <c r="C5920"/>
  <c r="C5921"/>
  <c r="C5922"/>
  <c r="C5923"/>
  <c r="C5924"/>
  <c r="C5925"/>
  <c r="C5926"/>
  <c r="C5927"/>
  <c r="C5928"/>
  <c r="C5929"/>
  <c r="C5930"/>
  <c r="C5931"/>
  <c r="C5932"/>
  <c r="C5933"/>
  <c r="C5934"/>
  <c r="C5935"/>
  <c r="C5936"/>
  <c r="C5937"/>
  <c r="C5938"/>
  <c r="C5939"/>
  <c r="C5940"/>
  <c r="C5941"/>
  <c r="C5942"/>
  <c r="C5943"/>
  <c r="C5944"/>
  <c r="C5945"/>
  <c r="C5946"/>
  <c r="C5947"/>
  <c r="C5948"/>
  <c r="C5949"/>
  <c r="C5950"/>
  <c r="C5951"/>
  <c r="C5952"/>
  <c r="C5953"/>
  <c r="C5954"/>
  <c r="C5955"/>
  <c r="C5956"/>
  <c r="C5957"/>
  <c r="C5958"/>
  <c r="C5959"/>
  <c r="C5960"/>
  <c r="C5961"/>
  <c r="C5962"/>
  <c r="C5963"/>
  <c r="C5964"/>
  <c r="C5965"/>
  <c r="C5966"/>
  <c r="C5967"/>
  <c r="C5968"/>
  <c r="C5969"/>
  <c r="C5970"/>
  <c r="C5971"/>
  <c r="C5972"/>
  <c r="C5973"/>
  <c r="C5974"/>
  <c r="C5975"/>
  <c r="C5976"/>
  <c r="C5977"/>
  <c r="C5978"/>
  <c r="C5979"/>
  <c r="C5980"/>
  <c r="C5981"/>
  <c r="C5982"/>
  <c r="C5983"/>
  <c r="C5984"/>
  <c r="C5985"/>
  <c r="C5986"/>
  <c r="C5987"/>
  <c r="C5988"/>
  <c r="C5989"/>
  <c r="C5990"/>
  <c r="C5991"/>
  <c r="C5992"/>
  <c r="C5993"/>
  <c r="C5994"/>
  <c r="C5995"/>
  <c r="C5996"/>
  <c r="C5997"/>
  <c r="C5998"/>
  <c r="C5999"/>
  <c r="C6000"/>
  <c r="C6001"/>
  <c r="C6002"/>
  <c r="C6003"/>
  <c r="C6004"/>
  <c r="C6005"/>
  <c r="C6006"/>
  <c r="C6007"/>
  <c r="C6008"/>
  <c r="C6009"/>
  <c r="C6010"/>
  <c r="C6011"/>
  <c r="C6012"/>
  <c r="C6013"/>
  <c r="C6014"/>
  <c r="C6015"/>
  <c r="C6016"/>
  <c r="C6017"/>
  <c r="C6018"/>
  <c r="C6019"/>
  <c r="C6020"/>
  <c r="C6021"/>
  <c r="C6022"/>
  <c r="C6023"/>
  <c r="C6024"/>
  <c r="C6025"/>
  <c r="C6026"/>
  <c r="C6027"/>
  <c r="C6028"/>
  <c r="C6029"/>
  <c r="C6030"/>
  <c r="C6031"/>
  <c r="C6032"/>
  <c r="C6033"/>
  <c r="C6034"/>
  <c r="C6035"/>
  <c r="C6036"/>
  <c r="C6037"/>
  <c r="C6038"/>
  <c r="C6039"/>
  <c r="C6040"/>
  <c r="C6041"/>
  <c r="C6042"/>
  <c r="C6043"/>
  <c r="C6044"/>
  <c r="C6045"/>
  <c r="C6046"/>
  <c r="C6047"/>
  <c r="C6048"/>
  <c r="C6049"/>
  <c r="C6050"/>
  <c r="C6051"/>
  <c r="C6052"/>
  <c r="C6053"/>
  <c r="C6054"/>
  <c r="C6055"/>
  <c r="C6056"/>
  <c r="C6057"/>
  <c r="C6058"/>
  <c r="C6059"/>
  <c r="C6060"/>
  <c r="C6061"/>
  <c r="C6062"/>
  <c r="C6063"/>
  <c r="C6064"/>
  <c r="C6065"/>
  <c r="C6066"/>
  <c r="C6067"/>
  <c r="C6068"/>
  <c r="C6069"/>
  <c r="C6070"/>
  <c r="C6071"/>
  <c r="C6072"/>
  <c r="C6073"/>
  <c r="C6074"/>
  <c r="C6075"/>
  <c r="C6076"/>
  <c r="C6077"/>
  <c r="C6078"/>
  <c r="C6079"/>
  <c r="C6080"/>
  <c r="C6081"/>
  <c r="C6082"/>
  <c r="C6083"/>
  <c r="C6084"/>
  <c r="C6085"/>
  <c r="C6086"/>
  <c r="C6087"/>
  <c r="C6088"/>
  <c r="C6089"/>
  <c r="C6090"/>
  <c r="C6091"/>
  <c r="C6092"/>
  <c r="C6093"/>
  <c r="C6094"/>
  <c r="C6095"/>
  <c r="C6096"/>
  <c r="C6097"/>
  <c r="C6098"/>
  <c r="C6099"/>
  <c r="C6100"/>
  <c r="C6101"/>
  <c r="C6102"/>
  <c r="C6103"/>
  <c r="C6104"/>
  <c r="C6105"/>
  <c r="C6106"/>
  <c r="C6107"/>
  <c r="C6108"/>
  <c r="C6109"/>
  <c r="C6110"/>
  <c r="C6111"/>
  <c r="C6112"/>
  <c r="C6113"/>
  <c r="C6114"/>
  <c r="C6115"/>
  <c r="C6116"/>
  <c r="C6117"/>
  <c r="C6118"/>
  <c r="C6119"/>
  <c r="C6120"/>
  <c r="C6121"/>
  <c r="C6122"/>
  <c r="C6123"/>
  <c r="C6124"/>
  <c r="C6125"/>
  <c r="C6126"/>
  <c r="C6127"/>
  <c r="C6128"/>
  <c r="C6129"/>
  <c r="C6130"/>
  <c r="C6131"/>
  <c r="C6132"/>
  <c r="C6133"/>
  <c r="C6134"/>
  <c r="C6135"/>
  <c r="C6136"/>
  <c r="C6137"/>
  <c r="C6138"/>
  <c r="C6139"/>
  <c r="C6140"/>
  <c r="C6141"/>
  <c r="C6142"/>
  <c r="C6143"/>
  <c r="C6144"/>
  <c r="C6145"/>
  <c r="C6146"/>
  <c r="C6147"/>
  <c r="C6148"/>
  <c r="C6149"/>
  <c r="C6150"/>
  <c r="C6151"/>
  <c r="C6152"/>
  <c r="C6153"/>
  <c r="C6154"/>
  <c r="C6155"/>
  <c r="C6156"/>
  <c r="C6157"/>
  <c r="C6158"/>
  <c r="C6159"/>
  <c r="C6160"/>
  <c r="C6161"/>
  <c r="C6162"/>
  <c r="C6163"/>
  <c r="C6164"/>
  <c r="C6165"/>
  <c r="C6166"/>
  <c r="C6167"/>
  <c r="C6168"/>
  <c r="C6169"/>
  <c r="C6170"/>
  <c r="C6171"/>
  <c r="C6172"/>
  <c r="C6173"/>
  <c r="C6174"/>
  <c r="C6175"/>
  <c r="C6176"/>
  <c r="C6177"/>
  <c r="C6178"/>
  <c r="C6179"/>
  <c r="C6180"/>
  <c r="C6181"/>
  <c r="C6182"/>
  <c r="C6183"/>
  <c r="C6184"/>
  <c r="C6185"/>
  <c r="C6186"/>
  <c r="C6187"/>
  <c r="C6188"/>
  <c r="C6189"/>
  <c r="C6190"/>
  <c r="C6191"/>
  <c r="C6192"/>
  <c r="C6193"/>
  <c r="C6194"/>
  <c r="C6195"/>
  <c r="C6196"/>
  <c r="C6197"/>
  <c r="C6198"/>
  <c r="C6199"/>
  <c r="C6200"/>
  <c r="C6201"/>
  <c r="C6202"/>
  <c r="C6203"/>
  <c r="C6204"/>
  <c r="C6205"/>
  <c r="C6206"/>
  <c r="C6207"/>
  <c r="C6208"/>
  <c r="C6209"/>
  <c r="C6210"/>
  <c r="C6211"/>
  <c r="C6212"/>
  <c r="C6213"/>
  <c r="C6214"/>
  <c r="C6215"/>
  <c r="C6216"/>
  <c r="C6217"/>
  <c r="C6218"/>
  <c r="C6219"/>
  <c r="C6220"/>
  <c r="C6221"/>
  <c r="C6222"/>
  <c r="C6223"/>
  <c r="C6224"/>
  <c r="C6225"/>
  <c r="C6226"/>
  <c r="C6227"/>
  <c r="C6228"/>
  <c r="C6229"/>
  <c r="C6230"/>
  <c r="C6231"/>
  <c r="C6232"/>
  <c r="C6233"/>
  <c r="C6234"/>
  <c r="C6235"/>
  <c r="C6236"/>
  <c r="C6237"/>
  <c r="C6238"/>
  <c r="C6239"/>
  <c r="C6240"/>
  <c r="C6241"/>
  <c r="C6242"/>
  <c r="C6243"/>
  <c r="C6244"/>
  <c r="C6245"/>
  <c r="C6246"/>
  <c r="C6247"/>
  <c r="C6248"/>
  <c r="C6249"/>
  <c r="C6250"/>
  <c r="C6251"/>
  <c r="C6252"/>
  <c r="C6253"/>
  <c r="C6254"/>
  <c r="C6255"/>
  <c r="C6256"/>
  <c r="C6257"/>
  <c r="C6258"/>
  <c r="C6259"/>
  <c r="C6260"/>
  <c r="C6261"/>
  <c r="C6262"/>
  <c r="C6263"/>
  <c r="C6264"/>
  <c r="C6265"/>
  <c r="C6266"/>
  <c r="C6267"/>
  <c r="C6268"/>
  <c r="C6269"/>
  <c r="C6270"/>
  <c r="C6271"/>
  <c r="C6272"/>
  <c r="C6273"/>
  <c r="C6274"/>
  <c r="C6275"/>
  <c r="C6276"/>
  <c r="C6277"/>
  <c r="C6278"/>
  <c r="C6279"/>
  <c r="C6280"/>
  <c r="C6281"/>
  <c r="C6282"/>
  <c r="C6283"/>
  <c r="C6284"/>
  <c r="C6285"/>
  <c r="C6286"/>
  <c r="C6287"/>
  <c r="C6288"/>
  <c r="C6289"/>
  <c r="C6290"/>
  <c r="C6291"/>
  <c r="C6292"/>
  <c r="C6293"/>
  <c r="C6294"/>
  <c r="C6295"/>
  <c r="C6296"/>
  <c r="C6297"/>
  <c r="C6298"/>
  <c r="C6299"/>
  <c r="C6300"/>
  <c r="C6301"/>
  <c r="C6302"/>
  <c r="C6303"/>
  <c r="C6304"/>
  <c r="C6305"/>
  <c r="C6306"/>
  <c r="C6307"/>
  <c r="C6308"/>
  <c r="C6309"/>
  <c r="C6310"/>
  <c r="C6311"/>
  <c r="C6312"/>
  <c r="C6313"/>
  <c r="C6314"/>
  <c r="C6315"/>
  <c r="C6316"/>
  <c r="C6317"/>
  <c r="C6318"/>
  <c r="C6319"/>
  <c r="C6320"/>
  <c r="C6321"/>
  <c r="C6322"/>
  <c r="C6323"/>
  <c r="C6324"/>
  <c r="C6325"/>
  <c r="C6326"/>
  <c r="C6327"/>
  <c r="C6328"/>
  <c r="C6329"/>
  <c r="C6330"/>
  <c r="C6331"/>
  <c r="C6332"/>
  <c r="C6333"/>
  <c r="C6334"/>
  <c r="C6335"/>
  <c r="C6336"/>
  <c r="C6337"/>
  <c r="C6338"/>
  <c r="C6339"/>
  <c r="C6340"/>
  <c r="C6341"/>
  <c r="C6342"/>
  <c r="C6343"/>
  <c r="C6344"/>
  <c r="C6345"/>
  <c r="C6346"/>
  <c r="C6347"/>
  <c r="C6348"/>
  <c r="C6349"/>
  <c r="C6350"/>
  <c r="C6351"/>
  <c r="C6352"/>
  <c r="C6353"/>
  <c r="C6354"/>
  <c r="C6355"/>
  <c r="C6356"/>
  <c r="C6357"/>
  <c r="C6358"/>
  <c r="C6359"/>
  <c r="C6360"/>
  <c r="C6361"/>
  <c r="C6362"/>
  <c r="C6363"/>
  <c r="C6364"/>
  <c r="C6365"/>
  <c r="C6366"/>
  <c r="C6367"/>
  <c r="C6368"/>
  <c r="C6369"/>
  <c r="C6370"/>
  <c r="C6371"/>
  <c r="C6372"/>
  <c r="C6373"/>
  <c r="C6374"/>
  <c r="C6375"/>
  <c r="C6376"/>
  <c r="C6377"/>
  <c r="C6378"/>
  <c r="C6379"/>
  <c r="C6380"/>
  <c r="C6381"/>
  <c r="C6382"/>
  <c r="C6383"/>
  <c r="C6384"/>
  <c r="C6385"/>
  <c r="C6386"/>
  <c r="C6387"/>
  <c r="C6388"/>
  <c r="C6389"/>
  <c r="C6390"/>
  <c r="C6391"/>
  <c r="C6392"/>
  <c r="C6393"/>
  <c r="C6394"/>
  <c r="C6395"/>
  <c r="C6396"/>
  <c r="C6397"/>
  <c r="C6398"/>
  <c r="C6399"/>
  <c r="C6400"/>
  <c r="C6401"/>
  <c r="C6402"/>
  <c r="C6403"/>
  <c r="C6404"/>
  <c r="C6405"/>
  <c r="C6406"/>
  <c r="C6407"/>
  <c r="C6408"/>
  <c r="C6409"/>
  <c r="C6410"/>
  <c r="C6411"/>
  <c r="C6412"/>
  <c r="C6413"/>
  <c r="C6414"/>
  <c r="C6415"/>
  <c r="C6416"/>
  <c r="C6417"/>
  <c r="C6418"/>
  <c r="C6419"/>
  <c r="C6420"/>
  <c r="C6421"/>
  <c r="C6422"/>
  <c r="C6423"/>
  <c r="C6424"/>
  <c r="C6425"/>
  <c r="C6426"/>
  <c r="C6427"/>
  <c r="C6428"/>
  <c r="C6429"/>
  <c r="C6430"/>
  <c r="C6431"/>
  <c r="C6432"/>
  <c r="C6433"/>
  <c r="C6434"/>
  <c r="C6435"/>
  <c r="C6436"/>
  <c r="C6437"/>
  <c r="C6438"/>
  <c r="C6439"/>
  <c r="C6440"/>
  <c r="C6441"/>
  <c r="C6442"/>
  <c r="C6443"/>
  <c r="C6444"/>
  <c r="C6445"/>
  <c r="C6446"/>
  <c r="C6447"/>
  <c r="C6448"/>
  <c r="C6449"/>
  <c r="C6450"/>
  <c r="C6451"/>
  <c r="C6452"/>
  <c r="C6453"/>
  <c r="C6454"/>
  <c r="C6455"/>
  <c r="C6456"/>
  <c r="C6457"/>
  <c r="C6458"/>
  <c r="C6459"/>
  <c r="C6460"/>
  <c r="C6461"/>
  <c r="C6462"/>
  <c r="C6463"/>
  <c r="C6464"/>
  <c r="C6465"/>
  <c r="C6466"/>
  <c r="C6467"/>
  <c r="C6468"/>
  <c r="C6469"/>
  <c r="C6470"/>
  <c r="C6471"/>
  <c r="C6472"/>
  <c r="C6473"/>
  <c r="C6474"/>
  <c r="C6475"/>
  <c r="C6476"/>
  <c r="C6477"/>
  <c r="C6478"/>
  <c r="C6479"/>
  <c r="C6480"/>
  <c r="C6481"/>
  <c r="C6482"/>
  <c r="C6483"/>
  <c r="C6484"/>
  <c r="C6485"/>
  <c r="C6486"/>
  <c r="C6487"/>
  <c r="C6488"/>
  <c r="C6489"/>
  <c r="C6490"/>
  <c r="C6491"/>
  <c r="C6492"/>
  <c r="C6493"/>
  <c r="C6494"/>
  <c r="C6495"/>
  <c r="C6496"/>
  <c r="C6497"/>
  <c r="C6498"/>
  <c r="C6499"/>
  <c r="C6500"/>
  <c r="C6501"/>
  <c r="C6502"/>
  <c r="C6503"/>
  <c r="C6504"/>
  <c r="C6505"/>
  <c r="C6506"/>
  <c r="C6507"/>
  <c r="C6508"/>
  <c r="C6509"/>
  <c r="C6510"/>
  <c r="C6511"/>
  <c r="C6512"/>
  <c r="C6513"/>
  <c r="C6514"/>
  <c r="C6515"/>
  <c r="C6516"/>
  <c r="C6517"/>
  <c r="C6518"/>
  <c r="C6519"/>
  <c r="C6520"/>
  <c r="C6521"/>
  <c r="C6522"/>
  <c r="C6523"/>
  <c r="C6524"/>
  <c r="C6525"/>
  <c r="C6526"/>
  <c r="C6527"/>
  <c r="C6528"/>
  <c r="C6529"/>
  <c r="C6530"/>
  <c r="C6531"/>
  <c r="C6532"/>
  <c r="C6533"/>
  <c r="C6534"/>
  <c r="C6535"/>
  <c r="C6536"/>
  <c r="C6537"/>
  <c r="C6538"/>
  <c r="C6539"/>
  <c r="C6540"/>
  <c r="C6541"/>
  <c r="C6542"/>
  <c r="C6543"/>
  <c r="C6544"/>
  <c r="C6545"/>
  <c r="C6546"/>
  <c r="C6547"/>
  <c r="C6548"/>
  <c r="C6549"/>
  <c r="C6550"/>
  <c r="C6551"/>
  <c r="C6552"/>
  <c r="C6553"/>
  <c r="C6554"/>
  <c r="C6555"/>
  <c r="C6556"/>
  <c r="C6557"/>
  <c r="C6558"/>
  <c r="C6559"/>
  <c r="C6560"/>
  <c r="C6561"/>
  <c r="C6562"/>
  <c r="C6563"/>
  <c r="C6564"/>
  <c r="C6565"/>
  <c r="C6566"/>
  <c r="C6567"/>
  <c r="C6568"/>
  <c r="C6569"/>
  <c r="C6570"/>
  <c r="C6571"/>
  <c r="C6572"/>
  <c r="C6573"/>
  <c r="C6574"/>
  <c r="C6575"/>
  <c r="C6576"/>
  <c r="C6577"/>
  <c r="C6578"/>
  <c r="C6579"/>
  <c r="C6580"/>
  <c r="C6581"/>
  <c r="C6582"/>
  <c r="C6583"/>
  <c r="C6584"/>
  <c r="C6585"/>
  <c r="C6586"/>
  <c r="C6587"/>
  <c r="C6588"/>
  <c r="C6589"/>
  <c r="C6590"/>
  <c r="C6591"/>
  <c r="C6592"/>
  <c r="C6593"/>
  <c r="C6594"/>
  <c r="C6595"/>
  <c r="C6596"/>
  <c r="C6597"/>
  <c r="C6598"/>
  <c r="C6599"/>
  <c r="C6600"/>
  <c r="C6601"/>
  <c r="C6602"/>
  <c r="C6603"/>
  <c r="C6604"/>
  <c r="C6605"/>
  <c r="C6606"/>
  <c r="C6607"/>
  <c r="C6608"/>
  <c r="C6609"/>
  <c r="C6610"/>
  <c r="C6611"/>
  <c r="C6612"/>
  <c r="C6613"/>
  <c r="C6614"/>
  <c r="C6615"/>
  <c r="C6616"/>
  <c r="C6617"/>
  <c r="C6618"/>
  <c r="C6619"/>
  <c r="C6620"/>
  <c r="C6621"/>
  <c r="C6622"/>
  <c r="C6623"/>
  <c r="C6624"/>
  <c r="C6625"/>
  <c r="C6626"/>
  <c r="C6627"/>
  <c r="C6628"/>
  <c r="C6629"/>
  <c r="C6630"/>
  <c r="C6631"/>
  <c r="C6632"/>
  <c r="C6633"/>
  <c r="C6634"/>
  <c r="C6635"/>
  <c r="C6636"/>
  <c r="C6637"/>
  <c r="C6638"/>
  <c r="C6639"/>
  <c r="C6640"/>
  <c r="C6641"/>
  <c r="C6642"/>
  <c r="C6643"/>
  <c r="C6644"/>
  <c r="C6645"/>
  <c r="C6646"/>
  <c r="C6647"/>
  <c r="C6648"/>
  <c r="C6649"/>
  <c r="C6650"/>
  <c r="C6651"/>
  <c r="C6652"/>
  <c r="C6653"/>
  <c r="C6654"/>
  <c r="C6655"/>
  <c r="C6656"/>
  <c r="C6657"/>
  <c r="C6658"/>
  <c r="C6659"/>
  <c r="C6660"/>
  <c r="C6661"/>
  <c r="C6662"/>
  <c r="C6663"/>
  <c r="C6664"/>
  <c r="C6665"/>
  <c r="C6666"/>
  <c r="C6667"/>
  <c r="C6668"/>
  <c r="C6669"/>
  <c r="C6670"/>
  <c r="C6671"/>
  <c r="C6672"/>
  <c r="C6673"/>
  <c r="C6674"/>
  <c r="C6675"/>
  <c r="C6676"/>
  <c r="C6677"/>
  <c r="C6678"/>
  <c r="C6679"/>
  <c r="C6680"/>
  <c r="C6681"/>
  <c r="C6682"/>
  <c r="C6683"/>
  <c r="C6684"/>
  <c r="C6685"/>
  <c r="C6686"/>
  <c r="C6687"/>
  <c r="C6688"/>
  <c r="C6689"/>
  <c r="C6690"/>
  <c r="C6691"/>
  <c r="C6692"/>
  <c r="C6693"/>
  <c r="C6694"/>
  <c r="C6695"/>
  <c r="C6696"/>
  <c r="C6697"/>
  <c r="C6698"/>
  <c r="C6699"/>
  <c r="C6700"/>
  <c r="C6701"/>
  <c r="C6702"/>
  <c r="C6703"/>
  <c r="C6704"/>
  <c r="C6705"/>
  <c r="C6706"/>
  <c r="C6707"/>
  <c r="C6708"/>
  <c r="C6709"/>
  <c r="C6710"/>
  <c r="C6711"/>
  <c r="C6712"/>
  <c r="C6713"/>
  <c r="C6714"/>
  <c r="C6715"/>
  <c r="C6716"/>
  <c r="C6717"/>
  <c r="C6718"/>
  <c r="C6719"/>
  <c r="C6720"/>
  <c r="C6721"/>
  <c r="C6722"/>
  <c r="C6723"/>
  <c r="C6724"/>
  <c r="C6725"/>
  <c r="C6726"/>
  <c r="C6727"/>
  <c r="C6728"/>
  <c r="C6729"/>
  <c r="C6730"/>
  <c r="C6731"/>
  <c r="C6732"/>
  <c r="C6733"/>
  <c r="C6734"/>
  <c r="C6735"/>
  <c r="C6736"/>
  <c r="C6737"/>
  <c r="C6738"/>
  <c r="C6739"/>
  <c r="C6740"/>
  <c r="C6741"/>
  <c r="C6742"/>
  <c r="C6743"/>
  <c r="C6744"/>
  <c r="C6745"/>
  <c r="C6746"/>
  <c r="C6747"/>
  <c r="C6748"/>
  <c r="C6749"/>
  <c r="C6750"/>
  <c r="C6751"/>
  <c r="C6752"/>
  <c r="C6753"/>
  <c r="C6754"/>
  <c r="C6755"/>
  <c r="C6756"/>
  <c r="C6757"/>
  <c r="C6758"/>
  <c r="C6759"/>
  <c r="C6760"/>
  <c r="C6761"/>
  <c r="C6762"/>
  <c r="C6763"/>
  <c r="C6764"/>
  <c r="C6765"/>
  <c r="C6766"/>
  <c r="C6767"/>
  <c r="C6768"/>
  <c r="C6769"/>
  <c r="C6770"/>
  <c r="C6771"/>
  <c r="C6772"/>
  <c r="C6773"/>
  <c r="C6774"/>
  <c r="C6775"/>
  <c r="C6776"/>
  <c r="C6777"/>
  <c r="C6778"/>
  <c r="C6779"/>
  <c r="C6780"/>
  <c r="C6781"/>
  <c r="C6782"/>
  <c r="C6783"/>
  <c r="C6784"/>
  <c r="C6785"/>
  <c r="C6786"/>
  <c r="C6787"/>
  <c r="C6788"/>
  <c r="C6789"/>
  <c r="C6790"/>
  <c r="C6791"/>
  <c r="C6792"/>
  <c r="C6793"/>
  <c r="C6794"/>
  <c r="C6795"/>
  <c r="C6796"/>
  <c r="C6797"/>
  <c r="C6798"/>
  <c r="C6799"/>
  <c r="C6800"/>
  <c r="C6801"/>
  <c r="C6802"/>
  <c r="C6803"/>
  <c r="C6804"/>
  <c r="C6805"/>
  <c r="C6806"/>
  <c r="C6807"/>
  <c r="C6808"/>
  <c r="C6809"/>
  <c r="C6810"/>
  <c r="C6811"/>
  <c r="C6812"/>
  <c r="C6813"/>
  <c r="C6814"/>
  <c r="C6815"/>
  <c r="C6816"/>
  <c r="C6817"/>
  <c r="C6818"/>
  <c r="C6819"/>
  <c r="C6820"/>
  <c r="C6821"/>
  <c r="C6822"/>
  <c r="C6823"/>
  <c r="C6824"/>
  <c r="C6825"/>
  <c r="C6826"/>
  <c r="C6827"/>
  <c r="C6828"/>
  <c r="C6829"/>
  <c r="C6830"/>
  <c r="C6831"/>
  <c r="C6832"/>
  <c r="C6833"/>
  <c r="C6834"/>
  <c r="C6835"/>
  <c r="C6836"/>
  <c r="C6837"/>
  <c r="C6838"/>
  <c r="C6839"/>
  <c r="C6840"/>
  <c r="C6841"/>
  <c r="C6842"/>
  <c r="C6843"/>
  <c r="C6844"/>
  <c r="C6845"/>
  <c r="C6846"/>
  <c r="C6847"/>
  <c r="C6848"/>
  <c r="C6849"/>
  <c r="C6850"/>
  <c r="C6851"/>
  <c r="C6852"/>
  <c r="C6853"/>
  <c r="C6854"/>
  <c r="C6855"/>
  <c r="C6856"/>
  <c r="C6857"/>
  <c r="C6858"/>
  <c r="C6859"/>
  <c r="C6860"/>
  <c r="C6861"/>
  <c r="C6862"/>
  <c r="C6863"/>
  <c r="C6864"/>
  <c r="C6865"/>
  <c r="C6866"/>
  <c r="C6867"/>
  <c r="C6868"/>
  <c r="C6869"/>
  <c r="C6870"/>
  <c r="C6871"/>
  <c r="C6872"/>
  <c r="C6873"/>
  <c r="C6874"/>
  <c r="C6875"/>
  <c r="C6876"/>
  <c r="C6877"/>
  <c r="C6878"/>
  <c r="C6879"/>
  <c r="C6880"/>
  <c r="C6881"/>
  <c r="C6882"/>
  <c r="C6883"/>
  <c r="C6884"/>
  <c r="C6885"/>
  <c r="C6886"/>
  <c r="C6887"/>
  <c r="C6888"/>
  <c r="C6889"/>
  <c r="C6890"/>
  <c r="C6891"/>
  <c r="C6892"/>
  <c r="C6893"/>
  <c r="C6894"/>
  <c r="C6895"/>
  <c r="C6896"/>
  <c r="C6897"/>
  <c r="C6898"/>
  <c r="C6899"/>
  <c r="C6900"/>
  <c r="C6901"/>
  <c r="C6902"/>
  <c r="C6903"/>
  <c r="C6904"/>
  <c r="C6905"/>
  <c r="C6906"/>
  <c r="C6907"/>
  <c r="C6908"/>
  <c r="C6909"/>
  <c r="C6910"/>
  <c r="C6911"/>
  <c r="C6912"/>
  <c r="C6913"/>
  <c r="C6914"/>
  <c r="C6915"/>
  <c r="C6916"/>
  <c r="C6917"/>
  <c r="C6918"/>
  <c r="C6919"/>
  <c r="C6920"/>
  <c r="C6921"/>
  <c r="C6922"/>
  <c r="C6923"/>
  <c r="C6924"/>
  <c r="C6925"/>
  <c r="C6926"/>
  <c r="C6927"/>
  <c r="C6928"/>
  <c r="C6929"/>
  <c r="C6930"/>
  <c r="C6931"/>
  <c r="C6932"/>
  <c r="C6933"/>
  <c r="C6934"/>
  <c r="C6935"/>
  <c r="C6936"/>
  <c r="C6937"/>
  <c r="C6938"/>
  <c r="C6939"/>
  <c r="C6940"/>
  <c r="C6941"/>
  <c r="C6942"/>
  <c r="C6943"/>
  <c r="C6944"/>
  <c r="C6945"/>
  <c r="C6946"/>
  <c r="C6947"/>
  <c r="C6948"/>
  <c r="C6949"/>
  <c r="C6950"/>
  <c r="C6951"/>
  <c r="C6952"/>
  <c r="C6953"/>
  <c r="C6954"/>
  <c r="C6955"/>
  <c r="C6956"/>
  <c r="C6957"/>
  <c r="C6958"/>
  <c r="C6959"/>
  <c r="C6960"/>
  <c r="C6961"/>
  <c r="C6962"/>
  <c r="C6963"/>
  <c r="C6964"/>
  <c r="C6965"/>
  <c r="C6966"/>
  <c r="C6967"/>
  <c r="C6968"/>
  <c r="C6969"/>
  <c r="C6970"/>
  <c r="C6971"/>
  <c r="C6972"/>
  <c r="C6973"/>
  <c r="C6974"/>
  <c r="C6975"/>
  <c r="C6976"/>
  <c r="C6977"/>
  <c r="C6978"/>
  <c r="C6979"/>
  <c r="C6980"/>
  <c r="C6981"/>
  <c r="C6982"/>
  <c r="C6983"/>
  <c r="C6984"/>
  <c r="C6985"/>
  <c r="C6986"/>
  <c r="C6987"/>
  <c r="C6988"/>
  <c r="C6989"/>
  <c r="C6990"/>
  <c r="C6991"/>
  <c r="C6992"/>
  <c r="C6993"/>
  <c r="C6994"/>
  <c r="C6995"/>
  <c r="C6996"/>
  <c r="C6997"/>
  <c r="C6998"/>
  <c r="C6999"/>
  <c r="C7000"/>
  <c r="C7001"/>
  <c r="B2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760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785"/>
  <c r="B786"/>
  <c r="B787"/>
  <c r="B788"/>
  <c r="B789"/>
  <c r="B790"/>
  <c r="B791"/>
  <c r="B792"/>
  <c r="B793"/>
  <c r="B794"/>
  <c r="B795"/>
  <c r="B796"/>
  <c r="B797"/>
  <c r="B798"/>
  <c r="B799"/>
  <c r="B800"/>
  <c r="B801"/>
  <c r="B802"/>
  <c r="B803"/>
  <c r="B804"/>
  <c r="B805"/>
  <c r="B806"/>
  <c r="B807"/>
  <c r="B808"/>
  <c r="B809"/>
  <c r="B810"/>
  <c r="B811"/>
  <c r="B812"/>
  <c r="B813"/>
  <c r="B814"/>
  <c r="B815"/>
  <c r="B816"/>
  <c r="B817"/>
  <c r="B818"/>
  <c r="B819"/>
  <c r="B820"/>
  <c r="B821"/>
  <c r="B822"/>
  <c r="B823"/>
  <c r="B824"/>
  <c r="B825"/>
  <c r="B826"/>
  <c r="B827"/>
  <c r="B828"/>
  <c r="B829"/>
  <c r="B830"/>
  <c r="B831"/>
  <c r="B832"/>
  <c r="B833"/>
  <c r="B834"/>
  <c r="B835"/>
  <c r="B836"/>
  <c r="B837"/>
  <c r="B838"/>
  <c r="B839"/>
  <c r="B840"/>
  <c r="B841"/>
  <c r="B842"/>
  <c r="B843"/>
  <c r="B844"/>
  <c r="B845"/>
  <c r="B846"/>
  <c r="B847"/>
  <c r="B848"/>
  <c r="B849"/>
  <c r="B850"/>
  <c r="B851"/>
  <c r="B852"/>
  <c r="B853"/>
  <c r="B854"/>
  <c r="B855"/>
  <c r="B856"/>
  <c r="B857"/>
  <c r="B858"/>
  <c r="B859"/>
  <c r="B860"/>
  <c r="B861"/>
  <c r="B862"/>
  <c r="B863"/>
  <c r="B864"/>
  <c r="B865"/>
  <c r="B866"/>
  <c r="B867"/>
  <c r="B868"/>
  <c r="B869"/>
  <c r="B870"/>
  <c r="B871"/>
  <c r="B872"/>
  <c r="B873"/>
  <c r="B874"/>
  <c r="B875"/>
  <c r="B876"/>
  <c r="B877"/>
  <c r="B878"/>
  <c r="B879"/>
  <c r="B880"/>
  <c r="B881"/>
  <c r="B882"/>
  <c r="B883"/>
  <c r="B884"/>
  <c r="B885"/>
  <c r="B886"/>
  <c r="B887"/>
  <c r="B888"/>
  <c r="B889"/>
  <c r="B890"/>
  <c r="B891"/>
  <c r="B892"/>
  <c r="B893"/>
  <c r="B894"/>
  <c r="B895"/>
  <c r="B896"/>
  <c r="B897"/>
  <c r="B898"/>
  <c r="B899"/>
  <c r="B900"/>
  <c r="B901"/>
  <c r="B902"/>
  <c r="B903"/>
  <c r="B904"/>
  <c r="B905"/>
  <c r="B906"/>
  <c r="B907"/>
  <c r="B908"/>
  <c r="B909"/>
  <c r="B910"/>
  <c r="B911"/>
  <c r="B912"/>
  <c r="B913"/>
  <c r="B914"/>
  <c r="B915"/>
  <c r="B916"/>
  <c r="B917"/>
  <c r="B918"/>
  <c r="B919"/>
  <c r="B920"/>
  <c r="B921"/>
  <c r="B922"/>
  <c r="B923"/>
  <c r="B924"/>
  <c r="B925"/>
  <c r="B926"/>
  <c r="B927"/>
  <c r="B928"/>
  <c r="B929"/>
  <c r="B930"/>
  <c r="B931"/>
  <c r="B932"/>
  <c r="B933"/>
  <c r="B934"/>
  <c r="B935"/>
  <c r="B936"/>
  <c r="B937"/>
  <c r="B938"/>
  <c r="B939"/>
  <c r="B940"/>
  <c r="B941"/>
  <c r="B942"/>
  <c r="B943"/>
  <c r="B944"/>
  <c r="B945"/>
  <c r="B946"/>
  <c r="B947"/>
  <c r="B948"/>
  <c r="B949"/>
  <c r="B950"/>
  <c r="B951"/>
  <c r="B952"/>
  <c r="B953"/>
  <c r="B954"/>
  <c r="B955"/>
  <c r="B956"/>
  <c r="B957"/>
  <c r="B958"/>
  <c r="B959"/>
  <c r="B960"/>
  <c r="B961"/>
  <c r="B962"/>
  <c r="B963"/>
  <c r="B964"/>
  <c r="B965"/>
  <c r="B966"/>
  <c r="B967"/>
  <c r="B968"/>
  <c r="B969"/>
  <c r="B970"/>
  <c r="B971"/>
  <c r="B972"/>
  <c r="B973"/>
  <c r="B974"/>
  <c r="B975"/>
  <c r="B976"/>
  <c r="B977"/>
  <c r="B978"/>
  <c r="B979"/>
  <c r="B980"/>
  <c r="B981"/>
  <c r="B982"/>
  <c r="B983"/>
  <c r="B984"/>
  <c r="B985"/>
  <c r="B986"/>
  <c r="B987"/>
  <c r="B988"/>
  <c r="B989"/>
  <c r="B990"/>
  <c r="B991"/>
  <c r="B992"/>
  <c r="B993"/>
  <c r="B994"/>
  <c r="B995"/>
  <c r="B996"/>
  <c r="B997"/>
  <c r="B998"/>
  <c r="B999"/>
  <c r="B1000"/>
  <c r="B1001"/>
  <c r="B1002"/>
  <c r="B1003"/>
  <c r="B1004"/>
  <c r="B1005"/>
  <c r="B1006"/>
  <c r="B1007"/>
  <c r="B1008"/>
  <c r="B1009"/>
  <c r="B1010"/>
  <c r="B1011"/>
  <c r="B1012"/>
  <c r="B1013"/>
  <c r="B1014"/>
  <c r="B1015"/>
  <c r="B1016"/>
  <c r="B1017"/>
  <c r="B1018"/>
  <c r="B1019"/>
  <c r="B1020"/>
  <c r="B1021"/>
  <c r="B1022"/>
  <c r="B1023"/>
  <c r="B1024"/>
  <c r="B1025"/>
  <c r="B1026"/>
  <c r="B1027"/>
  <c r="B1028"/>
  <c r="B1029"/>
  <c r="B1030"/>
  <c r="B1031"/>
  <c r="B1032"/>
  <c r="B1033"/>
  <c r="B1034"/>
  <c r="B1035"/>
  <c r="B1036"/>
  <c r="B1037"/>
  <c r="B1038"/>
  <c r="B1039"/>
  <c r="B1040"/>
  <c r="B1041"/>
  <c r="B1042"/>
  <c r="B1043"/>
  <c r="B1044"/>
  <c r="B1045"/>
  <c r="B1046"/>
  <c r="B1047"/>
  <c r="B1048"/>
  <c r="B1049"/>
  <c r="B1050"/>
  <c r="B1051"/>
  <c r="B1052"/>
  <c r="B1053"/>
  <c r="B1054"/>
  <c r="B1055"/>
  <c r="B1056"/>
  <c r="B1057"/>
  <c r="B1058"/>
  <c r="B1059"/>
  <c r="B1060"/>
  <c r="B1061"/>
  <c r="B1062"/>
  <c r="B1063"/>
  <c r="B1064"/>
  <c r="B1065"/>
  <c r="B1066"/>
  <c r="B1067"/>
  <c r="B1068"/>
  <c r="B1069"/>
  <c r="B1070"/>
  <c r="B1071"/>
  <c r="B1072"/>
  <c r="B1073"/>
  <c r="B1074"/>
  <c r="B1075"/>
  <c r="B1076"/>
  <c r="B1077"/>
  <c r="B1078"/>
  <c r="B1079"/>
  <c r="B1080"/>
  <c r="B1081"/>
  <c r="B1082"/>
  <c r="B1083"/>
  <c r="B1084"/>
  <c r="B1085"/>
  <c r="B1086"/>
  <c r="B1087"/>
  <c r="B1088"/>
  <c r="B1089"/>
  <c r="B1090"/>
  <c r="B1091"/>
  <c r="B1092"/>
  <c r="B1093"/>
  <c r="B1094"/>
  <c r="B1095"/>
  <c r="B1096"/>
  <c r="B1097"/>
  <c r="B1098"/>
  <c r="B1099"/>
  <c r="B1100"/>
  <c r="B1101"/>
  <c r="B1102"/>
  <c r="B1103"/>
  <c r="B1104"/>
  <c r="B1105"/>
  <c r="B1106"/>
  <c r="B1107"/>
  <c r="B1108"/>
  <c r="B1109"/>
  <c r="B1110"/>
  <c r="B1111"/>
  <c r="B1112"/>
  <c r="B1113"/>
  <c r="B1114"/>
  <c r="B1115"/>
  <c r="B1116"/>
  <c r="B1117"/>
  <c r="B1118"/>
  <c r="B1119"/>
  <c r="B1120"/>
  <c r="B1121"/>
  <c r="B1122"/>
  <c r="B1123"/>
  <c r="B1124"/>
  <c r="B1125"/>
  <c r="B1126"/>
  <c r="B1127"/>
  <c r="B1128"/>
  <c r="B1129"/>
  <c r="B1130"/>
  <c r="B1131"/>
  <c r="B1132"/>
  <c r="B1133"/>
  <c r="B1134"/>
  <c r="B1135"/>
  <c r="B1136"/>
  <c r="B1137"/>
  <c r="B1138"/>
  <c r="B1139"/>
  <c r="B1140"/>
  <c r="B1141"/>
  <c r="B1142"/>
  <c r="B1143"/>
  <c r="B1144"/>
  <c r="B1145"/>
  <c r="B1146"/>
  <c r="B1147"/>
  <c r="B1148"/>
  <c r="B1149"/>
  <c r="B1150"/>
  <c r="B1151"/>
  <c r="B1152"/>
  <c r="B1153"/>
  <c r="B1154"/>
  <c r="B1155"/>
  <c r="B1156"/>
  <c r="B1157"/>
  <c r="B1158"/>
  <c r="B1159"/>
  <c r="B1160"/>
  <c r="B1161"/>
  <c r="B1162"/>
  <c r="B1163"/>
  <c r="B1164"/>
  <c r="B1165"/>
  <c r="B1166"/>
  <c r="B1167"/>
  <c r="B1168"/>
  <c r="B1169"/>
  <c r="B1170"/>
  <c r="B1171"/>
  <c r="B1172"/>
  <c r="B1173"/>
  <c r="B1174"/>
  <c r="B1175"/>
  <c r="B1176"/>
  <c r="B1177"/>
  <c r="B1178"/>
  <c r="B1179"/>
  <c r="B1180"/>
  <c r="B1181"/>
  <c r="B1182"/>
  <c r="B1183"/>
  <c r="B1184"/>
  <c r="B1185"/>
  <c r="B1186"/>
  <c r="B1187"/>
  <c r="B1188"/>
  <c r="B1189"/>
  <c r="B1190"/>
  <c r="B1191"/>
  <c r="B1192"/>
  <c r="B1193"/>
  <c r="B1194"/>
  <c r="B1195"/>
  <c r="B1196"/>
  <c r="B1197"/>
  <c r="B1198"/>
  <c r="B1199"/>
  <c r="B1200"/>
  <c r="B1201"/>
  <c r="B1202"/>
  <c r="B1203"/>
  <c r="B1204"/>
  <c r="B1205"/>
  <c r="B1206"/>
  <c r="B1207"/>
  <c r="B1208"/>
  <c r="B1209"/>
  <c r="B1210"/>
  <c r="B1211"/>
  <c r="B1212"/>
  <c r="B1213"/>
  <c r="B1214"/>
  <c r="B1215"/>
  <c r="B1216"/>
  <c r="B1217"/>
  <c r="B1218"/>
  <c r="B1219"/>
  <c r="B1220"/>
  <c r="B1221"/>
  <c r="B1222"/>
  <c r="B1223"/>
  <c r="B1224"/>
  <c r="B1225"/>
  <c r="B1226"/>
  <c r="B1227"/>
  <c r="B1228"/>
  <c r="B1229"/>
  <c r="B1230"/>
  <c r="B1231"/>
  <c r="B1232"/>
  <c r="B1233"/>
  <c r="B1234"/>
  <c r="B1235"/>
  <c r="B1236"/>
  <c r="B1237"/>
  <c r="B1238"/>
  <c r="B1239"/>
  <c r="B1240"/>
  <c r="B1241"/>
  <c r="B1242"/>
  <c r="B1243"/>
  <c r="B1244"/>
  <c r="B1245"/>
  <c r="B1246"/>
  <c r="B1247"/>
  <c r="B1248"/>
  <c r="B1249"/>
  <c r="B1250"/>
  <c r="B1251"/>
  <c r="B1252"/>
  <c r="B1253"/>
  <c r="B1254"/>
  <c r="B1255"/>
  <c r="B1256"/>
  <c r="B1257"/>
  <c r="B1258"/>
  <c r="B1259"/>
  <c r="B1260"/>
  <c r="B1261"/>
  <c r="B1262"/>
  <c r="B1263"/>
  <c r="B1264"/>
  <c r="B1265"/>
  <c r="B1266"/>
  <c r="B1267"/>
  <c r="B1268"/>
  <c r="B1269"/>
  <c r="B1270"/>
  <c r="B1271"/>
  <c r="B1272"/>
  <c r="B1273"/>
  <c r="B1274"/>
  <c r="B1275"/>
  <c r="B1276"/>
  <c r="B1277"/>
  <c r="B1278"/>
  <c r="B1279"/>
  <c r="B1280"/>
  <c r="B1281"/>
  <c r="B1282"/>
  <c r="B1283"/>
  <c r="B1284"/>
  <c r="B1285"/>
  <c r="B1286"/>
  <c r="B1287"/>
  <c r="B1288"/>
  <c r="B1289"/>
  <c r="B1290"/>
  <c r="B1291"/>
  <c r="B1292"/>
  <c r="B1293"/>
  <c r="B1294"/>
  <c r="B1295"/>
  <c r="B1296"/>
  <c r="B1297"/>
  <c r="B1298"/>
  <c r="B1299"/>
  <c r="B1300"/>
  <c r="B1301"/>
  <c r="B1302"/>
  <c r="B1303"/>
  <c r="B1304"/>
  <c r="B1305"/>
  <c r="B1306"/>
  <c r="B1307"/>
  <c r="B1308"/>
  <c r="B1309"/>
  <c r="B1310"/>
  <c r="B1311"/>
  <c r="B1312"/>
  <c r="B1313"/>
  <c r="B1314"/>
  <c r="B1315"/>
  <c r="B1316"/>
  <c r="B1317"/>
  <c r="B1318"/>
  <c r="B1319"/>
  <c r="B1320"/>
  <c r="B1321"/>
  <c r="B1322"/>
  <c r="B1323"/>
  <c r="B1324"/>
  <c r="B1325"/>
  <c r="B1326"/>
  <c r="B1327"/>
  <c r="B1328"/>
  <c r="B1329"/>
  <c r="B1330"/>
  <c r="B1331"/>
  <c r="B1332"/>
  <c r="B1333"/>
  <c r="B1334"/>
  <c r="B1335"/>
  <c r="B1336"/>
  <c r="B1337"/>
  <c r="B1338"/>
  <c r="B1339"/>
  <c r="B1340"/>
  <c r="B1341"/>
  <c r="B1342"/>
  <c r="B1343"/>
  <c r="B1344"/>
  <c r="B1345"/>
  <c r="B1346"/>
  <c r="B1347"/>
  <c r="B1348"/>
  <c r="B1349"/>
  <c r="B1350"/>
  <c r="B1351"/>
  <c r="B1352"/>
  <c r="B1353"/>
  <c r="B1354"/>
  <c r="B1355"/>
  <c r="B1356"/>
  <c r="B1357"/>
  <c r="B1358"/>
  <c r="B1359"/>
  <c r="B1360"/>
  <c r="B1361"/>
  <c r="B1362"/>
  <c r="B1363"/>
  <c r="B1364"/>
  <c r="B1365"/>
  <c r="B1366"/>
  <c r="B1367"/>
  <c r="B1368"/>
  <c r="B1369"/>
  <c r="B1370"/>
  <c r="B1371"/>
  <c r="B1372"/>
  <c r="B1373"/>
  <c r="B1374"/>
  <c r="B1375"/>
  <c r="B1376"/>
  <c r="B1377"/>
  <c r="B1378"/>
  <c r="B1379"/>
  <c r="B1380"/>
  <c r="B1381"/>
  <c r="B1382"/>
  <c r="B1383"/>
  <c r="B1384"/>
  <c r="B1385"/>
  <c r="B1386"/>
  <c r="B1387"/>
  <c r="B1388"/>
  <c r="B1389"/>
  <c r="B1390"/>
  <c r="B1391"/>
  <c r="B1392"/>
  <c r="B1393"/>
  <c r="B1394"/>
  <c r="B1395"/>
  <c r="B1396"/>
  <c r="B1397"/>
  <c r="B1398"/>
  <c r="B1399"/>
  <c r="B1400"/>
  <c r="B1401"/>
  <c r="B1402"/>
  <c r="B1403"/>
  <c r="B1404"/>
  <c r="B1405"/>
  <c r="B1406"/>
  <c r="B1407"/>
  <c r="B1408"/>
  <c r="B1409"/>
  <c r="B1410"/>
  <c r="B1411"/>
  <c r="B1412"/>
  <c r="B1413"/>
  <c r="B1414"/>
  <c r="B1415"/>
  <c r="B1416"/>
  <c r="B1417"/>
  <c r="B1418"/>
  <c r="B1419"/>
  <c r="B1420"/>
  <c r="B1421"/>
  <c r="B1422"/>
  <c r="B1423"/>
  <c r="B1424"/>
  <c r="B1425"/>
  <c r="B1426"/>
  <c r="B1427"/>
  <c r="B1428"/>
  <c r="B1429"/>
  <c r="B1430"/>
  <c r="B1431"/>
  <c r="B1432"/>
  <c r="B1433"/>
  <c r="B1434"/>
  <c r="B1435"/>
  <c r="B1436"/>
  <c r="B1437"/>
  <c r="B1438"/>
  <c r="B1439"/>
  <c r="B1440"/>
  <c r="B1441"/>
  <c r="B1442"/>
  <c r="B1443"/>
  <c r="B1444"/>
  <c r="B1445"/>
  <c r="B1446"/>
  <c r="B1447"/>
  <c r="B1448"/>
  <c r="B1449"/>
  <c r="B1450"/>
  <c r="B1451"/>
  <c r="B1452"/>
  <c r="B1453"/>
  <c r="B1454"/>
  <c r="B1455"/>
  <c r="B1456"/>
  <c r="B1457"/>
  <c r="B1458"/>
  <c r="B1459"/>
  <c r="B1460"/>
  <c r="B1461"/>
  <c r="B1462"/>
  <c r="B1463"/>
  <c r="B1464"/>
  <c r="B1465"/>
  <c r="B1466"/>
  <c r="B1467"/>
  <c r="B1468"/>
  <c r="B1469"/>
  <c r="B1470"/>
  <c r="B1471"/>
  <c r="B1472"/>
  <c r="B1473"/>
  <c r="B1474"/>
  <c r="B1475"/>
  <c r="B1476"/>
  <c r="B1477"/>
  <c r="B1478"/>
  <c r="B1479"/>
  <c r="B1480"/>
  <c r="B1481"/>
  <c r="B1482"/>
  <c r="B1483"/>
  <c r="B1484"/>
  <c r="B1485"/>
  <c r="B1486"/>
  <c r="B1487"/>
  <c r="B1488"/>
  <c r="B1489"/>
  <c r="B1490"/>
  <c r="B1491"/>
  <c r="B1492"/>
  <c r="B1493"/>
  <c r="B1494"/>
  <c r="B1495"/>
  <c r="B1496"/>
  <c r="B1497"/>
  <c r="B1498"/>
  <c r="B1499"/>
  <c r="B1500"/>
  <c r="B1501"/>
  <c r="B1502"/>
  <c r="B1503"/>
  <c r="B1504"/>
  <c r="B1505"/>
  <c r="B1506"/>
  <c r="B1507"/>
  <c r="B1508"/>
  <c r="B1509"/>
  <c r="B1510"/>
  <c r="B1511"/>
  <c r="B1512"/>
  <c r="B1513"/>
  <c r="B1514"/>
  <c r="B1515"/>
  <c r="B1516"/>
  <c r="B1517"/>
  <c r="B1518"/>
  <c r="B1519"/>
  <c r="B1520"/>
  <c r="B1521"/>
  <c r="B1522"/>
  <c r="B1523"/>
  <c r="B1524"/>
  <c r="B1525"/>
  <c r="B1526"/>
  <c r="B1527"/>
  <c r="B1528"/>
  <c r="B1529"/>
  <c r="B1530"/>
  <c r="B1531"/>
  <c r="B1532"/>
  <c r="B1533"/>
  <c r="B1534"/>
  <c r="B1535"/>
  <c r="B1536"/>
  <c r="B1537"/>
  <c r="B1538"/>
  <c r="B1539"/>
  <c r="B1540"/>
  <c r="B1541"/>
  <c r="B1542"/>
  <c r="B1543"/>
  <c r="B1544"/>
  <c r="B1545"/>
  <c r="B1546"/>
  <c r="B1547"/>
  <c r="B1548"/>
  <c r="B1549"/>
  <c r="B1550"/>
  <c r="B1551"/>
  <c r="B1552"/>
  <c r="B1553"/>
  <c r="B1554"/>
  <c r="B1555"/>
  <c r="B1556"/>
  <c r="B1557"/>
  <c r="B1558"/>
  <c r="B1559"/>
  <c r="B1560"/>
  <c r="B1561"/>
  <c r="B1562"/>
  <c r="B1563"/>
  <c r="B1564"/>
  <c r="B1565"/>
  <c r="B1566"/>
  <c r="B1567"/>
  <c r="B1568"/>
  <c r="B1569"/>
  <c r="B1570"/>
  <c r="B1571"/>
  <c r="B1572"/>
  <c r="B1573"/>
  <c r="B1574"/>
  <c r="B1575"/>
  <c r="B1576"/>
  <c r="B1577"/>
  <c r="B1578"/>
  <c r="B1579"/>
  <c r="B1580"/>
  <c r="B1581"/>
  <c r="B1582"/>
  <c r="B1583"/>
  <c r="B1584"/>
  <c r="B1585"/>
  <c r="B1586"/>
  <c r="B1587"/>
  <c r="B1588"/>
  <c r="B1589"/>
  <c r="B1590"/>
  <c r="B1591"/>
  <c r="B1592"/>
  <c r="B1593"/>
  <c r="B1594"/>
  <c r="B1595"/>
  <c r="B1596"/>
  <c r="B1597"/>
  <c r="B1598"/>
  <c r="B1599"/>
  <c r="B1600"/>
  <c r="B1601"/>
  <c r="B1602"/>
  <c r="B1603"/>
  <c r="B1604"/>
  <c r="B1605"/>
  <c r="B1606"/>
  <c r="B1607"/>
  <c r="B1608"/>
  <c r="B1609"/>
  <c r="B1610"/>
  <c r="B1611"/>
  <c r="B1612"/>
  <c r="B1613"/>
  <c r="B1614"/>
  <c r="B1615"/>
  <c r="B1616"/>
  <c r="B1617"/>
  <c r="B1618"/>
  <c r="B1619"/>
  <c r="B1620"/>
  <c r="B1621"/>
  <c r="B1622"/>
  <c r="B1623"/>
  <c r="B1624"/>
  <c r="B1625"/>
  <c r="B1626"/>
  <c r="B1627"/>
  <c r="B1628"/>
  <c r="B1629"/>
  <c r="B1630"/>
  <c r="B1631"/>
  <c r="B1632"/>
  <c r="B1633"/>
  <c r="B1634"/>
  <c r="B1635"/>
  <c r="B1636"/>
  <c r="B1637"/>
  <c r="B1638"/>
  <c r="B1639"/>
  <c r="B1640"/>
  <c r="B1641"/>
  <c r="B1642"/>
  <c r="B1643"/>
  <c r="B1644"/>
  <c r="B1645"/>
  <c r="B1646"/>
  <c r="B1647"/>
  <c r="B1648"/>
  <c r="B1649"/>
  <c r="B1650"/>
  <c r="B1651"/>
  <c r="B1652"/>
  <c r="B1653"/>
  <c r="B1654"/>
  <c r="B1655"/>
  <c r="B1656"/>
  <c r="B1657"/>
  <c r="B1658"/>
  <c r="B1659"/>
  <c r="B1660"/>
  <c r="B1661"/>
  <c r="B1662"/>
  <c r="B1663"/>
  <c r="B1664"/>
  <c r="B1665"/>
  <c r="B1666"/>
  <c r="B1667"/>
  <c r="B1668"/>
  <c r="B1669"/>
  <c r="B1670"/>
  <c r="B1671"/>
  <c r="B1672"/>
  <c r="B1673"/>
  <c r="B1674"/>
  <c r="B1675"/>
  <c r="B1676"/>
  <c r="B1677"/>
  <c r="B1678"/>
  <c r="B1679"/>
  <c r="B1680"/>
  <c r="B1681"/>
  <c r="B1682"/>
  <c r="B1683"/>
  <c r="B1684"/>
  <c r="B1685"/>
  <c r="B1686"/>
  <c r="B1687"/>
  <c r="B1688"/>
  <c r="B1689"/>
  <c r="B1690"/>
  <c r="B1691"/>
  <c r="B1692"/>
  <c r="B1693"/>
  <c r="B1694"/>
  <c r="B1695"/>
  <c r="B1696"/>
  <c r="B1697"/>
  <c r="B1698"/>
  <c r="B1699"/>
  <c r="B1700"/>
  <c r="B1701"/>
  <c r="B1702"/>
  <c r="B1703"/>
  <c r="B1704"/>
  <c r="B1705"/>
  <c r="B1706"/>
  <c r="B1707"/>
  <c r="B1708"/>
  <c r="B1709"/>
  <c r="B1710"/>
  <c r="B1711"/>
  <c r="B1712"/>
  <c r="B1713"/>
  <c r="B1714"/>
  <c r="B1715"/>
  <c r="B1716"/>
  <c r="B1717"/>
  <c r="B1718"/>
  <c r="B1719"/>
  <c r="B1720"/>
  <c r="B1721"/>
  <c r="B1722"/>
  <c r="B1723"/>
  <c r="B1724"/>
  <c r="B1725"/>
  <c r="B1726"/>
  <c r="B1727"/>
  <c r="B1728"/>
  <c r="B1729"/>
  <c r="B1730"/>
  <c r="B1731"/>
  <c r="B1732"/>
  <c r="B1733"/>
  <c r="B1734"/>
  <c r="B1735"/>
  <c r="B1736"/>
  <c r="B1737"/>
  <c r="B1738"/>
  <c r="B1739"/>
  <c r="B1740"/>
  <c r="B1741"/>
  <c r="B1742"/>
  <c r="B1743"/>
  <c r="B1744"/>
  <c r="B1745"/>
  <c r="B1746"/>
  <c r="B1747"/>
  <c r="B1748"/>
  <c r="B1749"/>
  <c r="B1750"/>
  <c r="B1751"/>
  <c r="B1752"/>
  <c r="B1753"/>
  <c r="B1754"/>
  <c r="B1755"/>
  <c r="B1756"/>
  <c r="B1757"/>
  <c r="B1758"/>
  <c r="B1759"/>
  <c r="B1760"/>
  <c r="B1761"/>
  <c r="B1762"/>
  <c r="B1763"/>
  <c r="B1764"/>
  <c r="B1765"/>
  <c r="B1766"/>
  <c r="B1767"/>
  <c r="B1768"/>
  <c r="B1769"/>
  <c r="B1770"/>
  <c r="B1771"/>
  <c r="B1772"/>
  <c r="B1773"/>
  <c r="B1774"/>
  <c r="B1775"/>
  <c r="B1776"/>
  <c r="B1777"/>
  <c r="B1778"/>
  <c r="B1779"/>
  <c r="B1780"/>
  <c r="B1781"/>
  <c r="B1782"/>
  <c r="B1783"/>
  <c r="B1784"/>
  <c r="B1785"/>
  <c r="B1786"/>
  <c r="B1787"/>
  <c r="B1788"/>
  <c r="B1789"/>
  <c r="B1790"/>
  <c r="B1791"/>
  <c r="B1792"/>
  <c r="B1793"/>
  <c r="B1794"/>
  <c r="B1795"/>
  <c r="B1796"/>
  <c r="B1797"/>
  <c r="B1798"/>
  <c r="B1799"/>
  <c r="B1800"/>
  <c r="B1801"/>
  <c r="B1802"/>
  <c r="B1803"/>
  <c r="B1804"/>
  <c r="B1805"/>
  <c r="B1806"/>
  <c r="B1807"/>
  <c r="B1808"/>
  <c r="B1809"/>
  <c r="B1810"/>
  <c r="B1811"/>
  <c r="B1812"/>
  <c r="B1813"/>
  <c r="B1814"/>
  <c r="B1815"/>
  <c r="B1816"/>
  <c r="B1817"/>
  <c r="B1818"/>
  <c r="B1819"/>
  <c r="B1820"/>
  <c r="B1821"/>
  <c r="B1822"/>
  <c r="B1823"/>
  <c r="B1824"/>
  <c r="B1825"/>
  <c r="B1826"/>
  <c r="B1827"/>
  <c r="B1828"/>
  <c r="B1829"/>
  <c r="B1830"/>
  <c r="B1831"/>
  <c r="B1832"/>
  <c r="B1833"/>
  <c r="B1834"/>
  <c r="B1835"/>
  <c r="B1836"/>
  <c r="B1837"/>
  <c r="B1838"/>
  <c r="B1839"/>
  <c r="B1840"/>
  <c r="B1841"/>
  <c r="B1842"/>
  <c r="B1843"/>
  <c r="B1844"/>
  <c r="B1845"/>
  <c r="B1846"/>
  <c r="B1847"/>
  <c r="B1848"/>
  <c r="B1849"/>
  <c r="B1850"/>
  <c r="B1851"/>
  <c r="B1852"/>
  <c r="B1853"/>
  <c r="B1854"/>
  <c r="B1855"/>
  <c r="B1856"/>
  <c r="B1857"/>
  <c r="B1858"/>
  <c r="B1859"/>
  <c r="B1860"/>
  <c r="B1861"/>
  <c r="B1862"/>
  <c r="B1863"/>
  <c r="B1864"/>
  <c r="B1865"/>
  <c r="B1866"/>
  <c r="B1867"/>
  <c r="B1868"/>
  <c r="B1869"/>
  <c r="B1870"/>
  <c r="B1871"/>
  <c r="B1872"/>
  <c r="B1873"/>
  <c r="B1874"/>
  <c r="B1875"/>
  <c r="B1876"/>
  <c r="B1877"/>
  <c r="B1878"/>
  <c r="B1879"/>
  <c r="B1880"/>
  <c r="B1881"/>
  <c r="B1882"/>
  <c r="B1883"/>
  <c r="B1884"/>
  <c r="B1885"/>
  <c r="B1886"/>
  <c r="B1887"/>
  <c r="B1888"/>
  <c r="B1889"/>
  <c r="B1890"/>
  <c r="B1891"/>
  <c r="B1892"/>
  <c r="B1893"/>
  <c r="B1894"/>
  <c r="B1895"/>
  <c r="B1896"/>
  <c r="B1897"/>
  <c r="B1898"/>
  <c r="B1899"/>
  <c r="B1900"/>
  <c r="B1901"/>
  <c r="B1902"/>
  <c r="B1903"/>
  <c r="B1904"/>
  <c r="B1905"/>
  <c r="B1906"/>
  <c r="B1907"/>
  <c r="B1908"/>
  <c r="B1909"/>
  <c r="B1910"/>
  <c r="B1911"/>
  <c r="B1912"/>
  <c r="B1913"/>
  <c r="B1914"/>
  <c r="B1915"/>
  <c r="B1916"/>
  <c r="B1917"/>
  <c r="B1918"/>
  <c r="B1919"/>
  <c r="B1920"/>
  <c r="B1921"/>
  <c r="B1922"/>
  <c r="B1923"/>
  <c r="B1924"/>
  <c r="B1925"/>
  <c r="B1926"/>
  <c r="B1927"/>
  <c r="B1928"/>
  <c r="B1929"/>
  <c r="B1930"/>
  <c r="B1931"/>
  <c r="B1932"/>
  <c r="B1933"/>
  <c r="B1934"/>
  <c r="B1935"/>
  <c r="B1936"/>
  <c r="B1937"/>
  <c r="B1938"/>
  <c r="B1939"/>
  <c r="B1940"/>
  <c r="B1941"/>
  <c r="B1942"/>
  <c r="B1943"/>
  <c r="B1944"/>
  <c r="B1945"/>
  <c r="B1946"/>
  <c r="B1947"/>
  <c r="B1948"/>
  <c r="B1949"/>
  <c r="B1950"/>
  <c r="B1951"/>
  <c r="B1952"/>
  <c r="B1953"/>
  <c r="B1954"/>
  <c r="B1955"/>
  <c r="B1956"/>
  <c r="B1957"/>
  <c r="B1958"/>
  <c r="B1959"/>
  <c r="B1960"/>
  <c r="B1961"/>
  <c r="B1962"/>
  <c r="B1963"/>
  <c r="B1964"/>
  <c r="B1965"/>
  <c r="B1966"/>
  <c r="B1967"/>
  <c r="B1968"/>
  <c r="B1969"/>
  <c r="B1970"/>
  <c r="B1971"/>
  <c r="B1972"/>
  <c r="B1973"/>
  <c r="B1974"/>
  <c r="B1975"/>
  <c r="B1976"/>
  <c r="B1977"/>
  <c r="B1978"/>
  <c r="B1979"/>
  <c r="B1980"/>
  <c r="B1981"/>
  <c r="B1982"/>
  <c r="B1983"/>
  <c r="B1984"/>
  <c r="B1985"/>
  <c r="B1986"/>
  <c r="B1987"/>
  <c r="B1988"/>
  <c r="B1989"/>
  <c r="B1990"/>
  <c r="B1991"/>
  <c r="B1992"/>
  <c r="B1993"/>
  <c r="B1994"/>
  <c r="B1995"/>
  <c r="B1996"/>
  <c r="B1997"/>
  <c r="B1998"/>
  <c r="B1999"/>
  <c r="B2000"/>
  <c r="B2001"/>
  <c r="B2002"/>
  <c r="B2003"/>
  <c r="B2004"/>
  <c r="B2005"/>
  <c r="B2006"/>
  <c r="B2007"/>
  <c r="B2008"/>
  <c r="B2009"/>
  <c r="B2010"/>
  <c r="B2011"/>
  <c r="B2012"/>
  <c r="B2013"/>
  <c r="B2014"/>
  <c r="B2015"/>
  <c r="B2016"/>
  <c r="B2017"/>
  <c r="B2018"/>
  <c r="B2019"/>
  <c r="B2020"/>
  <c r="B2021"/>
  <c r="B2022"/>
  <c r="B2023"/>
  <c r="B2024"/>
  <c r="B2025"/>
  <c r="B2026"/>
  <c r="B2027"/>
  <c r="B2028"/>
  <c r="B2029"/>
  <c r="B2030"/>
  <c r="B2031"/>
  <c r="B2032"/>
  <c r="B2033"/>
  <c r="B2034"/>
  <c r="B2035"/>
  <c r="B2036"/>
  <c r="B2037"/>
  <c r="B2038"/>
  <c r="B2039"/>
  <c r="B2040"/>
  <c r="B2041"/>
  <c r="B2042"/>
  <c r="B2043"/>
  <c r="B2044"/>
  <c r="B2045"/>
  <c r="B2046"/>
  <c r="B2047"/>
  <c r="B2048"/>
  <c r="B2049"/>
  <c r="B2050"/>
  <c r="B2051"/>
  <c r="B2052"/>
  <c r="B2053"/>
  <c r="B2054"/>
  <c r="B2055"/>
  <c r="B2056"/>
  <c r="B2057"/>
  <c r="B2058"/>
  <c r="B2059"/>
  <c r="B2060"/>
  <c r="B2061"/>
  <c r="B2062"/>
  <c r="B2063"/>
  <c r="B2064"/>
  <c r="B2065"/>
  <c r="B2066"/>
  <c r="B2067"/>
  <c r="B2068"/>
  <c r="B2069"/>
  <c r="B2070"/>
  <c r="B2071"/>
  <c r="B2072"/>
  <c r="B2073"/>
  <c r="B2074"/>
  <c r="B2075"/>
  <c r="B2076"/>
  <c r="B2077"/>
  <c r="B2078"/>
  <c r="B2079"/>
  <c r="B2080"/>
  <c r="B2081"/>
  <c r="B2082"/>
  <c r="B2083"/>
  <c r="B2084"/>
  <c r="B2085"/>
  <c r="B2086"/>
  <c r="B2087"/>
  <c r="B2088"/>
  <c r="B2089"/>
  <c r="B2090"/>
  <c r="B2091"/>
  <c r="B2092"/>
  <c r="B2093"/>
  <c r="B2094"/>
  <c r="B2095"/>
  <c r="B2096"/>
  <c r="B2097"/>
  <c r="B2098"/>
  <c r="B2099"/>
  <c r="B2100"/>
  <c r="B2101"/>
  <c r="B2102"/>
  <c r="B2103"/>
  <c r="B2104"/>
  <c r="B2105"/>
  <c r="B2106"/>
  <c r="B2107"/>
  <c r="B2108"/>
  <c r="B2109"/>
  <c r="B2110"/>
  <c r="B2111"/>
  <c r="B2112"/>
  <c r="B2113"/>
  <c r="B2114"/>
  <c r="B2115"/>
  <c r="B2116"/>
  <c r="B2117"/>
  <c r="B2118"/>
  <c r="B2119"/>
  <c r="B2120"/>
  <c r="B2121"/>
  <c r="B2122"/>
  <c r="B2123"/>
  <c r="B2124"/>
  <c r="B2125"/>
  <c r="B2126"/>
  <c r="B2127"/>
  <c r="B2128"/>
  <c r="B2129"/>
  <c r="B2130"/>
  <c r="B2131"/>
  <c r="B2132"/>
  <c r="B2133"/>
  <c r="B2134"/>
  <c r="B2135"/>
  <c r="B2136"/>
  <c r="B2137"/>
  <c r="B2138"/>
  <c r="B2139"/>
  <c r="B2140"/>
  <c r="B2141"/>
  <c r="B2142"/>
  <c r="B2143"/>
  <c r="B2144"/>
  <c r="B2145"/>
  <c r="B2146"/>
  <c r="B2147"/>
  <c r="B2148"/>
  <c r="B2149"/>
  <c r="B2150"/>
  <c r="B2151"/>
  <c r="B2152"/>
  <c r="B2153"/>
  <c r="B2154"/>
  <c r="B2155"/>
  <c r="B2156"/>
  <c r="B2157"/>
  <c r="B2158"/>
  <c r="B2159"/>
  <c r="B2160"/>
  <c r="B2161"/>
  <c r="B2162"/>
  <c r="B2163"/>
  <c r="B2164"/>
  <c r="B2165"/>
  <c r="B2166"/>
  <c r="B2167"/>
  <c r="B2168"/>
  <c r="B2169"/>
  <c r="B2170"/>
  <c r="B2171"/>
  <c r="B2172"/>
  <c r="B2173"/>
  <c r="B2174"/>
  <c r="B2175"/>
  <c r="B2176"/>
  <c r="B2177"/>
  <c r="B2178"/>
  <c r="B2179"/>
  <c r="B2180"/>
  <c r="B2181"/>
  <c r="B2182"/>
  <c r="B2183"/>
  <c r="B2184"/>
  <c r="B2185"/>
  <c r="B2186"/>
  <c r="B2187"/>
  <c r="B2188"/>
  <c r="B2189"/>
  <c r="B2190"/>
  <c r="B2191"/>
  <c r="B2192"/>
  <c r="B2193"/>
  <c r="B2194"/>
  <c r="B2195"/>
  <c r="B2196"/>
  <c r="B2197"/>
  <c r="B2198"/>
  <c r="B2199"/>
  <c r="B2200"/>
  <c r="B2201"/>
  <c r="B2202"/>
  <c r="B2203"/>
  <c r="B2204"/>
  <c r="B2205"/>
  <c r="B2206"/>
  <c r="B2207"/>
  <c r="B2208"/>
  <c r="B2209"/>
  <c r="B2210"/>
  <c r="B2211"/>
  <c r="B2212"/>
  <c r="B2213"/>
  <c r="B2214"/>
  <c r="B2215"/>
  <c r="B2216"/>
  <c r="B2217"/>
  <c r="B2218"/>
  <c r="B2219"/>
  <c r="B2220"/>
  <c r="B2221"/>
  <c r="B2222"/>
  <c r="B2223"/>
  <c r="B2224"/>
  <c r="B2225"/>
  <c r="B2226"/>
  <c r="B2227"/>
  <c r="B2228"/>
  <c r="B2229"/>
  <c r="B2230"/>
  <c r="B2231"/>
  <c r="B2232"/>
  <c r="B2233"/>
  <c r="B2234"/>
  <c r="B2235"/>
  <c r="B2236"/>
  <c r="B2237"/>
  <c r="B2238"/>
  <c r="B2239"/>
  <c r="B2240"/>
  <c r="B2241"/>
  <c r="B2242"/>
  <c r="B2243"/>
  <c r="B2244"/>
  <c r="B2245"/>
  <c r="B2246"/>
  <c r="B2247"/>
  <c r="B2248"/>
  <c r="B2249"/>
  <c r="B2250"/>
  <c r="B2251"/>
  <c r="B2252"/>
  <c r="B2253"/>
  <c r="B2254"/>
  <c r="B2255"/>
  <c r="B2256"/>
  <c r="B2257"/>
  <c r="B2258"/>
  <c r="B2259"/>
  <c r="B2260"/>
  <c r="B2261"/>
  <c r="B2262"/>
  <c r="B2263"/>
  <c r="B2264"/>
  <c r="B2265"/>
  <c r="B2266"/>
  <c r="B2267"/>
  <c r="B2268"/>
  <c r="B2269"/>
  <c r="B2270"/>
  <c r="B2271"/>
  <c r="B2272"/>
  <c r="B2273"/>
  <c r="B2274"/>
  <c r="B2275"/>
  <c r="B2276"/>
  <c r="B2277"/>
  <c r="B2278"/>
  <c r="B2279"/>
  <c r="B2280"/>
  <c r="B2281"/>
  <c r="B2282"/>
  <c r="B2283"/>
  <c r="B2284"/>
  <c r="B2285"/>
  <c r="B2286"/>
  <c r="B2287"/>
  <c r="B2288"/>
  <c r="B2289"/>
  <c r="B2290"/>
  <c r="B2291"/>
  <c r="B2292"/>
  <c r="B2293"/>
  <c r="B2294"/>
  <c r="B2295"/>
  <c r="B2296"/>
  <c r="B2297"/>
  <c r="B2298"/>
  <c r="B2299"/>
  <c r="B2300"/>
  <c r="B2301"/>
  <c r="B2302"/>
  <c r="B2303"/>
  <c r="B2304"/>
  <c r="B2305"/>
  <c r="B2306"/>
  <c r="B2307"/>
  <c r="B2308"/>
  <c r="B2309"/>
  <c r="B2310"/>
  <c r="B2311"/>
  <c r="B2312"/>
  <c r="B2313"/>
  <c r="B2314"/>
  <c r="B2315"/>
  <c r="B2316"/>
  <c r="B2317"/>
  <c r="B2318"/>
  <c r="B2319"/>
  <c r="B2320"/>
  <c r="B2321"/>
  <c r="B2322"/>
  <c r="B2323"/>
  <c r="B2324"/>
  <c r="B2325"/>
  <c r="B2326"/>
  <c r="B2327"/>
  <c r="B2328"/>
  <c r="B2329"/>
  <c r="B2330"/>
  <c r="B2331"/>
  <c r="B2332"/>
  <c r="B2333"/>
  <c r="B2334"/>
  <c r="B2335"/>
  <c r="B2336"/>
  <c r="B2337"/>
  <c r="B2338"/>
  <c r="B2339"/>
  <c r="B2340"/>
  <c r="B2341"/>
  <c r="B2342"/>
  <c r="B2343"/>
  <c r="B2344"/>
  <c r="B2345"/>
  <c r="B2346"/>
  <c r="B2347"/>
  <c r="B2348"/>
  <c r="B2349"/>
  <c r="B2350"/>
  <c r="B2351"/>
  <c r="B2352"/>
  <c r="B2353"/>
  <c r="B2354"/>
  <c r="B2355"/>
  <c r="B2356"/>
  <c r="B2357"/>
  <c r="B2358"/>
  <c r="B2359"/>
  <c r="B2360"/>
  <c r="B2361"/>
  <c r="B2362"/>
  <c r="B2363"/>
  <c r="B2364"/>
  <c r="B2365"/>
  <c r="B2366"/>
  <c r="B2367"/>
  <c r="B2368"/>
  <c r="B2369"/>
  <c r="B2370"/>
  <c r="B2371"/>
  <c r="B2372"/>
  <c r="B2373"/>
  <c r="B2374"/>
  <c r="B2375"/>
  <c r="B2376"/>
  <c r="B2377"/>
  <c r="B2378"/>
  <c r="B2379"/>
  <c r="B2380"/>
  <c r="B2381"/>
  <c r="B2382"/>
  <c r="B2383"/>
  <c r="B2384"/>
  <c r="B2385"/>
  <c r="B2386"/>
  <c r="B2387"/>
  <c r="B2388"/>
  <c r="B2389"/>
  <c r="B2390"/>
  <c r="B2391"/>
  <c r="B2392"/>
  <c r="B2393"/>
  <c r="B2394"/>
  <c r="B2395"/>
  <c r="B2396"/>
  <c r="B2397"/>
  <c r="B2398"/>
  <c r="B2399"/>
  <c r="B2400"/>
  <c r="B2401"/>
  <c r="B2402"/>
  <c r="B2403"/>
  <c r="B2404"/>
  <c r="B2405"/>
  <c r="B2406"/>
  <c r="B2407"/>
  <c r="B2408"/>
  <c r="B2409"/>
  <c r="B2410"/>
  <c r="B2411"/>
  <c r="B2412"/>
  <c r="B2413"/>
  <c r="B2414"/>
  <c r="B2415"/>
  <c r="B2416"/>
  <c r="B2417"/>
  <c r="B2418"/>
  <c r="B2419"/>
  <c r="B2420"/>
  <c r="B2421"/>
  <c r="B2422"/>
  <c r="B2423"/>
  <c r="B2424"/>
  <c r="B2425"/>
  <c r="B2426"/>
  <c r="B2427"/>
  <c r="B2428"/>
  <c r="B2429"/>
  <c r="B2430"/>
  <c r="B2431"/>
  <c r="B2432"/>
  <c r="B2433"/>
  <c r="B2434"/>
  <c r="B2435"/>
  <c r="B2436"/>
  <c r="B2437"/>
  <c r="B2438"/>
  <c r="B2439"/>
  <c r="B2440"/>
  <c r="B2441"/>
  <c r="B2442"/>
  <c r="B2443"/>
  <c r="B2444"/>
  <c r="B2445"/>
  <c r="B2446"/>
  <c r="B2447"/>
  <c r="B2448"/>
  <c r="B2449"/>
  <c r="B2450"/>
  <c r="B2451"/>
  <c r="B2452"/>
  <c r="B2453"/>
  <c r="B2454"/>
  <c r="B2455"/>
  <c r="B2456"/>
  <c r="B2457"/>
  <c r="B2458"/>
  <c r="B2459"/>
  <c r="B2460"/>
  <c r="B2461"/>
  <c r="B2462"/>
  <c r="B2463"/>
  <c r="B2464"/>
  <c r="B2465"/>
  <c r="B2466"/>
  <c r="B2467"/>
  <c r="B2468"/>
  <c r="B2469"/>
  <c r="B2470"/>
  <c r="B2471"/>
  <c r="B2472"/>
  <c r="B2473"/>
  <c r="B2474"/>
  <c r="B2475"/>
  <c r="B2476"/>
  <c r="B2477"/>
  <c r="B2478"/>
  <c r="B2479"/>
  <c r="B2480"/>
  <c r="B2481"/>
  <c r="B2482"/>
  <c r="B2483"/>
  <c r="B2484"/>
  <c r="B2485"/>
  <c r="B2486"/>
  <c r="B2487"/>
  <c r="B2488"/>
  <c r="B2489"/>
  <c r="B2490"/>
  <c r="B2491"/>
  <c r="B2492"/>
  <c r="B2493"/>
  <c r="B2494"/>
  <c r="B2495"/>
  <c r="B2496"/>
  <c r="B2497"/>
  <c r="B2498"/>
  <c r="B2499"/>
  <c r="B2500"/>
  <c r="B2501"/>
  <c r="B2502"/>
  <c r="B2503"/>
  <c r="B2504"/>
  <c r="B2505"/>
  <c r="B2506"/>
  <c r="B2507"/>
  <c r="B2508"/>
  <c r="B2509"/>
  <c r="B2510"/>
  <c r="B2511"/>
  <c r="B2512"/>
  <c r="B2513"/>
  <c r="B2514"/>
  <c r="B2515"/>
  <c r="B2516"/>
  <c r="B2517"/>
  <c r="B2518"/>
  <c r="B2519"/>
  <c r="B2520"/>
  <c r="B2521"/>
  <c r="B2522"/>
  <c r="B2523"/>
  <c r="B2524"/>
  <c r="B2525"/>
  <c r="B2526"/>
  <c r="B2527"/>
  <c r="B2528"/>
  <c r="B2529"/>
  <c r="B2530"/>
  <c r="B2531"/>
  <c r="B2532"/>
  <c r="B2533"/>
  <c r="B2534"/>
  <c r="B2535"/>
  <c r="B2536"/>
  <c r="B2537"/>
  <c r="B2538"/>
  <c r="B2539"/>
  <c r="B2540"/>
  <c r="B2541"/>
  <c r="B2542"/>
  <c r="B2543"/>
  <c r="B2544"/>
  <c r="B2545"/>
  <c r="B2546"/>
  <c r="B2547"/>
  <c r="B2548"/>
  <c r="B2549"/>
  <c r="B2550"/>
  <c r="B2551"/>
  <c r="B2552"/>
  <c r="B2553"/>
  <c r="B2554"/>
  <c r="B2555"/>
  <c r="B2556"/>
  <c r="B2557"/>
  <c r="B2558"/>
  <c r="B2559"/>
  <c r="B2560"/>
  <c r="B2561"/>
  <c r="B2562"/>
  <c r="B2563"/>
  <c r="B2564"/>
  <c r="B2565"/>
  <c r="B2566"/>
  <c r="B2567"/>
  <c r="B2568"/>
  <c r="B2569"/>
  <c r="B2570"/>
  <c r="B2571"/>
  <c r="B2572"/>
  <c r="B2573"/>
  <c r="B2574"/>
  <c r="B2575"/>
  <c r="B2576"/>
  <c r="B2577"/>
  <c r="B2578"/>
  <c r="B2579"/>
  <c r="B2580"/>
  <c r="B2581"/>
  <c r="B2582"/>
  <c r="B2583"/>
  <c r="B2584"/>
  <c r="B2585"/>
  <c r="B2586"/>
  <c r="B2587"/>
  <c r="B2588"/>
  <c r="B2589"/>
  <c r="B2590"/>
  <c r="B2591"/>
  <c r="B2592"/>
  <c r="B2593"/>
  <c r="B2594"/>
  <c r="B2595"/>
  <c r="B2596"/>
  <c r="B2597"/>
  <c r="B2598"/>
  <c r="B2599"/>
  <c r="B2600"/>
  <c r="B2601"/>
  <c r="B2602"/>
  <c r="B2603"/>
  <c r="B2604"/>
  <c r="B2605"/>
  <c r="B2606"/>
  <c r="B2607"/>
  <c r="B2608"/>
  <c r="B2609"/>
  <c r="B2610"/>
  <c r="B2611"/>
  <c r="B2612"/>
  <c r="B2613"/>
  <c r="B2614"/>
  <c r="B2615"/>
  <c r="B2616"/>
  <c r="B2617"/>
  <c r="B2618"/>
  <c r="B2619"/>
  <c r="B2620"/>
  <c r="B2621"/>
  <c r="B2622"/>
  <c r="B2623"/>
  <c r="B2624"/>
  <c r="B2625"/>
  <c r="B2626"/>
  <c r="B2627"/>
  <c r="B2628"/>
  <c r="B2629"/>
  <c r="B2630"/>
  <c r="B2631"/>
  <c r="B2632"/>
  <c r="B2633"/>
  <c r="B2634"/>
  <c r="B2635"/>
  <c r="B2636"/>
  <c r="B2637"/>
  <c r="B2638"/>
  <c r="B2639"/>
  <c r="B2640"/>
  <c r="B2641"/>
  <c r="B2642"/>
  <c r="B2643"/>
  <c r="B2644"/>
  <c r="B2645"/>
  <c r="B2646"/>
  <c r="B2647"/>
  <c r="B2648"/>
  <c r="B2649"/>
  <c r="B2650"/>
  <c r="B2651"/>
  <c r="B2652"/>
  <c r="B2653"/>
  <c r="B2654"/>
  <c r="B2655"/>
  <c r="B2656"/>
  <c r="B2657"/>
  <c r="B2658"/>
  <c r="B2659"/>
  <c r="B2660"/>
  <c r="B2661"/>
  <c r="B2662"/>
  <c r="B2663"/>
  <c r="B2664"/>
  <c r="B2665"/>
  <c r="B2666"/>
  <c r="B2667"/>
  <c r="B2668"/>
  <c r="B2669"/>
  <c r="B2670"/>
  <c r="B2671"/>
  <c r="B2672"/>
  <c r="B2673"/>
  <c r="B2674"/>
  <c r="B2675"/>
  <c r="B2676"/>
  <c r="B2677"/>
  <c r="B2678"/>
  <c r="B2679"/>
  <c r="B2680"/>
  <c r="B2681"/>
  <c r="B2682"/>
  <c r="B2683"/>
  <c r="B2684"/>
  <c r="B2685"/>
  <c r="B2686"/>
  <c r="B2687"/>
  <c r="B2688"/>
  <c r="B2689"/>
  <c r="B2690"/>
  <c r="B2691"/>
  <c r="B2692"/>
  <c r="B2693"/>
  <c r="B2694"/>
  <c r="B2695"/>
  <c r="B2696"/>
  <c r="B2697"/>
  <c r="B2698"/>
  <c r="B2699"/>
  <c r="B2700"/>
  <c r="B2701"/>
  <c r="B2702"/>
  <c r="B2703"/>
  <c r="B2704"/>
  <c r="B2705"/>
  <c r="B2706"/>
  <c r="B2707"/>
  <c r="B2708"/>
  <c r="B2709"/>
  <c r="B2710"/>
  <c r="B2711"/>
  <c r="B2712"/>
  <c r="B2713"/>
  <c r="B2714"/>
  <c r="B2715"/>
  <c r="B2716"/>
  <c r="B2717"/>
  <c r="B2718"/>
  <c r="B2719"/>
  <c r="B2720"/>
  <c r="B2721"/>
  <c r="B2722"/>
  <c r="B2723"/>
  <c r="B2724"/>
  <c r="B2725"/>
  <c r="B2726"/>
  <c r="B2727"/>
  <c r="B2728"/>
  <c r="B2729"/>
  <c r="B2730"/>
  <c r="B2731"/>
  <c r="B2732"/>
  <c r="B2733"/>
  <c r="B2734"/>
  <c r="B2735"/>
  <c r="B2736"/>
  <c r="B2737"/>
  <c r="B2738"/>
  <c r="B2739"/>
  <c r="B2740"/>
  <c r="B2741"/>
  <c r="B2742"/>
  <c r="B2743"/>
  <c r="B2744"/>
  <c r="B2745"/>
  <c r="B2746"/>
  <c r="B2747"/>
  <c r="B2748"/>
  <c r="B2749"/>
  <c r="B2750"/>
  <c r="B2751"/>
  <c r="B2752"/>
  <c r="B2753"/>
  <c r="B2754"/>
  <c r="B2755"/>
  <c r="B2756"/>
  <c r="B2757"/>
  <c r="B2758"/>
  <c r="B2759"/>
  <c r="B2760"/>
  <c r="B2761"/>
  <c r="B2762"/>
  <c r="B2763"/>
  <c r="B2764"/>
  <c r="B2765"/>
  <c r="B2766"/>
  <c r="B2767"/>
  <c r="B2768"/>
  <c r="B2769"/>
  <c r="B2770"/>
  <c r="B2771"/>
  <c r="B2772"/>
  <c r="B2773"/>
  <c r="B2774"/>
  <c r="B2775"/>
  <c r="B2776"/>
  <c r="B2777"/>
  <c r="B2778"/>
  <c r="B2779"/>
  <c r="B2780"/>
  <c r="B2781"/>
  <c r="B2782"/>
  <c r="B2783"/>
  <c r="B2784"/>
  <c r="B2785"/>
  <c r="B2786"/>
  <c r="B2787"/>
  <c r="B2788"/>
  <c r="B2789"/>
  <c r="B2790"/>
  <c r="B2791"/>
  <c r="B2792"/>
  <c r="B2793"/>
  <c r="B2794"/>
  <c r="B2795"/>
  <c r="B2796"/>
  <c r="B2797"/>
  <c r="B2798"/>
  <c r="B2799"/>
  <c r="B2800"/>
  <c r="B2801"/>
  <c r="B2802"/>
  <c r="B2803"/>
  <c r="B2804"/>
  <c r="B2805"/>
  <c r="B2806"/>
  <c r="B2807"/>
  <c r="B2808"/>
  <c r="B2809"/>
  <c r="B2810"/>
  <c r="B2811"/>
  <c r="B2812"/>
  <c r="B2813"/>
  <c r="B2814"/>
  <c r="B2815"/>
  <c r="B2816"/>
  <c r="B2817"/>
  <c r="B2818"/>
  <c r="B2819"/>
  <c r="B2820"/>
  <c r="B2821"/>
  <c r="B2822"/>
  <c r="B2823"/>
  <c r="B2824"/>
  <c r="B2825"/>
  <c r="B2826"/>
  <c r="B2827"/>
  <c r="B2828"/>
  <c r="B2829"/>
  <c r="B2830"/>
  <c r="B2831"/>
  <c r="B2832"/>
  <c r="B2833"/>
  <c r="B2834"/>
  <c r="B2835"/>
  <c r="B2836"/>
  <c r="B2837"/>
  <c r="B2838"/>
  <c r="B2839"/>
  <c r="B2840"/>
  <c r="B2841"/>
  <c r="B2842"/>
  <c r="B2843"/>
  <c r="B2844"/>
  <c r="B2845"/>
  <c r="B2846"/>
  <c r="B2847"/>
  <c r="B2848"/>
  <c r="B2849"/>
  <c r="B2850"/>
  <c r="B2851"/>
  <c r="B2852"/>
  <c r="B2853"/>
  <c r="B2854"/>
  <c r="B2855"/>
  <c r="B2856"/>
  <c r="B2857"/>
  <c r="B2858"/>
  <c r="B2859"/>
  <c r="B2860"/>
  <c r="B2861"/>
  <c r="B2862"/>
  <c r="B2863"/>
  <c r="B2864"/>
  <c r="B2865"/>
  <c r="B2866"/>
  <c r="B2867"/>
  <c r="B2868"/>
  <c r="B2869"/>
  <c r="B2870"/>
  <c r="B2871"/>
  <c r="B2872"/>
  <c r="B2873"/>
  <c r="B2874"/>
  <c r="B2875"/>
  <c r="B2876"/>
  <c r="B2877"/>
  <c r="B2878"/>
  <c r="B2879"/>
  <c r="B2880"/>
  <c r="B2881"/>
  <c r="B2882"/>
  <c r="B2883"/>
  <c r="B2884"/>
  <c r="B2885"/>
  <c r="B2886"/>
  <c r="B2887"/>
  <c r="B2888"/>
  <c r="B2889"/>
  <c r="B2890"/>
  <c r="B2891"/>
  <c r="B2892"/>
  <c r="B2893"/>
  <c r="B2894"/>
  <c r="B2895"/>
  <c r="B2896"/>
  <c r="B2897"/>
  <c r="B2898"/>
  <c r="B2899"/>
  <c r="B2900"/>
  <c r="B2901"/>
  <c r="B2902"/>
  <c r="B2903"/>
  <c r="B2904"/>
  <c r="B2905"/>
  <c r="B2906"/>
  <c r="B2907"/>
  <c r="B2908"/>
  <c r="B2909"/>
  <c r="B2910"/>
  <c r="B2911"/>
  <c r="B2912"/>
  <c r="B2913"/>
  <c r="B2914"/>
  <c r="B2915"/>
  <c r="B2916"/>
  <c r="B2917"/>
  <c r="B2918"/>
  <c r="B2919"/>
  <c r="B2920"/>
  <c r="B2921"/>
  <c r="B2922"/>
  <c r="B2923"/>
  <c r="B2924"/>
  <c r="B2925"/>
  <c r="B2926"/>
  <c r="B2927"/>
  <c r="B2928"/>
  <c r="B2929"/>
  <c r="B2930"/>
  <c r="B2931"/>
  <c r="B2932"/>
  <c r="B2933"/>
  <c r="B2934"/>
  <c r="B2935"/>
  <c r="B2936"/>
  <c r="B2937"/>
  <c r="B2938"/>
  <c r="B2939"/>
  <c r="B2940"/>
  <c r="B2941"/>
  <c r="B2942"/>
  <c r="B2943"/>
  <c r="B2944"/>
  <c r="B2945"/>
  <c r="B2946"/>
  <c r="B2947"/>
  <c r="B2948"/>
  <c r="B2949"/>
  <c r="B2950"/>
  <c r="B2951"/>
  <c r="B2952"/>
  <c r="B2953"/>
  <c r="B2954"/>
  <c r="B2955"/>
  <c r="B2956"/>
  <c r="B2957"/>
  <c r="B2958"/>
  <c r="B2959"/>
  <c r="B2960"/>
  <c r="B2961"/>
  <c r="B2962"/>
  <c r="B2963"/>
  <c r="B2964"/>
  <c r="B2965"/>
  <c r="B2966"/>
  <c r="B2967"/>
  <c r="B2968"/>
  <c r="B2969"/>
  <c r="B2970"/>
  <c r="B2971"/>
  <c r="B2972"/>
  <c r="B2973"/>
  <c r="B2974"/>
  <c r="B2975"/>
  <c r="B2976"/>
  <c r="B2977"/>
  <c r="B2978"/>
  <c r="B2979"/>
  <c r="B2980"/>
  <c r="B2981"/>
  <c r="B2982"/>
  <c r="B2983"/>
  <c r="B2984"/>
  <c r="B2985"/>
  <c r="B2986"/>
  <c r="B2987"/>
  <c r="B2988"/>
  <c r="B2989"/>
  <c r="B2990"/>
  <c r="B2991"/>
  <c r="B2992"/>
  <c r="B2993"/>
  <c r="B2994"/>
  <c r="B2995"/>
  <c r="B2996"/>
  <c r="B2997"/>
  <c r="B2998"/>
  <c r="B2999"/>
  <c r="B3000"/>
  <c r="B3001"/>
  <c r="B3002"/>
  <c r="B3003"/>
  <c r="B3004"/>
  <c r="B3005"/>
  <c r="B3006"/>
  <c r="B3007"/>
  <c r="B3008"/>
  <c r="B3009"/>
  <c r="B3010"/>
  <c r="B3011"/>
  <c r="B3012"/>
  <c r="B3013"/>
  <c r="B3014"/>
  <c r="B3015"/>
  <c r="B3016"/>
  <c r="B3017"/>
  <c r="B3018"/>
  <c r="B3019"/>
  <c r="B3020"/>
  <c r="B3021"/>
  <c r="B3022"/>
  <c r="B3023"/>
  <c r="B3024"/>
  <c r="B3025"/>
  <c r="B3026"/>
  <c r="B3027"/>
  <c r="B3028"/>
  <c r="B3029"/>
  <c r="B3030"/>
  <c r="B3031"/>
  <c r="B3032"/>
  <c r="B3033"/>
  <c r="B3034"/>
  <c r="B3035"/>
  <c r="B3036"/>
  <c r="B3037"/>
  <c r="B3038"/>
  <c r="B3039"/>
  <c r="B3040"/>
  <c r="B3041"/>
  <c r="B3042"/>
  <c r="B3043"/>
  <c r="B3044"/>
  <c r="B3045"/>
  <c r="B3046"/>
  <c r="B3047"/>
  <c r="B3048"/>
  <c r="B3049"/>
  <c r="B3050"/>
  <c r="B3051"/>
  <c r="B3052"/>
  <c r="B3053"/>
  <c r="B3054"/>
  <c r="B3055"/>
  <c r="B3056"/>
  <c r="B3057"/>
  <c r="B3058"/>
  <c r="B3059"/>
  <c r="B3060"/>
  <c r="B3061"/>
  <c r="B3062"/>
  <c r="B3063"/>
  <c r="B3064"/>
  <c r="B3065"/>
  <c r="B3066"/>
  <c r="B3067"/>
  <c r="B3068"/>
  <c r="B3069"/>
  <c r="B3070"/>
  <c r="B3071"/>
  <c r="B3072"/>
  <c r="B3073"/>
  <c r="B3074"/>
  <c r="B3075"/>
  <c r="B3076"/>
  <c r="B3077"/>
  <c r="B3078"/>
  <c r="B3079"/>
  <c r="B3080"/>
  <c r="B3081"/>
  <c r="B3082"/>
  <c r="B3083"/>
  <c r="B3084"/>
  <c r="B3085"/>
  <c r="B3086"/>
  <c r="B3087"/>
  <c r="B3088"/>
  <c r="B3089"/>
  <c r="B3090"/>
  <c r="B3091"/>
  <c r="B3092"/>
  <c r="B3093"/>
  <c r="B3094"/>
  <c r="B3095"/>
  <c r="B3096"/>
  <c r="B3097"/>
  <c r="B3098"/>
  <c r="B3099"/>
  <c r="B3100"/>
  <c r="B3101"/>
  <c r="B3102"/>
  <c r="B3103"/>
  <c r="B3104"/>
  <c r="B3105"/>
  <c r="B3106"/>
  <c r="B3107"/>
  <c r="B3108"/>
  <c r="B3109"/>
  <c r="B3110"/>
  <c r="B3111"/>
  <c r="B3112"/>
  <c r="B3113"/>
  <c r="B3114"/>
  <c r="B3115"/>
  <c r="B3116"/>
  <c r="B3117"/>
  <c r="B3118"/>
  <c r="B3119"/>
  <c r="B3120"/>
  <c r="B3121"/>
  <c r="B3122"/>
  <c r="B3123"/>
  <c r="B3124"/>
  <c r="B3125"/>
  <c r="B3126"/>
  <c r="B3127"/>
  <c r="B3128"/>
  <c r="B3129"/>
  <c r="B3130"/>
  <c r="B3131"/>
  <c r="B3132"/>
  <c r="B3133"/>
  <c r="B3134"/>
  <c r="B3135"/>
  <c r="B3136"/>
  <c r="B3137"/>
  <c r="B3138"/>
  <c r="B3139"/>
  <c r="B3140"/>
  <c r="B3141"/>
  <c r="B3142"/>
  <c r="B3143"/>
  <c r="B3144"/>
  <c r="B3145"/>
  <c r="B3146"/>
  <c r="B3147"/>
  <c r="B3148"/>
  <c r="B3149"/>
  <c r="B3150"/>
  <c r="B3151"/>
  <c r="B3152"/>
  <c r="B3153"/>
  <c r="B3154"/>
  <c r="B3155"/>
  <c r="B3156"/>
  <c r="B3157"/>
  <c r="B3158"/>
  <c r="B3159"/>
  <c r="B3160"/>
  <c r="B3161"/>
  <c r="B3162"/>
  <c r="B3163"/>
  <c r="B3164"/>
  <c r="B3165"/>
  <c r="B3166"/>
  <c r="B3167"/>
  <c r="B3168"/>
  <c r="B3169"/>
  <c r="B3170"/>
  <c r="B3171"/>
  <c r="B3172"/>
  <c r="B3173"/>
  <c r="B3174"/>
  <c r="B3175"/>
  <c r="B3176"/>
  <c r="B3177"/>
  <c r="B3178"/>
  <c r="B3179"/>
  <c r="B3180"/>
  <c r="B3181"/>
  <c r="B3182"/>
  <c r="B3183"/>
  <c r="B3184"/>
  <c r="B3185"/>
  <c r="B3186"/>
  <c r="B3187"/>
  <c r="B3188"/>
  <c r="B3189"/>
  <c r="B3190"/>
  <c r="B3191"/>
  <c r="B3192"/>
  <c r="B3193"/>
  <c r="B3194"/>
  <c r="B3195"/>
  <c r="B3196"/>
  <c r="B3197"/>
  <c r="B3198"/>
  <c r="B3199"/>
  <c r="B3200"/>
  <c r="B3201"/>
  <c r="B3202"/>
  <c r="B3203"/>
  <c r="B3204"/>
  <c r="B3205"/>
  <c r="B3206"/>
  <c r="B3207"/>
  <c r="B3208"/>
  <c r="B3209"/>
  <c r="B3210"/>
  <c r="B3211"/>
  <c r="B3212"/>
  <c r="B3213"/>
  <c r="B3214"/>
  <c r="B3215"/>
  <c r="B3216"/>
  <c r="B3217"/>
  <c r="B3218"/>
  <c r="B3219"/>
  <c r="B3220"/>
  <c r="B3221"/>
  <c r="B3222"/>
  <c r="B3223"/>
  <c r="B3224"/>
  <c r="B3225"/>
  <c r="B3226"/>
  <c r="B3227"/>
  <c r="B3228"/>
  <c r="B3229"/>
  <c r="B3230"/>
  <c r="B3231"/>
  <c r="B3232"/>
  <c r="B3233"/>
  <c r="B3234"/>
  <c r="B3235"/>
  <c r="B3236"/>
  <c r="B3237"/>
  <c r="B3238"/>
  <c r="B3239"/>
  <c r="B3240"/>
  <c r="B3241"/>
  <c r="B3242"/>
  <c r="B3243"/>
  <c r="B3244"/>
  <c r="B3245"/>
  <c r="B3246"/>
  <c r="B3247"/>
  <c r="B3248"/>
  <c r="B3249"/>
  <c r="B3250"/>
  <c r="B3251"/>
  <c r="B3252"/>
  <c r="B3253"/>
  <c r="B3254"/>
  <c r="B3255"/>
  <c r="B3256"/>
  <c r="B3257"/>
  <c r="B3258"/>
  <c r="B3259"/>
  <c r="B3260"/>
  <c r="B3261"/>
  <c r="B3262"/>
  <c r="B3263"/>
  <c r="B3264"/>
  <c r="B3265"/>
  <c r="B3266"/>
  <c r="B3267"/>
  <c r="B3268"/>
  <c r="B3269"/>
  <c r="B3270"/>
  <c r="B3271"/>
  <c r="B3272"/>
  <c r="B3273"/>
  <c r="B3274"/>
  <c r="B3275"/>
  <c r="B3276"/>
  <c r="B3277"/>
  <c r="B3278"/>
  <c r="B3279"/>
  <c r="B3280"/>
  <c r="B3281"/>
  <c r="B3282"/>
  <c r="B3283"/>
  <c r="B3284"/>
  <c r="B3285"/>
  <c r="B3286"/>
  <c r="B3287"/>
  <c r="B3288"/>
  <c r="B3289"/>
  <c r="B3290"/>
  <c r="B3291"/>
  <c r="B3292"/>
  <c r="B3293"/>
  <c r="B3294"/>
  <c r="B3295"/>
  <c r="B3296"/>
  <c r="B3297"/>
  <c r="B3298"/>
  <c r="B3299"/>
  <c r="B3300"/>
  <c r="B3301"/>
  <c r="B3302"/>
  <c r="B3303"/>
  <c r="B3304"/>
  <c r="B3305"/>
  <c r="B3306"/>
  <c r="B3307"/>
  <c r="B3308"/>
  <c r="B3309"/>
  <c r="B3310"/>
  <c r="B3311"/>
  <c r="B3312"/>
  <c r="B3313"/>
  <c r="B3314"/>
  <c r="B3315"/>
  <c r="B3316"/>
  <c r="B3317"/>
  <c r="B3318"/>
  <c r="B3319"/>
  <c r="B3320"/>
  <c r="B3321"/>
  <c r="B3322"/>
  <c r="B3323"/>
  <c r="B3324"/>
  <c r="B3325"/>
  <c r="B3326"/>
  <c r="B3327"/>
  <c r="B3328"/>
  <c r="B3329"/>
  <c r="B3330"/>
  <c r="B3331"/>
  <c r="B3332"/>
  <c r="B3333"/>
  <c r="B3334"/>
  <c r="B3335"/>
  <c r="B3336"/>
  <c r="B3337"/>
  <c r="B3338"/>
  <c r="B3339"/>
  <c r="B3340"/>
  <c r="B3341"/>
  <c r="B3342"/>
  <c r="B3343"/>
  <c r="B3344"/>
  <c r="B3345"/>
  <c r="B3346"/>
  <c r="B3347"/>
  <c r="B3348"/>
  <c r="B3349"/>
  <c r="B3350"/>
  <c r="B3351"/>
  <c r="B3352"/>
  <c r="B3353"/>
  <c r="B3354"/>
  <c r="B3355"/>
  <c r="B3356"/>
  <c r="B3357"/>
  <c r="B3358"/>
  <c r="B3359"/>
  <c r="B3360"/>
  <c r="B3361"/>
  <c r="B3362"/>
  <c r="B3363"/>
  <c r="B3364"/>
  <c r="B3365"/>
  <c r="B3366"/>
  <c r="B3367"/>
  <c r="B3368"/>
  <c r="B3369"/>
  <c r="B3370"/>
  <c r="B3371"/>
  <c r="B3372"/>
  <c r="B3373"/>
  <c r="B3374"/>
  <c r="B3375"/>
  <c r="B3376"/>
  <c r="B3377"/>
  <c r="B3378"/>
  <c r="B3379"/>
  <c r="B3380"/>
  <c r="B3381"/>
  <c r="B3382"/>
  <c r="B3383"/>
  <c r="B3384"/>
  <c r="B3385"/>
  <c r="B3386"/>
  <c r="B3387"/>
  <c r="B3388"/>
  <c r="B3389"/>
  <c r="B3390"/>
  <c r="B3391"/>
  <c r="B3392"/>
  <c r="B3393"/>
  <c r="B3394"/>
  <c r="B3395"/>
  <c r="B3396"/>
  <c r="B3397"/>
  <c r="B3398"/>
  <c r="B3399"/>
  <c r="B3400"/>
  <c r="B3401"/>
  <c r="B3402"/>
  <c r="B3403"/>
  <c r="B3404"/>
  <c r="B3405"/>
  <c r="B3406"/>
  <c r="B3407"/>
  <c r="B3408"/>
  <c r="B3409"/>
  <c r="B3410"/>
  <c r="B3411"/>
  <c r="B3412"/>
  <c r="B3413"/>
  <c r="B3414"/>
  <c r="B3415"/>
  <c r="B3416"/>
  <c r="B3417"/>
  <c r="B3418"/>
  <c r="B3419"/>
  <c r="B3420"/>
  <c r="B3421"/>
  <c r="B3422"/>
  <c r="B3423"/>
  <c r="B3424"/>
  <c r="B3425"/>
  <c r="B3426"/>
  <c r="B3427"/>
  <c r="B3428"/>
  <c r="B3429"/>
  <c r="B3430"/>
  <c r="B3431"/>
  <c r="B3432"/>
  <c r="B3433"/>
  <c r="B3434"/>
  <c r="B3435"/>
  <c r="B3436"/>
  <c r="B3437"/>
  <c r="B3438"/>
  <c r="B3439"/>
  <c r="B3440"/>
  <c r="B3441"/>
  <c r="B3442"/>
  <c r="B3443"/>
  <c r="B3444"/>
  <c r="B3445"/>
  <c r="B3446"/>
  <c r="B3447"/>
  <c r="B3448"/>
  <c r="B3449"/>
  <c r="B3450"/>
  <c r="B3451"/>
  <c r="B3452"/>
  <c r="B3453"/>
  <c r="B3454"/>
  <c r="B3455"/>
  <c r="B3456"/>
  <c r="B3457"/>
  <c r="B3458"/>
  <c r="B3459"/>
  <c r="B3460"/>
  <c r="B3461"/>
  <c r="B3462"/>
  <c r="B3463"/>
  <c r="B3464"/>
  <c r="B3465"/>
  <c r="B3466"/>
  <c r="B3467"/>
  <c r="B3468"/>
  <c r="B3469"/>
  <c r="B3470"/>
  <c r="B3471"/>
  <c r="B3472"/>
  <c r="B3473"/>
  <c r="B3474"/>
  <c r="B3475"/>
  <c r="B3476"/>
  <c r="B3477"/>
  <c r="B3478"/>
  <c r="B3479"/>
  <c r="B3480"/>
  <c r="B3481"/>
  <c r="B3482"/>
  <c r="B3483"/>
  <c r="B3484"/>
  <c r="B3485"/>
  <c r="B3486"/>
  <c r="B3487"/>
  <c r="B3488"/>
  <c r="B3489"/>
  <c r="B3490"/>
  <c r="B3491"/>
  <c r="B3492"/>
  <c r="B3493"/>
  <c r="B3494"/>
  <c r="B3495"/>
  <c r="B3496"/>
  <c r="B3497"/>
  <c r="B3498"/>
  <c r="B3499"/>
  <c r="B3500"/>
  <c r="B3501"/>
  <c r="B3502"/>
  <c r="B3503"/>
  <c r="B3504"/>
  <c r="B3505"/>
  <c r="B3506"/>
  <c r="B3507"/>
  <c r="B3508"/>
  <c r="B3509"/>
  <c r="B3510"/>
  <c r="B3511"/>
  <c r="B3512"/>
  <c r="B3513"/>
  <c r="B3514"/>
  <c r="B3515"/>
  <c r="B3516"/>
  <c r="B3517"/>
  <c r="B3518"/>
  <c r="B3519"/>
  <c r="B3520"/>
  <c r="B3521"/>
  <c r="B3522"/>
  <c r="B3523"/>
  <c r="B3524"/>
  <c r="B3525"/>
  <c r="B3526"/>
  <c r="B3527"/>
  <c r="B3528"/>
  <c r="B3529"/>
  <c r="B3530"/>
  <c r="B3531"/>
  <c r="B3532"/>
  <c r="B3533"/>
  <c r="B3534"/>
  <c r="B3535"/>
  <c r="B3536"/>
  <c r="B3537"/>
  <c r="B3538"/>
  <c r="B3539"/>
  <c r="B3540"/>
  <c r="B3541"/>
  <c r="B3542"/>
  <c r="B3543"/>
  <c r="B3544"/>
  <c r="B3545"/>
  <c r="B3546"/>
  <c r="B3547"/>
  <c r="B3548"/>
  <c r="B3549"/>
  <c r="B3550"/>
  <c r="B3551"/>
  <c r="B3552"/>
  <c r="B3553"/>
  <c r="B3554"/>
  <c r="B3555"/>
  <c r="B3556"/>
  <c r="B3557"/>
  <c r="B3558"/>
  <c r="B3559"/>
  <c r="B3560"/>
  <c r="B3561"/>
  <c r="B3562"/>
  <c r="B3563"/>
  <c r="B3564"/>
  <c r="B3565"/>
  <c r="B3566"/>
  <c r="B3567"/>
  <c r="B3568"/>
  <c r="B3569"/>
  <c r="B3570"/>
  <c r="B3571"/>
  <c r="B3572"/>
  <c r="B3573"/>
  <c r="B3574"/>
  <c r="B3575"/>
  <c r="B3576"/>
  <c r="B3577"/>
  <c r="B3578"/>
  <c r="B3579"/>
  <c r="B3580"/>
  <c r="B3581"/>
  <c r="B3582"/>
  <c r="B3583"/>
  <c r="B3584"/>
  <c r="B3585"/>
  <c r="B3586"/>
  <c r="B3587"/>
  <c r="B3588"/>
  <c r="B3589"/>
  <c r="B3590"/>
  <c r="B3591"/>
  <c r="B3592"/>
  <c r="B3593"/>
  <c r="B3594"/>
  <c r="B3595"/>
  <c r="B3596"/>
  <c r="B3597"/>
  <c r="B3598"/>
  <c r="B3599"/>
  <c r="B3600"/>
  <c r="B3601"/>
  <c r="B3602"/>
  <c r="B3603"/>
  <c r="B3604"/>
  <c r="B3605"/>
  <c r="B3606"/>
  <c r="B3607"/>
  <c r="B3608"/>
  <c r="B3609"/>
  <c r="B3610"/>
  <c r="B3611"/>
  <c r="B3612"/>
  <c r="B3613"/>
  <c r="B3614"/>
  <c r="B3615"/>
  <c r="B3616"/>
  <c r="B3617"/>
  <c r="B3618"/>
  <c r="B3619"/>
  <c r="B3620"/>
  <c r="B3621"/>
  <c r="B3622"/>
  <c r="B3623"/>
  <c r="B3624"/>
  <c r="B3625"/>
  <c r="B3626"/>
  <c r="B3627"/>
  <c r="B3628"/>
  <c r="B3629"/>
  <c r="B3630"/>
  <c r="B3631"/>
  <c r="B3632"/>
  <c r="B3633"/>
  <c r="B3634"/>
  <c r="B3635"/>
  <c r="B3636"/>
  <c r="B3637"/>
  <c r="B3638"/>
  <c r="B3639"/>
  <c r="B3640"/>
  <c r="B3641"/>
  <c r="B3642"/>
  <c r="B3643"/>
  <c r="B3644"/>
  <c r="B3645"/>
  <c r="B3646"/>
  <c r="B3647"/>
  <c r="B3648"/>
  <c r="B3649"/>
  <c r="B3650"/>
  <c r="B3651"/>
  <c r="B3652"/>
  <c r="B3653"/>
  <c r="B3654"/>
  <c r="B3655"/>
  <c r="B3656"/>
  <c r="B3657"/>
  <c r="B3658"/>
  <c r="B3659"/>
  <c r="B3660"/>
  <c r="B3661"/>
  <c r="B3662"/>
  <c r="B3663"/>
  <c r="B3664"/>
  <c r="B3665"/>
  <c r="B3666"/>
  <c r="B3667"/>
  <c r="B3668"/>
  <c r="B3669"/>
  <c r="B3670"/>
  <c r="B3671"/>
  <c r="B3672"/>
  <c r="B3673"/>
  <c r="B3674"/>
  <c r="B3675"/>
  <c r="B3676"/>
  <c r="B3677"/>
  <c r="B3678"/>
  <c r="B3679"/>
  <c r="B3680"/>
  <c r="B3681"/>
  <c r="B3682"/>
  <c r="B3683"/>
  <c r="B3684"/>
  <c r="B3685"/>
  <c r="B3686"/>
  <c r="B3687"/>
  <c r="B3688"/>
  <c r="B3689"/>
  <c r="B3690"/>
  <c r="B3691"/>
  <c r="B3692"/>
  <c r="B3693"/>
  <c r="B3694"/>
  <c r="B3695"/>
  <c r="B3696"/>
  <c r="B3697"/>
  <c r="B3698"/>
  <c r="B3699"/>
  <c r="B3700"/>
  <c r="B3701"/>
  <c r="B3702"/>
  <c r="B3703"/>
  <c r="B3704"/>
  <c r="B3705"/>
  <c r="B3706"/>
  <c r="B3707"/>
  <c r="B3708"/>
  <c r="B3709"/>
  <c r="B3710"/>
  <c r="B3711"/>
  <c r="B3712"/>
  <c r="B3713"/>
  <c r="B3714"/>
  <c r="B3715"/>
  <c r="B3716"/>
  <c r="B3717"/>
  <c r="B3718"/>
  <c r="B3719"/>
  <c r="B3720"/>
  <c r="B3721"/>
  <c r="B3722"/>
  <c r="B3723"/>
  <c r="B3724"/>
  <c r="B3725"/>
  <c r="B3726"/>
  <c r="B3727"/>
  <c r="B3728"/>
  <c r="B3729"/>
  <c r="B3730"/>
  <c r="B3731"/>
  <c r="B3732"/>
  <c r="B3733"/>
  <c r="B3734"/>
  <c r="B3735"/>
  <c r="B3736"/>
  <c r="B3737"/>
  <c r="B3738"/>
  <c r="B3739"/>
  <c r="B3740"/>
  <c r="B3741"/>
  <c r="B3742"/>
  <c r="B3743"/>
  <c r="B3744"/>
  <c r="B3745"/>
  <c r="B3746"/>
  <c r="B3747"/>
  <c r="B3748"/>
  <c r="B3749"/>
  <c r="B3750"/>
  <c r="B3751"/>
  <c r="B3752"/>
  <c r="B3753"/>
  <c r="B3754"/>
  <c r="B3755"/>
  <c r="B3756"/>
  <c r="B3757"/>
  <c r="B3758"/>
  <c r="B3759"/>
  <c r="B3760"/>
  <c r="B3761"/>
  <c r="B3762"/>
  <c r="B3763"/>
  <c r="B3764"/>
  <c r="B3765"/>
  <c r="B3766"/>
  <c r="B3767"/>
  <c r="B3768"/>
  <c r="B3769"/>
  <c r="B3770"/>
  <c r="B3771"/>
  <c r="B3772"/>
  <c r="B3773"/>
  <c r="B3774"/>
  <c r="B3775"/>
  <c r="B3776"/>
  <c r="B3777"/>
  <c r="B3778"/>
  <c r="B3779"/>
  <c r="B3780"/>
  <c r="B3781"/>
  <c r="B3782"/>
  <c r="B3783"/>
  <c r="B3784"/>
  <c r="B3785"/>
  <c r="B3786"/>
  <c r="B3787"/>
  <c r="B3788"/>
  <c r="B3789"/>
  <c r="B3790"/>
  <c r="B3791"/>
  <c r="B3792"/>
  <c r="B3793"/>
  <c r="B3794"/>
  <c r="B3795"/>
  <c r="B3796"/>
  <c r="B3797"/>
  <c r="B3798"/>
  <c r="B3799"/>
  <c r="B3800"/>
  <c r="B3801"/>
  <c r="B3802"/>
  <c r="B3803"/>
  <c r="B3804"/>
  <c r="B3805"/>
  <c r="B3806"/>
  <c r="B3807"/>
  <c r="B3808"/>
  <c r="B3809"/>
  <c r="B3810"/>
  <c r="B3811"/>
  <c r="B3812"/>
  <c r="B3813"/>
  <c r="B3814"/>
  <c r="B3815"/>
  <c r="B3816"/>
  <c r="B3817"/>
  <c r="B3818"/>
  <c r="B3819"/>
  <c r="B3820"/>
  <c r="B3821"/>
  <c r="B3822"/>
  <c r="B3823"/>
  <c r="B3824"/>
  <c r="B3825"/>
  <c r="B3826"/>
  <c r="B3827"/>
  <c r="B3828"/>
  <c r="B3829"/>
  <c r="B3830"/>
  <c r="B3831"/>
  <c r="B3832"/>
  <c r="B3833"/>
  <c r="B3834"/>
  <c r="B3835"/>
  <c r="B3836"/>
  <c r="B3837"/>
  <c r="B3838"/>
  <c r="B3839"/>
  <c r="B3840"/>
  <c r="B3841"/>
  <c r="B3842"/>
  <c r="B3843"/>
  <c r="B3844"/>
  <c r="B3845"/>
  <c r="B3846"/>
  <c r="B3847"/>
  <c r="B3848"/>
  <c r="B3849"/>
  <c r="B3850"/>
  <c r="B3851"/>
  <c r="B3852"/>
  <c r="B3853"/>
  <c r="B3854"/>
  <c r="B3855"/>
  <c r="B3856"/>
  <c r="B3857"/>
  <c r="B3858"/>
  <c r="B3859"/>
  <c r="B3860"/>
  <c r="B3861"/>
  <c r="B3862"/>
  <c r="B3863"/>
  <c r="B3864"/>
  <c r="B3865"/>
  <c r="B3866"/>
  <c r="B3867"/>
  <c r="B3868"/>
  <c r="B3869"/>
  <c r="B3870"/>
  <c r="B3871"/>
  <c r="B3872"/>
  <c r="B3873"/>
  <c r="B3874"/>
  <c r="B3875"/>
  <c r="B3876"/>
  <c r="B3877"/>
  <c r="B3878"/>
  <c r="B3879"/>
  <c r="B3880"/>
  <c r="B3881"/>
  <c r="B3882"/>
  <c r="B3883"/>
  <c r="B3884"/>
  <c r="B3885"/>
  <c r="B3886"/>
  <c r="B3887"/>
  <c r="B3888"/>
  <c r="B3889"/>
  <c r="B3890"/>
  <c r="B3891"/>
  <c r="B3892"/>
  <c r="B3893"/>
  <c r="B3894"/>
  <c r="B3895"/>
  <c r="B3896"/>
  <c r="B3897"/>
  <c r="B3898"/>
  <c r="B3899"/>
  <c r="B3900"/>
  <c r="B3901"/>
  <c r="B3902"/>
  <c r="B3903"/>
  <c r="B3904"/>
  <c r="B3905"/>
  <c r="B3906"/>
  <c r="B3907"/>
  <c r="B3908"/>
  <c r="B3909"/>
  <c r="B3910"/>
  <c r="B3911"/>
  <c r="B3912"/>
  <c r="B3913"/>
  <c r="B3914"/>
  <c r="B3915"/>
  <c r="B3916"/>
  <c r="B3917"/>
  <c r="B3918"/>
  <c r="B3919"/>
  <c r="B3920"/>
  <c r="B3921"/>
  <c r="B3922"/>
  <c r="B3923"/>
  <c r="B3924"/>
  <c r="B3925"/>
  <c r="B3926"/>
  <c r="B3927"/>
  <c r="B3928"/>
  <c r="B3929"/>
  <c r="B3930"/>
  <c r="B3931"/>
  <c r="B3932"/>
  <c r="B3933"/>
  <c r="B3934"/>
  <c r="B3935"/>
  <c r="B3936"/>
  <c r="B3937"/>
  <c r="B3938"/>
  <c r="B3939"/>
  <c r="B3940"/>
  <c r="B3941"/>
  <c r="B3942"/>
  <c r="B3943"/>
  <c r="B3944"/>
  <c r="B3945"/>
  <c r="B3946"/>
  <c r="B3947"/>
  <c r="B3948"/>
  <c r="B3949"/>
  <c r="B3950"/>
  <c r="B3951"/>
  <c r="B3952"/>
  <c r="B3953"/>
  <c r="B3954"/>
  <c r="B3955"/>
  <c r="B3956"/>
  <c r="B3957"/>
  <c r="B3958"/>
  <c r="B3959"/>
  <c r="B3960"/>
  <c r="B3961"/>
  <c r="B3962"/>
  <c r="B3963"/>
  <c r="B3964"/>
  <c r="B3965"/>
  <c r="B3966"/>
  <c r="B3967"/>
  <c r="B3968"/>
  <c r="B3969"/>
  <c r="B3970"/>
  <c r="B3971"/>
  <c r="B3972"/>
  <c r="B3973"/>
  <c r="B3974"/>
  <c r="B3975"/>
  <c r="B3976"/>
  <c r="B3977"/>
  <c r="B3978"/>
  <c r="B3979"/>
  <c r="B3980"/>
  <c r="B3981"/>
  <c r="B3982"/>
  <c r="B3983"/>
  <c r="B3984"/>
  <c r="B3985"/>
  <c r="B3986"/>
  <c r="B3987"/>
  <c r="B3988"/>
  <c r="B3989"/>
  <c r="B3990"/>
  <c r="B3991"/>
  <c r="B3992"/>
  <c r="B3993"/>
  <c r="B3994"/>
  <c r="B3995"/>
  <c r="B3996"/>
  <c r="B3997"/>
  <c r="B3998"/>
  <c r="B3999"/>
  <c r="B4000"/>
  <c r="B4001"/>
  <c r="B4002"/>
  <c r="B4003"/>
  <c r="B4004"/>
  <c r="B4005"/>
  <c r="B4006"/>
  <c r="B4007"/>
  <c r="B4008"/>
  <c r="B4009"/>
  <c r="B4010"/>
  <c r="B4011"/>
  <c r="B4012"/>
  <c r="B4013"/>
  <c r="B4014"/>
  <c r="B4015"/>
  <c r="B4016"/>
  <c r="B4017"/>
  <c r="B4018"/>
  <c r="B4019"/>
  <c r="B4020"/>
  <c r="B4021"/>
  <c r="B4022"/>
  <c r="B4023"/>
  <c r="B4024"/>
  <c r="B4025"/>
  <c r="B4026"/>
  <c r="B4027"/>
  <c r="B4028"/>
  <c r="B4029"/>
  <c r="B4030"/>
  <c r="B4031"/>
  <c r="B4032"/>
  <c r="B4033"/>
  <c r="B4034"/>
  <c r="B4035"/>
  <c r="B4036"/>
  <c r="B4037"/>
  <c r="B4038"/>
  <c r="B4039"/>
  <c r="B4040"/>
  <c r="B4041"/>
  <c r="B4042"/>
  <c r="B4043"/>
  <c r="B4044"/>
  <c r="B4045"/>
  <c r="B4046"/>
  <c r="B4047"/>
  <c r="B4048"/>
  <c r="B4049"/>
  <c r="B4050"/>
  <c r="B4051"/>
  <c r="B4052"/>
  <c r="B4053"/>
  <c r="B4054"/>
  <c r="B4055"/>
  <c r="B4056"/>
  <c r="B4057"/>
  <c r="B4058"/>
  <c r="B4059"/>
  <c r="B4060"/>
  <c r="B4061"/>
  <c r="B4062"/>
  <c r="B4063"/>
  <c r="B4064"/>
  <c r="B4065"/>
  <c r="B4066"/>
  <c r="B4067"/>
  <c r="B4068"/>
  <c r="B4069"/>
  <c r="B4070"/>
  <c r="B4071"/>
  <c r="B4072"/>
  <c r="B4073"/>
  <c r="B4074"/>
  <c r="B4075"/>
  <c r="B4076"/>
  <c r="B4077"/>
  <c r="B4078"/>
  <c r="B4079"/>
  <c r="B4080"/>
  <c r="B4081"/>
  <c r="B4082"/>
  <c r="B4083"/>
  <c r="B4084"/>
  <c r="B4085"/>
  <c r="B4086"/>
  <c r="B4087"/>
  <c r="B4088"/>
  <c r="B4089"/>
  <c r="B4090"/>
  <c r="B4091"/>
  <c r="B4092"/>
  <c r="B4093"/>
  <c r="B4094"/>
  <c r="B4095"/>
  <c r="B4096"/>
  <c r="B4097"/>
  <c r="B4098"/>
  <c r="B4099"/>
  <c r="B4100"/>
  <c r="B4101"/>
  <c r="B4102"/>
  <c r="B4103"/>
  <c r="B4104"/>
  <c r="B4105"/>
  <c r="B4106"/>
  <c r="B4107"/>
  <c r="B4108"/>
  <c r="B4109"/>
  <c r="B4110"/>
  <c r="B4111"/>
  <c r="B4112"/>
  <c r="B4113"/>
  <c r="B4114"/>
  <c r="B4115"/>
  <c r="B4116"/>
  <c r="B4117"/>
  <c r="B4118"/>
  <c r="B4119"/>
  <c r="B4120"/>
  <c r="B4121"/>
  <c r="B4122"/>
  <c r="B4123"/>
  <c r="B4124"/>
  <c r="B4125"/>
  <c r="B4126"/>
  <c r="B4127"/>
  <c r="B4128"/>
  <c r="B4129"/>
  <c r="B4130"/>
  <c r="B4131"/>
  <c r="B4132"/>
  <c r="B4133"/>
  <c r="B4134"/>
  <c r="B4135"/>
  <c r="B4136"/>
  <c r="B4137"/>
  <c r="B4138"/>
  <c r="B4139"/>
  <c r="B4140"/>
  <c r="B4141"/>
  <c r="B4142"/>
  <c r="B4143"/>
  <c r="B4144"/>
  <c r="B4145"/>
  <c r="B4146"/>
  <c r="B4147"/>
  <c r="B4148"/>
  <c r="B4149"/>
  <c r="B4150"/>
  <c r="B4151"/>
  <c r="B4152"/>
  <c r="B4153"/>
  <c r="B4154"/>
  <c r="B4155"/>
  <c r="B4156"/>
  <c r="B4157"/>
  <c r="B4158"/>
  <c r="B4159"/>
  <c r="B4160"/>
  <c r="B4161"/>
  <c r="B4162"/>
  <c r="B4163"/>
  <c r="B4164"/>
  <c r="B4165"/>
  <c r="B4166"/>
  <c r="B4167"/>
  <c r="B4168"/>
  <c r="B4169"/>
  <c r="B4170"/>
  <c r="B4171"/>
  <c r="B4172"/>
  <c r="B4173"/>
  <c r="B4174"/>
  <c r="B4175"/>
  <c r="B4176"/>
  <c r="B4177"/>
  <c r="B4178"/>
  <c r="B4179"/>
  <c r="B4180"/>
  <c r="B4181"/>
  <c r="B4182"/>
  <c r="B4183"/>
  <c r="B4184"/>
  <c r="B4185"/>
  <c r="B4186"/>
  <c r="B4187"/>
  <c r="B4188"/>
  <c r="B4189"/>
  <c r="B4190"/>
  <c r="B4191"/>
  <c r="B4192"/>
  <c r="B4193"/>
  <c r="B4194"/>
  <c r="B4195"/>
  <c r="B4196"/>
  <c r="B4197"/>
  <c r="B4198"/>
  <c r="B4199"/>
  <c r="B4200"/>
  <c r="B4201"/>
  <c r="B4202"/>
  <c r="B4203"/>
  <c r="B4204"/>
  <c r="B4205"/>
  <c r="B4206"/>
  <c r="B4207"/>
  <c r="B4208"/>
  <c r="B4209"/>
  <c r="B4210"/>
  <c r="B4211"/>
  <c r="B4212"/>
  <c r="B4213"/>
  <c r="B4214"/>
  <c r="B4215"/>
  <c r="B4216"/>
  <c r="B4217"/>
  <c r="B4218"/>
  <c r="B4219"/>
  <c r="B4220"/>
  <c r="B4221"/>
  <c r="B4222"/>
  <c r="B4223"/>
  <c r="B4224"/>
  <c r="B4225"/>
  <c r="B4226"/>
  <c r="B4227"/>
  <c r="B4228"/>
  <c r="B4229"/>
  <c r="B4230"/>
  <c r="B4231"/>
  <c r="B4232"/>
  <c r="B4233"/>
  <c r="B4234"/>
  <c r="B4235"/>
  <c r="B4236"/>
  <c r="B4237"/>
  <c r="B4238"/>
  <c r="B4239"/>
  <c r="B4240"/>
  <c r="B4241"/>
  <c r="B4242"/>
  <c r="B4243"/>
  <c r="B4244"/>
  <c r="B4245"/>
  <c r="B4246"/>
  <c r="B4247"/>
  <c r="B4248"/>
  <c r="B4249"/>
  <c r="B4250"/>
  <c r="B4251"/>
  <c r="B4252"/>
  <c r="B4253"/>
  <c r="B4254"/>
  <c r="B4255"/>
  <c r="B4256"/>
  <c r="B4257"/>
  <c r="B4258"/>
  <c r="B4259"/>
  <c r="B4260"/>
  <c r="B4261"/>
  <c r="B4262"/>
  <c r="B4263"/>
  <c r="B4264"/>
  <c r="B4265"/>
  <c r="B4266"/>
  <c r="B4267"/>
  <c r="B4268"/>
  <c r="B4269"/>
  <c r="B4270"/>
  <c r="B4271"/>
  <c r="B4272"/>
  <c r="B4273"/>
  <c r="B4274"/>
  <c r="B4275"/>
  <c r="B4276"/>
  <c r="B4277"/>
  <c r="B4278"/>
  <c r="B4279"/>
  <c r="B4280"/>
  <c r="B4281"/>
  <c r="B4282"/>
  <c r="B4283"/>
  <c r="B4284"/>
  <c r="B4285"/>
  <c r="B4286"/>
  <c r="B4287"/>
  <c r="B4288"/>
  <c r="B4289"/>
  <c r="B4290"/>
  <c r="B4291"/>
  <c r="B4292"/>
  <c r="B4293"/>
  <c r="B4294"/>
  <c r="B4295"/>
  <c r="B4296"/>
  <c r="B4297"/>
  <c r="B4298"/>
  <c r="B4299"/>
  <c r="B4300"/>
  <c r="B4301"/>
  <c r="B4302"/>
  <c r="B4303"/>
  <c r="B4304"/>
  <c r="B4305"/>
  <c r="B4306"/>
  <c r="B4307"/>
  <c r="B4308"/>
  <c r="B4309"/>
  <c r="B4310"/>
  <c r="B4311"/>
  <c r="B4312"/>
  <c r="B4313"/>
  <c r="B4314"/>
  <c r="B4315"/>
  <c r="B4316"/>
  <c r="B4317"/>
  <c r="B4318"/>
  <c r="B4319"/>
  <c r="B4320"/>
  <c r="B4321"/>
  <c r="B4322"/>
  <c r="B4323"/>
  <c r="B4324"/>
  <c r="B4325"/>
  <c r="B4326"/>
  <c r="B4327"/>
  <c r="B4328"/>
  <c r="B4329"/>
  <c r="B4330"/>
  <c r="B4331"/>
  <c r="B4332"/>
  <c r="B4333"/>
  <c r="B4334"/>
  <c r="B4335"/>
  <c r="B4336"/>
  <c r="B4337"/>
  <c r="B4338"/>
  <c r="B4339"/>
  <c r="B4340"/>
  <c r="B4341"/>
  <c r="B4342"/>
  <c r="B4343"/>
  <c r="B4344"/>
  <c r="B4345"/>
  <c r="B4346"/>
  <c r="B4347"/>
  <c r="B4348"/>
  <c r="B4349"/>
  <c r="B4350"/>
  <c r="B4351"/>
  <c r="B4352"/>
  <c r="B4353"/>
  <c r="B4354"/>
  <c r="B4355"/>
  <c r="B4356"/>
  <c r="B4357"/>
  <c r="B4358"/>
  <c r="B4359"/>
  <c r="B4360"/>
  <c r="B4361"/>
  <c r="B4362"/>
  <c r="B4363"/>
  <c r="B4364"/>
  <c r="B4365"/>
  <c r="B4366"/>
  <c r="B4367"/>
  <c r="B4368"/>
  <c r="B4369"/>
  <c r="B4370"/>
  <c r="B4371"/>
  <c r="B4372"/>
  <c r="B4373"/>
  <c r="B4374"/>
  <c r="B4375"/>
  <c r="B4376"/>
  <c r="B4377"/>
  <c r="B4378"/>
  <c r="B4379"/>
  <c r="B4380"/>
  <c r="B4381"/>
  <c r="B4382"/>
  <c r="B4383"/>
  <c r="B4384"/>
  <c r="B4385"/>
  <c r="B4386"/>
  <c r="B4387"/>
  <c r="B4388"/>
  <c r="B4389"/>
  <c r="B4390"/>
  <c r="B4391"/>
  <c r="B4392"/>
  <c r="B4393"/>
  <c r="B4394"/>
  <c r="B4395"/>
  <c r="B4396"/>
  <c r="B4397"/>
  <c r="B4398"/>
  <c r="B4399"/>
  <c r="B4400"/>
  <c r="B4401"/>
  <c r="B4402"/>
  <c r="B4403"/>
  <c r="B4404"/>
  <c r="B4405"/>
  <c r="B4406"/>
  <c r="B4407"/>
  <c r="B4408"/>
  <c r="B4409"/>
  <c r="B4410"/>
  <c r="B4411"/>
  <c r="B4412"/>
  <c r="B4413"/>
  <c r="B4414"/>
  <c r="B4415"/>
  <c r="B4416"/>
  <c r="B4417"/>
  <c r="B4418"/>
  <c r="B4419"/>
  <c r="B4420"/>
  <c r="B4421"/>
  <c r="B4422"/>
  <c r="B4423"/>
  <c r="B4424"/>
  <c r="B4425"/>
  <c r="B4426"/>
  <c r="B4427"/>
  <c r="B4428"/>
  <c r="B4429"/>
  <c r="B4430"/>
  <c r="B4431"/>
  <c r="B4432"/>
  <c r="B4433"/>
  <c r="B4434"/>
  <c r="B4435"/>
  <c r="B4436"/>
  <c r="B4437"/>
  <c r="B4438"/>
  <c r="B4439"/>
  <c r="B4440"/>
  <c r="B4441"/>
  <c r="B4442"/>
  <c r="B4443"/>
  <c r="B4444"/>
  <c r="B4445"/>
  <c r="B4446"/>
  <c r="B4447"/>
  <c r="B4448"/>
  <c r="B4449"/>
  <c r="B4450"/>
  <c r="B4451"/>
  <c r="B4452"/>
  <c r="B4453"/>
  <c r="B4454"/>
  <c r="B4455"/>
  <c r="B4456"/>
  <c r="B4457"/>
  <c r="B4458"/>
  <c r="B4459"/>
  <c r="B4460"/>
  <c r="B4461"/>
  <c r="B4462"/>
  <c r="B4463"/>
  <c r="B4464"/>
  <c r="B4465"/>
  <c r="B4466"/>
  <c r="B4467"/>
  <c r="B4468"/>
  <c r="B4469"/>
  <c r="B4470"/>
  <c r="B4471"/>
  <c r="B4472"/>
  <c r="B4473"/>
  <c r="B4474"/>
  <c r="B4475"/>
  <c r="B4476"/>
  <c r="B4477"/>
  <c r="B4478"/>
  <c r="B4479"/>
  <c r="B4480"/>
  <c r="B4481"/>
  <c r="B4482"/>
  <c r="B4483"/>
  <c r="B4484"/>
  <c r="B4485"/>
  <c r="B4486"/>
  <c r="B4487"/>
  <c r="B4488"/>
  <c r="B4489"/>
  <c r="B4490"/>
  <c r="B4491"/>
  <c r="B4492"/>
  <c r="B4493"/>
  <c r="B4494"/>
  <c r="B4495"/>
  <c r="B4496"/>
  <c r="B4497"/>
  <c r="B4498"/>
  <c r="B4499"/>
  <c r="B4500"/>
  <c r="B4501"/>
  <c r="B4502"/>
  <c r="B4503"/>
  <c r="B4504"/>
  <c r="B4505"/>
  <c r="B4506"/>
  <c r="B4507"/>
  <c r="B4508"/>
  <c r="B4509"/>
  <c r="B4510"/>
  <c r="B4511"/>
  <c r="B4512"/>
  <c r="B4513"/>
  <c r="B4514"/>
  <c r="B4515"/>
  <c r="B4516"/>
  <c r="B4517"/>
  <c r="B4518"/>
  <c r="B4519"/>
  <c r="B4520"/>
  <c r="B4521"/>
  <c r="B4522"/>
  <c r="B4523"/>
  <c r="B4524"/>
  <c r="B4525"/>
  <c r="B4526"/>
  <c r="B4527"/>
  <c r="B4528"/>
  <c r="B4529"/>
  <c r="B4530"/>
  <c r="B4531"/>
  <c r="B4532"/>
  <c r="B4533"/>
  <c r="B4534"/>
  <c r="B4535"/>
  <c r="B4536"/>
  <c r="B4537"/>
  <c r="B4538"/>
  <c r="B4539"/>
  <c r="B4540"/>
  <c r="B4541"/>
  <c r="B4542"/>
  <c r="B4543"/>
  <c r="B4544"/>
  <c r="B4545"/>
  <c r="B4546"/>
  <c r="B4547"/>
  <c r="B4548"/>
  <c r="B4549"/>
  <c r="B4550"/>
  <c r="B4551"/>
  <c r="B4552"/>
  <c r="B4553"/>
  <c r="B4554"/>
  <c r="B4555"/>
  <c r="B4556"/>
  <c r="B4557"/>
  <c r="B4558"/>
  <c r="B4559"/>
  <c r="B4560"/>
  <c r="B4561"/>
  <c r="B4562"/>
  <c r="B4563"/>
  <c r="B4564"/>
  <c r="B4565"/>
  <c r="B4566"/>
  <c r="B4567"/>
  <c r="B4568"/>
  <c r="B4569"/>
  <c r="B4570"/>
  <c r="B4571"/>
  <c r="B4572"/>
  <c r="B4573"/>
  <c r="B4574"/>
  <c r="B4575"/>
  <c r="B4576"/>
  <c r="B4577"/>
  <c r="B4578"/>
  <c r="B4579"/>
  <c r="B4580"/>
  <c r="B4581"/>
  <c r="B4582"/>
  <c r="B4583"/>
  <c r="B4584"/>
  <c r="B4585"/>
  <c r="B4586"/>
  <c r="B4587"/>
  <c r="B4588"/>
  <c r="B4589"/>
  <c r="B4590"/>
  <c r="B4591"/>
  <c r="B4592"/>
  <c r="B4593"/>
  <c r="B4594"/>
  <c r="B4595"/>
  <c r="B4596"/>
  <c r="B4597"/>
  <c r="B4598"/>
  <c r="B4599"/>
  <c r="B4600"/>
  <c r="B4601"/>
  <c r="B4602"/>
  <c r="B4603"/>
  <c r="B4604"/>
  <c r="B4605"/>
  <c r="B4606"/>
  <c r="B4607"/>
  <c r="B4608"/>
  <c r="B4609"/>
  <c r="B4610"/>
  <c r="B4611"/>
  <c r="B4612"/>
  <c r="B4613"/>
  <c r="B4614"/>
  <c r="B4615"/>
  <c r="B4616"/>
  <c r="B4617"/>
  <c r="B4618"/>
  <c r="B4619"/>
  <c r="B4620"/>
  <c r="B4621"/>
  <c r="B4622"/>
  <c r="B4623"/>
  <c r="B4624"/>
  <c r="B4625"/>
  <c r="B4626"/>
  <c r="B4627"/>
  <c r="B4628"/>
  <c r="B4629"/>
  <c r="B4630"/>
  <c r="B4631"/>
  <c r="B4632"/>
  <c r="B4633"/>
  <c r="B4634"/>
  <c r="B4635"/>
  <c r="B4636"/>
  <c r="B4637"/>
  <c r="B4638"/>
  <c r="B4639"/>
  <c r="B4640"/>
  <c r="B4641"/>
  <c r="B4642"/>
  <c r="B4643"/>
  <c r="B4644"/>
  <c r="B4645"/>
  <c r="B4646"/>
  <c r="B4647"/>
  <c r="B4648"/>
  <c r="B4649"/>
  <c r="B4650"/>
  <c r="B4651"/>
  <c r="B4652"/>
  <c r="B4653"/>
  <c r="B4654"/>
  <c r="B4655"/>
  <c r="B4656"/>
  <c r="B4657"/>
  <c r="B4658"/>
  <c r="B4659"/>
  <c r="B4660"/>
  <c r="B4661"/>
  <c r="B4662"/>
  <c r="B4663"/>
  <c r="B4664"/>
  <c r="B4665"/>
  <c r="B4666"/>
  <c r="B4667"/>
  <c r="B4668"/>
  <c r="B4669"/>
  <c r="B4670"/>
  <c r="B4671"/>
  <c r="B4672"/>
  <c r="B4673"/>
  <c r="B4674"/>
  <c r="B4675"/>
  <c r="B4676"/>
  <c r="B4677"/>
  <c r="B4678"/>
  <c r="B4679"/>
  <c r="B4680"/>
  <c r="B4681"/>
  <c r="B4682"/>
  <c r="B4683"/>
  <c r="B4684"/>
  <c r="B4685"/>
  <c r="B4686"/>
  <c r="B4687"/>
  <c r="B4688"/>
  <c r="B4689"/>
  <c r="B4690"/>
  <c r="B4691"/>
  <c r="B4692"/>
  <c r="B4693"/>
  <c r="B4694"/>
  <c r="B4695"/>
  <c r="B4696"/>
  <c r="B4697"/>
  <c r="B4698"/>
  <c r="B4699"/>
  <c r="B4700"/>
  <c r="B4701"/>
  <c r="B4702"/>
  <c r="B4703"/>
  <c r="B4704"/>
  <c r="B4705"/>
  <c r="B4706"/>
  <c r="B4707"/>
  <c r="B4708"/>
  <c r="B4709"/>
  <c r="B4710"/>
  <c r="B4711"/>
  <c r="B4712"/>
  <c r="B4713"/>
  <c r="B4714"/>
  <c r="B4715"/>
  <c r="B4716"/>
  <c r="B4717"/>
  <c r="B4718"/>
  <c r="B4719"/>
  <c r="B4720"/>
  <c r="B4721"/>
  <c r="B4722"/>
  <c r="B4723"/>
  <c r="B4724"/>
  <c r="B4725"/>
  <c r="B4726"/>
  <c r="B4727"/>
  <c r="B4728"/>
  <c r="B4729"/>
  <c r="B4730"/>
  <c r="B4731"/>
  <c r="B4732"/>
  <c r="B4733"/>
  <c r="B4734"/>
  <c r="B4735"/>
  <c r="B4736"/>
  <c r="B4737"/>
  <c r="B4738"/>
  <c r="B4739"/>
  <c r="B4740"/>
  <c r="B4741"/>
  <c r="B4742"/>
  <c r="B4743"/>
  <c r="B4744"/>
  <c r="B4745"/>
  <c r="B4746"/>
  <c r="B4747"/>
  <c r="B4748"/>
  <c r="B4749"/>
  <c r="B4750"/>
  <c r="B4751"/>
  <c r="B4752"/>
  <c r="B4753"/>
  <c r="B4754"/>
  <c r="B4755"/>
  <c r="B4756"/>
  <c r="B4757"/>
  <c r="B4758"/>
  <c r="B4759"/>
  <c r="B4760"/>
  <c r="B4761"/>
  <c r="B4762"/>
  <c r="B4763"/>
  <c r="B4764"/>
  <c r="B4765"/>
  <c r="B4766"/>
  <c r="B4767"/>
  <c r="B4768"/>
  <c r="B4769"/>
  <c r="B4770"/>
  <c r="B4771"/>
  <c r="B4772"/>
  <c r="B4773"/>
  <c r="B4774"/>
  <c r="B4775"/>
  <c r="B4776"/>
  <c r="B4777"/>
  <c r="B4778"/>
  <c r="B4779"/>
  <c r="B4780"/>
  <c r="B4781"/>
  <c r="B4782"/>
  <c r="B4783"/>
  <c r="B4784"/>
  <c r="B4785"/>
  <c r="B4786"/>
  <c r="B4787"/>
  <c r="B4788"/>
  <c r="B4789"/>
  <c r="B4790"/>
  <c r="B4791"/>
  <c r="B4792"/>
  <c r="B4793"/>
  <c r="B4794"/>
  <c r="B4795"/>
  <c r="B4796"/>
  <c r="B4797"/>
  <c r="B4798"/>
  <c r="B4799"/>
  <c r="B4800"/>
  <c r="B4801"/>
  <c r="B4802"/>
  <c r="B4803"/>
  <c r="B4804"/>
  <c r="B4805"/>
  <c r="B4806"/>
  <c r="B4807"/>
  <c r="B4808"/>
  <c r="B4809"/>
  <c r="B4810"/>
  <c r="B4811"/>
  <c r="B4812"/>
  <c r="B4813"/>
  <c r="B4814"/>
  <c r="B4815"/>
  <c r="B4816"/>
  <c r="B4817"/>
  <c r="B4818"/>
  <c r="B4819"/>
  <c r="B4820"/>
  <c r="B4821"/>
  <c r="B4822"/>
  <c r="B4823"/>
  <c r="B4824"/>
  <c r="B4825"/>
  <c r="B4826"/>
  <c r="B4827"/>
  <c r="B4828"/>
  <c r="B4829"/>
  <c r="B4830"/>
  <c r="B4831"/>
  <c r="B4832"/>
  <c r="B4833"/>
  <c r="B4834"/>
  <c r="B4835"/>
  <c r="B4836"/>
  <c r="B4837"/>
  <c r="B4838"/>
  <c r="B4839"/>
  <c r="B4840"/>
  <c r="B4841"/>
  <c r="B4842"/>
  <c r="B4843"/>
  <c r="B4844"/>
  <c r="B4845"/>
  <c r="B4846"/>
  <c r="B4847"/>
  <c r="B4848"/>
  <c r="B4849"/>
  <c r="B4850"/>
  <c r="B4851"/>
  <c r="B4852"/>
  <c r="B4853"/>
  <c r="B4854"/>
  <c r="B4855"/>
  <c r="B4856"/>
  <c r="B4857"/>
  <c r="B4858"/>
  <c r="B4859"/>
  <c r="B4860"/>
  <c r="B4861"/>
  <c r="B4862"/>
  <c r="B4863"/>
  <c r="B4864"/>
  <c r="B4865"/>
  <c r="B4866"/>
  <c r="B4867"/>
  <c r="B4868"/>
  <c r="B4869"/>
  <c r="B4870"/>
  <c r="B4871"/>
  <c r="B4872"/>
  <c r="B4873"/>
  <c r="B4874"/>
  <c r="B4875"/>
  <c r="B4876"/>
  <c r="B4877"/>
  <c r="B4878"/>
  <c r="B4879"/>
  <c r="B4880"/>
  <c r="B4881"/>
  <c r="B4882"/>
  <c r="B4883"/>
  <c r="B4884"/>
  <c r="B4885"/>
  <c r="B4886"/>
  <c r="B4887"/>
  <c r="B4888"/>
  <c r="B4889"/>
  <c r="B4890"/>
  <c r="B4891"/>
  <c r="B4892"/>
  <c r="B4893"/>
  <c r="B4894"/>
  <c r="B4895"/>
  <c r="B4896"/>
  <c r="B4897"/>
  <c r="B4898"/>
  <c r="B4899"/>
  <c r="B4900"/>
  <c r="B4901"/>
  <c r="B4902"/>
  <c r="B4903"/>
  <c r="B4904"/>
  <c r="B4905"/>
  <c r="B4906"/>
  <c r="B4907"/>
  <c r="B4908"/>
  <c r="B4909"/>
  <c r="B4910"/>
  <c r="B4911"/>
  <c r="B4912"/>
  <c r="B4913"/>
  <c r="B4914"/>
  <c r="B4915"/>
  <c r="B4916"/>
  <c r="B4917"/>
  <c r="B4918"/>
  <c r="B4919"/>
  <c r="B4920"/>
  <c r="B4921"/>
  <c r="B4922"/>
  <c r="B4923"/>
  <c r="B4924"/>
  <c r="B4925"/>
  <c r="B4926"/>
  <c r="B4927"/>
  <c r="B4928"/>
  <c r="B4929"/>
  <c r="B4930"/>
  <c r="B4931"/>
  <c r="B4932"/>
  <c r="B4933"/>
  <c r="B4934"/>
  <c r="B4935"/>
  <c r="B4936"/>
  <c r="B4937"/>
  <c r="B4938"/>
  <c r="B4939"/>
  <c r="B4940"/>
  <c r="B4941"/>
  <c r="B4942"/>
  <c r="B4943"/>
  <c r="B4944"/>
  <c r="B4945"/>
  <c r="B4946"/>
  <c r="B4947"/>
  <c r="B4948"/>
  <c r="B4949"/>
  <c r="B4950"/>
  <c r="B4951"/>
  <c r="B4952"/>
  <c r="B4953"/>
  <c r="B4954"/>
  <c r="B4955"/>
  <c r="B4956"/>
  <c r="B4957"/>
  <c r="B4958"/>
  <c r="B4959"/>
  <c r="B4960"/>
  <c r="B4961"/>
  <c r="B4962"/>
  <c r="B4963"/>
  <c r="B4964"/>
  <c r="B4965"/>
  <c r="B4966"/>
  <c r="B4967"/>
  <c r="B4968"/>
  <c r="B4969"/>
  <c r="B4970"/>
  <c r="B4971"/>
  <c r="B4972"/>
  <c r="B4973"/>
  <c r="B4974"/>
  <c r="B4975"/>
  <c r="B4976"/>
  <c r="B4977"/>
  <c r="B4978"/>
  <c r="B4979"/>
  <c r="B4980"/>
  <c r="B4981"/>
  <c r="B4982"/>
  <c r="B4983"/>
  <c r="B4984"/>
  <c r="B4985"/>
  <c r="B4986"/>
  <c r="B4987"/>
  <c r="B4988"/>
  <c r="B4989"/>
  <c r="B4990"/>
  <c r="B4991"/>
  <c r="B4992"/>
  <c r="B4993"/>
  <c r="B4994"/>
  <c r="B4995"/>
  <c r="B4996"/>
  <c r="B4997"/>
  <c r="B4998"/>
  <c r="B4999"/>
  <c r="B5000"/>
  <c r="B5001"/>
  <c r="B5002"/>
  <c r="B5003"/>
  <c r="B5004"/>
  <c r="B5005"/>
  <c r="B5006"/>
  <c r="B5007"/>
  <c r="B5008"/>
  <c r="B5009"/>
  <c r="B5010"/>
  <c r="B5011"/>
  <c r="B5012"/>
  <c r="B5013"/>
  <c r="B5014"/>
  <c r="B5015"/>
  <c r="B5016"/>
  <c r="B5017"/>
  <c r="B5018"/>
  <c r="B5019"/>
  <c r="B5020"/>
  <c r="B5021"/>
  <c r="B5022"/>
  <c r="B5023"/>
  <c r="B5024"/>
  <c r="B5025"/>
  <c r="B5026"/>
  <c r="B5027"/>
  <c r="B5028"/>
  <c r="B5029"/>
  <c r="B5030"/>
  <c r="B5031"/>
  <c r="B5032"/>
  <c r="B5033"/>
  <c r="B5034"/>
  <c r="B5035"/>
  <c r="B5036"/>
  <c r="B5037"/>
  <c r="B5038"/>
  <c r="B5039"/>
  <c r="B5040"/>
  <c r="B5041"/>
  <c r="B5042"/>
  <c r="B5043"/>
  <c r="B5044"/>
  <c r="B5045"/>
  <c r="B5046"/>
  <c r="B5047"/>
  <c r="B5048"/>
  <c r="B5049"/>
  <c r="B5050"/>
  <c r="B5051"/>
  <c r="B5052"/>
  <c r="B5053"/>
  <c r="B5054"/>
  <c r="B5055"/>
  <c r="B5056"/>
  <c r="B5057"/>
  <c r="B5058"/>
  <c r="B5059"/>
  <c r="B5060"/>
  <c r="B5061"/>
  <c r="B5062"/>
  <c r="B5063"/>
  <c r="B5064"/>
  <c r="B5065"/>
  <c r="B5066"/>
  <c r="B5067"/>
  <c r="B5068"/>
  <c r="B5069"/>
  <c r="B5070"/>
  <c r="B5071"/>
  <c r="B5072"/>
  <c r="B5073"/>
  <c r="B5074"/>
  <c r="B5075"/>
  <c r="B5076"/>
  <c r="B5077"/>
  <c r="B5078"/>
  <c r="B5079"/>
  <c r="B5080"/>
  <c r="B5081"/>
  <c r="B5082"/>
  <c r="B5083"/>
  <c r="B5084"/>
  <c r="B5085"/>
  <c r="B5086"/>
  <c r="B5087"/>
  <c r="B5088"/>
  <c r="B5089"/>
  <c r="B5090"/>
  <c r="B5091"/>
  <c r="B5092"/>
  <c r="B5093"/>
  <c r="B5094"/>
  <c r="B5095"/>
  <c r="B5096"/>
  <c r="B5097"/>
  <c r="B5098"/>
  <c r="B5099"/>
  <c r="B5100"/>
  <c r="B5101"/>
  <c r="B5102"/>
  <c r="B5103"/>
  <c r="B5104"/>
  <c r="B5105"/>
  <c r="B5106"/>
  <c r="B5107"/>
  <c r="B5108"/>
  <c r="B5109"/>
  <c r="B5110"/>
  <c r="B5111"/>
  <c r="B5112"/>
  <c r="B5113"/>
  <c r="B5114"/>
  <c r="B5115"/>
  <c r="B5116"/>
  <c r="B5117"/>
  <c r="B5118"/>
  <c r="B5119"/>
  <c r="B5120"/>
  <c r="B5121"/>
  <c r="B5122"/>
  <c r="B5123"/>
  <c r="B5124"/>
  <c r="B5125"/>
  <c r="B5126"/>
  <c r="B5127"/>
  <c r="B5128"/>
  <c r="B5129"/>
  <c r="B5130"/>
  <c r="B5131"/>
  <c r="B5132"/>
  <c r="B5133"/>
  <c r="B5134"/>
  <c r="B5135"/>
  <c r="B5136"/>
  <c r="B5137"/>
  <c r="B5138"/>
  <c r="B5139"/>
  <c r="B5140"/>
  <c r="B5141"/>
  <c r="B5142"/>
  <c r="B5143"/>
  <c r="B5144"/>
  <c r="B5145"/>
  <c r="B5146"/>
  <c r="B5147"/>
  <c r="B5148"/>
  <c r="B5149"/>
  <c r="B5150"/>
  <c r="B5151"/>
  <c r="B5152"/>
  <c r="B5153"/>
  <c r="B5154"/>
  <c r="B5155"/>
  <c r="B5156"/>
  <c r="B5157"/>
  <c r="B5158"/>
  <c r="B5159"/>
  <c r="B5160"/>
  <c r="B5161"/>
  <c r="B5162"/>
  <c r="B5163"/>
  <c r="B5164"/>
  <c r="B5165"/>
  <c r="B5166"/>
  <c r="B5167"/>
  <c r="B5168"/>
  <c r="B5169"/>
  <c r="B5170"/>
  <c r="B5171"/>
  <c r="B5172"/>
  <c r="B5173"/>
  <c r="B5174"/>
  <c r="B5175"/>
  <c r="B5176"/>
  <c r="B5177"/>
  <c r="B5178"/>
  <c r="B5179"/>
  <c r="B5180"/>
  <c r="B5181"/>
  <c r="B5182"/>
  <c r="B5183"/>
  <c r="B5184"/>
  <c r="B5185"/>
  <c r="B5186"/>
  <c r="B5187"/>
  <c r="B5188"/>
  <c r="B5189"/>
  <c r="B5190"/>
  <c r="B5191"/>
  <c r="B5192"/>
  <c r="B5193"/>
  <c r="B5194"/>
  <c r="B5195"/>
  <c r="B5196"/>
  <c r="B5197"/>
  <c r="B5198"/>
  <c r="B5199"/>
  <c r="B5200"/>
  <c r="B5201"/>
  <c r="B5202"/>
  <c r="B5203"/>
  <c r="B5204"/>
  <c r="B5205"/>
  <c r="B5206"/>
  <c r="B5207"/>
  <c r="B5208"/>
  <c r="B5209"/>
  <c r="B5210"/>
  <c r="B5211"/>
  <c r="B5212"/>
  <c r="B5213"/>
  <c r="B5214"/>
  <c r="B5215"/>
  <c r="B5216"/>
  <c r="B5217"/>
  <c r="B5218"/>
  <c r="B5219"/>
  <c r="B5220"/>
  <c r="B5221"/>
  <c r="B5222"/>
  <c r="B5223"/>
  <c r="B5224"/>
  <c r="B5225"/>
  <c r="B5226"/>
  <c r="B5227"/>
  <c r="B5228"/>
  <c r="B5229"/>
  <c r="B5230"/>
  <c r="B5231"/>
  <c r="B5232"/>
  <c r="B5233"/>
  <c r="B5234"/>
  <c r="B5235"/>
  <c r="B5236"/>
  <c r="B5237"/>
  <c r="B5238"/>
  <c r="B5239"/>
  <c r="B5240"/>
  <c r="B5241"/>
  <c r="B5242"/>
  <c r="B5243"/>
  <c r="B5244"/>
  <c r="B5245"/>
  <c r="B5246"/>
  <c r="B5247"/>
  <c r="B5248"/>
  <c r="B5249"/>
  <c r="B5250"/>
  <c r="B5251"/>
  <c r="B5252"/>
  <c r="B5253"/>
  <c r="B5254"/>
  <c r="B5255"/>
  <c r="B5256"/>
  <c r="B5257"/>
  <c r="B5258"/>
  <c r="B5259"/>
  <c r="B5260"/>
  <c r="B5261"/>
  <c r="B5262"/>
  <c r="B5263"/>
  <c r="B5264"/>
  <c r="B5265"/>
  <c r="B5266"/>
  <c r="B5267"/>
  <c r="B5268"/>
  <c r="B5269"/>
  <c r="B5270"/>
  <c r="B5271"/>
  <c r="B5272"/>
  <c r="B5273"/>
  <c r="B5274"/>
  <c r="B5275"/>
  <c r="B5276"/>
  <c r="B5277"/>
  <c r="B5278"/>
  <c r="B5279"/>
  <c r="B5280"/>
  <c r="B5281"/>
  <c r="B5282"/>
  <c r="B5283"/>
  <c r="B5284"/>
  <c r="B5285"/>
  <c r="B5286"/>
  <c r="B5287"/>
  <c r="B5288"/>
  <c r="B5289"/>
  <c r="B5290"/>
  <c r="B5291"/>
  <c r="B5292"/>
  <c r="B5293"/>
  <c r="B5294"/>
  <c r="B5295"/>
  <c r="B5296"/>
  <c r="B5297"/>
  <c r="B5298"/>
  <c r="B5299"/>
  <c r="B5300"/>
  <c r="B5301"/>
  <c r="B5302"/>
  <c r="B5303"/>
  <c r="B5304"/>
  <c r="B5305"/>
  <c r="B5306"/>
  <c r="B5307"/>
  <c r="B5308"/>
  <c r="B5309"/>
  <c r="B5310"/>
  <c r="B5311"/>
  <c r="B5312"/>
  <c r="B5313"/>
  <c r="B5314"/>
  <c r="B5315"/>
  <c r="B5316"/>
  <c r="B5317"/>
  <c r="B5318"/>
  <c r="B5319"/>
  <c r="B5320"/>
  <c r="B5321"/>
  <c r="B5322"/>
  <c r="B5323"/>
  <c r="B5324"/>
  <c r="B5325"/>
  <c r="B5326"/>
  <c r="B5327"/>
  <c r="B5328"/>
  <c r="B5329"/>
  <c r="B5330"/>
  <c r="B5331"/>
  <c r="B5332"/>
  <c r="B5333"/>
  <c r="B5334"/>
  <c r="B5335"/>
  <c r="B5336"/>
  <c r="B5337"/>
  <c r="B5338"/>
  <c r="B5339"/>
  <c r="B5340"/>
  <c r="B5341"/>
  <c r="B5342"/>
  <c r="B5343"/>
  <c r="B5344"/>
  <c r="B5345"/>
  <c r="B5346"/>
  <c r="B5347"/>
  <c r="B5348"/>
  <c r="B5349"/>
  <c r="B5350"/>
  <c r="B5351"/>
  <c r="B5352"/>
  <c r="B5353"/>
  <c r="B5354"/>
  <c r="B5355"/>
  <c r="B5356"/>
  <c r="B5357"/>
  <c r="B5358"/>
  <c r="B5359"/>
  <c r="B5360"/>
  <c r="B5361"/>
  <c r="B5362"/>
  <c r="B5363"/>
  <c r="B5364"/>
  <c r="B5365"/>
  <c r="B5366"/>
  <c r="B5367"/>
  <c r="B5368"/>
  <c r="B5369"/>
  <c r="B5370"/>
  <c r="B5371"/>
  <c r="B5372"/>
  <c r="B5373"/>
  <c r="B5374"/>
  <c r="B5375"/>
  <c r="B5376"/>
  <c r="B5377"/>
  <c r="B5378"/>
  <c r="B5379"/>
  <c r="B5380"/>
  <c r="B5381"/>
  <c r="B5382"/>
  <c r="B5383"/>
  <c r="B5384"/>
  <c r="B5385"/>
  <c r="B5386"/>
  <c r="B5387"/>
  <c r="B5388"/>
  <c r="B5389"/>
  <c r="B5390"/>
  <c r="B5391"/>
  <c r="B5392"/>
  <c r="B5393"/>
  <c r="B5394"/>
  <c r="B5395"/>
  <c r="B5396"/>
  <c r="B5397"/>
  <c r="B5398"/>
  <c r="B5399"/>
  <c r="B5400"/>
  <c r="B5401"/>
  <c r="B5402"/>
  <c r="B5403"/>
  <c r="B5404"/>
  <c r="B5405"/>
  <c r="B5406"/>
  <c r="B5407"/>
  <c r="B5408"/>
  <c r="B5409"/>
  <c r="B5410"/>
  <c r="B5411"/>
  <c r="B5412"/>
  <c r="B5413"/>
  <c r="B5414"/>
  <c r="B5415"/>
  <c r="B5416"/>
  <c r="B5417"/>
  <c r="B5418"/>
  <c r="B5419"/>
  <c r="B5420"/>
  <c r="B5421"/>
  <c r="B5422"/>
  <c r="B5423"/>
  <c r="B5424"/>
  <c r="B5425"/>
  <c r="B5426"/>
  <c r="B5427"/>
  <c r="B5428"/>
  <c r="B5429"/>
  <c r="B5430"/>
  <c r="B5431"/>
  <c r="B5432"/>
  <c r="B5433"/>
  <c r="B5434"/>
  <c r="B5435"/>
  <c r="B5436"/>
  <c r="B5437"/>
  <c r="B5438"/>
  <c r="B5439"/>
  <c r="B5440"/>
  <c r="B5441"/>
  <c r="B5442"/>
  <c r="B5443"/>
  <c r="B5444"/>
  <c r="B5445"/>
  <c r="B5446"/>
  <c r="B5447"/>
  <c r="B5448"/>
  <c r="B5449"/>
  <c r="B5450"/>
  <c r="B5451"/>
  <c r="B5452"/>
  <c r="B5453"/>
  <c r="B5454"/>
  <c r="B5455"/>
  <c r="B5456"/>
  <c r="B5457"/>
  <c r="B5458"/>
  <c r="B5459"/>
  <c r="B5460"/>
  <c r="B5461"/>
  <c r="B5462"/>
  <c r="B5463"/>
  <c r="B5464"/>
  <c r="B5465"/>
  <c r="B5466"/>
  <c r="B5467"/>
  <c r="B5468"/>
  <c r="B5469"/>
  <c r="B5470"/>
  <c r="B5471"/>
  <c r="B5472"/>
  <c r="B5473"/>
  <c r="B5474"/>
  <c r="B5475"/>
  <c r="B5476"/>
  <c r="B5477"/>
  <c r="B5478"/>
  <c r="B5479"/>
  <c r="B5480"/>
  <c r="B5481"/>
  <c r="B5482"/>
  <c r="B5483"/>
  <c r="B5484"/>
  <c r="B5485"/>
  <c r="B5486"/>
  <c r="B5487"/>
  <c r="B5488"/>
  <c r="B5489"/>
  <c r="B5490"/>
  <c r="B5491"/>
  <c r="B5492"/>
  <c r="B5493"/>
  <c r="B5494"/>
  <c r="B5495"/>
  <c r="B5496"/>
  <c r="B5497"/>
  <c r="B5498"/>
  <c r="B5499"/>
  <c r="B5500"/>
  <c r="B5501"/>
  <c r="B5502"/>
  <c r="B5503"/>
  <c r="B5504"/>
  <c r="B5505"/>
  <c r="B5506"/>
  <c r="B5507"/>
  <c r="B5508"/>
  <c r="B5509"/>
  <c r="B5510"/>
  <c r="B5511"/>
  <c r="B5512"/>
  <c r="B5513"/>
  <c r="B5514"/>
  <c r="B5515"/>
  <c r="B5516"/>
  <c r="B5517"/>
  <c r="B5518"/>
  <c r="B5519"/>
  <c r="B5520"/>
  <c r="B5521"/>
  <c r="B5522"/>
  <c r="B5523"/>
  <c r="B5524"/>
  <c r="B5525"/>
  <c r="B5526"/>
  <c r="B5527"/>
  <c r="B5528"/>
  <c r="B5529"/>
  <c r="B5530"/>
  <c r="B5531"/>
  <c r="B5532"/>
  <c r="B5533"/>
  <c r="B5534"/>
  <c r="B5535"/>
  <c r="B5536"/>
  <c r="B5537"/>
  <c r="B5538"/>
  <c r="B5539"/>
  <c r="B5540"/>
  <c r="B5541"/>
  <c r="B5542"/>
  <c r="B5543"/>
  <c r="B5544"/>
  <c r="B5545"/>
  <c r="B5546"/>
  <c r="B5547"/>
  <c r="B5548"/>
  <c r="B5549"/>
  <c r="B5550"/>
  <c r="B5551"/>
  <c r="B5552"/>
  <c r="B5553"/>
  <c r="B5554"/>
  <c r="B5555"/>
  <c r="B5556"/>
  <c r="B5557"/>
  <c r="B5558"/>
  <c r="B5559"/>
  <c r="B5560"/>
  <c r="B5561"/>
  <c r="B5562"/>
  <c r="B5563"/>
  <c r="B5564"/>
  <c r="B5565"/>
  <c r="B5566"/>
  <c r="B5567"/>
  <c r="B5568"/>
  <c r="B5569"/>
  <c r="B5570"/>
  <c r="B5571"/>
  <c r="B5572"/>
  <c r="B5573"/>
  <c r="B5574"/>
  <c r="B5575"/>
  <c r="B5576"/>
  <c r="B5577"/>
  <c r="B5578"/>
  <c r="B5579"/>
  <c r="B5580"/>
  <c r="B5581"/>
  <c r="B5582"/>
  <c r="B5583"/>
  <c r="B5584"/>
  <c r="B5585"/>
  <c r="B5586"/>
  <c r="B5587"/>
  <c r="B5588"/>
  <c r="B5589"/>
  <c r="B5590"/>
  <c r="B5591"/>
  <c r="B5592"/>
  <c r="B5593"/>
  <c r="B5594"/>
  <c r="B5595"/>
  <c r="B5596"/>
  <c r="B5597"/>
  <c r="B5598"/>
  <c r="B5599"/>
  <c r="B5600"/>
  <c r="B5601"/>
  <c r="B5602"/>
  <c r="B5603"/>
  <c r="B5604"/>
  <c r="B5605"/>
  <c r="B5606"/>
  <c r="B5607"/>
  <c r="B5608"/>
  <c r="B5609"/>
  <c r="B5610"/>
  <c r="B5611"/>
  <c r="B5612"/>
  <c r="B5613"/>
  <c r="B5614"/>
  <c r="B5615"/>
  <c r="B5616"/>
  <c r="B5617"/>
  <c r="B5618"/>
  <c r="B5619"/>
  <c r="B5620"/>
  <c r="B5621"/>
  <c r="B5622"/>
  <c r="B5623"/>
  <c r="B5624"/>
  <c r="B5625"/>
  <c r="B5626"/>
  <c r="B5627"/>
  <c r="B5628"/>
  <c r="B5629"/>
  <c r="B5630"/>
  <c r="B5631"/>
  <c r="B5632"/>
  <c r="B5633"/>
  <c r="B5634"/>
  <c r="B5635"/>
  <c r="B5636"/>
  <c r="B5637"/>
  <c r="B5638"/>
  <c r="B5639"/>
  <c r="B5640"/>
  <c r="B5641"/>
  <c r="B5642"/>
  <c r="B5643"/>
  <c r="B5644"/>
  <c r="B5645"/>
  <c r="B5646"/>
  <c r="B5647"/>
  <c r="B5648"/>
  <c r="B5649"/>
  <c r="B5650"/>
  <c r="B5651"/>
  <c r="B5652"/>
  <c r="B5653"/>
  <c r="B5654"/>
  <c r="B5655"/>
  <c r="B5656"/>
  <c r="B5657"/>
  <c r="B5658"/>
  <c r="B5659"/>
  <c r="B5660"/>
  <c r="B5661"/>
  <c r="B5662"/>
  <c r="B5663"/>
  <c r="B5664"/>
  <c r="B5665"/>
  <c r="B5666"/>
  <c r="B5667"/>
  <c r="B5668"/>
  <c r="B5669"/>
  <c r="B5670"/>
  <c r="B5671"/>
  <c r="B5672"/>
  <c r="B5673"/>
  <c r="B5674"/>
  <c r="B5675"/>
  <c r="B5676"/>
  <c r="B5677"/>
  <c r="B5678"/>
  <c r="B5679"/>
  <c r="B5680"/>
  <c r="B5681"/>
  <c r="B5682"/>
  <c r="B5683"/>
  <c r="B5684"/>
  <c r="B5685"/>
  <c r="B5686"/>
  <c r="B5687"/>
  <c r="B5688"/>
  <c r="B5689"/>
  <c r="B5690"/>
  <c r="B5691"/>
  <c r="B5692"/>
  <c r="B5693"/>
  <c r="B5694"/>
  <c r="B5695"/>
  <c r="B5696"/>
  <c r="B5697"/>
  <c r="B5698"/>
  <c r="B5699"/>
  <c r="B5700"/>
  <c r="B5701"/>
  <c r="B5702"/>
  <c r="B5703"/>
  <c r="B5704"/>
  <c r="B5705"/>
  <c r="B5706"/>
  <c r="B5707"/>
  <c r="B5708"/>
  <c r="B5709"/>
  <c r="B5710"/>
  <c r="B5711"/>
  <c r="B5712"/>
  <c r="B5713"/>
  <c r="B5714"/>
  <c r="B5715"/>
  <c r="B5716"/>
  <c r="B5717"/>
  <c r="B5718"/>
  <c r="B5719"/>
  <c r="B5720"/>
  <c r="B5721"/>
  <c r="B5722"/>
  <c r="B5723"/>
  <c r="B5724"/>
  <c r="B5725"/>
  <c r="B5726"/>
  <c r="B5727"/>
  <c r="B5728"/>
  <c r="B5729"/>
  <c r="B5730"/>
  <c r="B5731"/>
  <c r="B5732"/>
  <c r="B5733"/>
  <c r="B5734"/>
  <c r="B5735"/>
  <c r="B5736"/>
  <c r="B5737"/>
  <c r="B5738"/>
  <c r="B5739"/>
  <c r="B5740"/>
  <c r="B5741"/>
  <c r="B5742"/>
  <c r="B5743"/>
  <c r="B5744"/>
  <c r="B5745"/>
  <c r="B5746"/>
  <c r="B5747"/>
  <c r="B5748"/>
  <c r="B5749"/>
  <c r="B5750"/>
  <c r="B5751"/>
  <c r="B5752"/>
  <c r="B5753"/>
  <c r="B5754"/>
  <c r="B5755"/>
  <c r="B5756"/>
  <c r="B5757"/>
  <c r="B5758"/>
  <c r="B5759"/>
  <c r="B5760"/>
  <c r="B5761"/>
  <c r="B5762"/>
  <c r="B5763"/>
  <c r="B5764"/>
  <c r="B5765"/>
  <c r="B5766"/>
  <c r="B5767"/>
  <c r="B5768"/>
  <c r="B5769"/>
  <c r="B5770"/>
  <c r="B5771"/>
  <c r="B5772"/>
  <c r="B5773"/>
  <c r="B5774"/>
  <c r="B5775"/>
  <c r="B5776"/>
  <c r="B5777"/>
  <c r="B5778"/>
  <c r="B5779"/>
  <c r="B5780"/>
  <c r="B5781"/>
  <c r="B5782"/>
  <c r="B5783"/>
  <c r="B5784"/>
  <c r="B5785"/>
  <c r="B5786"/>
  <c r="B5787"/>
  <c r="B5788"/>
  <c r="B5789"/>
  <c r="B5790"/>
  <c r="B5791"/>
  <c r="B5792"/>
  <c r="B5793"/>
  <c r="B5794"/>
  <c r="B5795"/>
  <c r="B5796"/>
  <c r="B5797"/>
  <c r="B5798"/>
  <c r="B5799"/>
  <c r="B5800"/>
  <c r="B5801"/>
  <c r="B5802"/>
  <c r="B5803"/>
  <c r="B5804"/>
  <c r="B5805"/>
  <c r="B5806"/>
  <c r="B5807"/>
  <c r="B5808"/>
  <c r="B5809"/>
  <c r="B5810"/>
  <c r="B5811"/>
  <c r="B5812"/>
  <c r="B5813"/>
  <c r="B5814"/>
  <c r="B5815"/>
  <c r="B5816"/>
  <c r="B5817"/>
  <c r="B5818"/>
  <c r="B5819"/>
  <c r="B5820"/>
  <c r="B5821"/>
  <c r="B5822"/>
  <c r="B5823"/>
  <c r="B5824"/>
  <c r="B5825"/>
  <c r="B5826"/>
  <c r="B5827"/>
  <c r="B5828"/>
  <c r="B5829"/>
  <c r="B5830"/>
  <c r="B5831"/>
  <c r="B5832"/>
  <c r="B5833"/>
  <c r="B5834"/>
  <c r="B5835"/>
  <c r="B5836"/>
  <c r="B5837"/>
  <c r="B5838"/>
  <c r="B5839"/>
  <c r="B5840"/>
  <c r="B5841"/>
  <c r="B5842"/>
  <c r="B5843"/>
  <c r="B5844"/>
  <c r="B5845"/>
  <c r="B5846"/>
  <c r="B5847"/>
  <c r="B5848"/>
  <c r="B5849"/>
  <c r="B5850"/>
  <c r="B5851"/>
  <c r="B5852"/>
  <c r="B5853"/>
  <c r="B5854"/>
  <c r="B5855"/>
  <c r="B5856"/>
  <c r="B5857"/>
  <c r="B5858"/>
  <c r="B5859"/>
  <c r="B5860"/>
  <c r="B5861"/>
  <c r="B5862"/>
  <c r="B5863"/>
  <c r="B5864"/>
  <c r="B5865"/>
  <c r="B5866"/>
  <c r="B5867"/>
  <c r="B5868"/>
  <c r="B5869"/>
  <c r="B5870"/>
  <c r="B5871"/>
  <c r="B5872"/>
  <c r="B5873"/>
  <c r="B5874"/>
  <c r="B5875"/>
  <c r="B5876"/>
  <c r="B5877"/>
  <c r="B5878"/>
  <c r="B5879"/>
  <c r="B5880"/>
  <c r="B5881"/>
  <c r="B5882"/>
  <c r="B5883"/>
  <c r="B5884"/>
  <c r="B5885"/>
  <c r="B5886"/>
  <c r="B5887"/>
  <c r="B5888"/>
  <c r="B5889"/>
  <c r="B5890"/>
  <c r="B5891"/>
  <c r="B5892"/>
  <c r="B5893"/>
  <c r="B5894"/>
  <c r="B5895"/>
  <c r="B5896"/>
  <c r="B5897"/>
  <c r="B5898"/>
  <c r="B5899"/>
  <c r="B5900"/>
  <c r="B5901"/>
  <c r="B5902"/>
  <c r="B5903"/>
  <c r="B5904"/>
  <c r="B5905"/>
  <c r="B5906"/>
  <c r="B5907"/>
  <c r="B5908"/>
  <c r="B5909"/>
  <c r="B5910"/>
  <c r="B5911"/>
  <c r="B5912"/>
  <c r="B5913"/>
  <c r="B5914"/>
  <c r="B5915"/>
  <c r="B5916"/>
  <c r="B5917"/>
  <c r="B5918"/>
  <c r="B5919"/>
  <c r="B5920"/>
  <c r="B5921"/>
  <c r="B5922"/>
  <c r="B5923"/>
  <c r="B5924"/>
  <c r="B5925"/>
  <c r="B5926"/>
  <c r="B5927"/>
  <c r="B5928"/>
  <c r="B5929"/>
  <c r="B5930"/>
  <c r="B5931"/>
  <c r="B5932"/>
  <c r="B5933"/>
  <c r="B5934"/>
  <c r="B5935"/>
  <c r="B5936"/>
  <c r="B5937"/>
  <c r="B5938"/>
  <c r="B5939"/>
  <c r="B5940"/>
  <c r="B5941"/>
  <c r="B5942"/>
  <c r="B5943"/>
  <c r="B5944"/>
  <c r="B5945"/>
  <c r="B5946"/>
  <c r="B5947"/>
  <c r="B5948"/>
  <c r="B5949"/>
  <c r="B5950"/>
  <c r="B5951"/>
  <c r="B5952"/>
  <c r="B5953"/>
  <c r="B5954"/>
  <c r="B5955"/>
  <c r="B5956"/>
  <c r="B5957"/>
  <c r="B5958"/>
  <c r="B5959"/>
  <c r="B5960"/>
  <c r="B5961"/>
  <c r="B5962"/>
  <c r="B5963"/>
  <c r="B5964"/>
  <c r="B5965"/>
  <c r="B5966"/>
  <c r="B5967"/>
  <c r="B5968"/>
  <c r="B5969"/>
  <c r="B5970"/>
  <c r="B5971"/>
  <c r="B5972"/>
  <c r="B5973"/>
  <c r="B5974"/>
  <c r="B5975"/>
  <c r="B5976"/>
  <c r="B5977"/>
  <c r="B5978"/>
  <c r="B5979"/>
  <c r="B5980"/>
  <c r="B5981"/>
  <c r="B5982"/>
  <c r="B5983"/>
  <c r="B5984"/>
  <c r="B5985"/>
  <c r="B5986"/>
  <c r="B5987"/>
  <c r="B5988"/>
  <c r="B5989"/>
  <c r="B5990"/>
  <c r="B5991"/>
  <c r="B5992"/>
  <c r="B5993"/>
  <c r="B5994"/>
  <c r="B5995"/>
  <c r="B5996"/>
  <c r="B5997"/>
  <c r="B5998"/>
  <c r="B5999"/>
  <c r="B6000"/>
  <c r="B6001"/>
  <c r="B6002"/>
  <c r="B6003"/>
  <c r="B6004"/>
  <c r="B6005"/>
  <c r="B6006"/>
  <c r="B6007"/>
  <c r="B6008"/>
  <c r="B6009"/>
  <c r="B6010"/>
  <c r="B6011"/>
  <c r="B6012"/>
  <c r="B6013"/>
  <c r="B6014"/>
  <c r="B6015"/>
  <c r="B6016"/>
  <c r="B6017"/>
  <c r="B6018"/>
  <c r="B6019"/>
  <c r="B6020"/>
  <c r="B6021"/>
  <c r="B6022"/>
  <c r="B6023"/>
  <c r="B6024"/>
  <c r="B6025"/>
  <c r="B6026"/>
  <c r="B6027"/>
  <c r="B6028"/>
  <c r="B6029"/>
  <c r="B6030"/>
  <c r="B6031"/>
  <c r="B6032"/>
  <c r="B6033"/>
  <c r="B6034"/>
  <c r="B6035"/>
  <c r="B6036"/>
  <c r="B6037"/>
  <c r="B6038"/>
  <c r="B6039"/>
  <c r="B6040"/>
  <c r="B6041"/>
  <c r="B6042"/>
  <c r="B6043"/>
  <c r="B6044"/>
  <c r="B6045"/>
  <c r="B6046"/>
  <c r="B6047"/>
  <c r="B6048"/>
  <c r="B6049"/>
  <c r="B6050"/>
  <c r="B6051"/>
  <c r="B6052"/>
  <c r="B6053"/>
  <c r="B6054"/>
  <c r="B6055"/>
  <c r="B6056"/>
  <c r="B6057"/>
  <c r="B6058"/>
  <c r="B6059"/>
  <c r="B6060"/>
  <c r="B6061"/>
  <c r="B6062"/>
  <c r="B6063"/>
  <c r="B6064"/>
  <c r="B6065"/>
  <c r="B6066"/>
  <c r="B6067"/>
  <c r="B6068"/>
  <c r="B6069"/>
  <c r="B6070"/>
  <c r="B6071"/>
  <c r="B6072"/>
  <c r="B6073"/>
  <c r="B6074"/>
  <c r="B6075"/>
  <c r="B6076"/>
  <c r="B6077"/>
  <c r="B6078"/>
  <c r="B6079"/>
  <c r="B6080"/>
  <c r="B6081"/>
  <c r="B6082"/>
  <c r="B6083"/>
  <c r="B6084"/>
  <c r="B6085"/>
  <c r="B6086"/>
  <c r="B6087"/>
  <c r="B6088"/>
  <c r="B6089"/>
  <c r="B6090"/>
  <c r="B6091"/>
  <c r="B6092"/>
  <c r="B6093"/>
  <c r="B6094"/>
  <c r="B6095"/>
  <c r="B6096"/>
  <c r="B6097"/>
  <c r="B6098"/>
  <c r="B6099"/>
  <c r="B6100"/>
  <c r="B6101"/>
  <c r="B6102"/>
  <c r="B6103"/>
  <c r="B6104"/>
  <c r="B6105"/>
  <c r="B6106"/>
  <c r="B6107"/>
  <c r="B6108"/>
  <c r="B6109"/>
  <c r="B6110"/>
  <c r="B6111"/>
  <c r="B6112"/>
  <c r="B6113"/>
  <c r="B6114"/>
  <c r="B6115"/>
  <c r="B6116"/>
  <c r="B6117"/>
  <c r="B6118"/>
  <c r="B6119"/>
  <c r="B6120"/>
  <c r="B6121"/>
  <c r="B6122"/>
  <c r="B6123"/>
  <c r="B6124"/>
  <c r="B6125"/>
  <c r="B6126"/>
  <c r="B6127"/>
  <c r="B6128"/>
  <c r="B6129"/>
  <c r="B6130"/>
  <c r="B6131"/>
  <c r="B6132"/>
  <c r="B6133"/>
  <c r="B6134"/>
  <c r="B6135"/>
  <c r="B6136"/>
  <c r="B6137"/>
  <c r="B6138"/>
  <c r="B6139"/>
  <c r="B6140"/>
  <c r="B6141"/>
  <c r="B6142"/>
  <c r="B6143"/>
  <c r="B6144"/>
  <c r="B6145"/>
  <c r="B6146"/>
  <c r="B6147"/>
  <c r="B6148"/>
  <c r="B6149"/>
  <c r="B6150"/>
  <c r="B6151"/>
  <c r="B6152"/>
  <c r="B6153"/>
  <c r="B6154"/>
  <c r="B6155"/>
  <c r="B6156"/>
  <c r="B6157"/>
  <c r="B6158"/>
  <c r="B6159"/>
  <c r="B6160"/>
  <c r="B6161"/>
  <c r="B6162"/>
  <c r="B6163"/>
  <c r="B6164"/>
  <c r="B6165"/>
  <c r="B6166"/>
  <c r="B6167"/>
  <c r="B6168"/>
  <c r="B6169"/>
  <c r="B6170"/>
  <c r="B6171"/>
  <c r="B6172"/>
  <c r="B6173"/>
  <c r="B6174"/>
  <c r="B6175"/>
  <c r="B6176"/>
  <c r="B6177"/>
  <c r="B6178"/>
  <c r="B6179"/>
  <c r="B6180"/>
  <c r="B6181"/>
  <c r="B6182"/>
  <c r="B6183"/>
  <c r="B6184"/>
  <c r="B6185"/>
  <c r="B6186"/>
  <c r="B6187"/>
  <c r="B6188"/>
  <c r="B6189"/>
  <c r="B6190"/>
  <c r="B6191"/>
  <c r="B6192"/>
  <c r="B6193"/>
  <c r="B6194"/>
  <c r="B6195"/>
  <c r="B6196"/>
  <c r="B6197"/>
  <c r="B6198"/>
  <c r="B6199"/>
  <c r="B6200"/>
  <c r="B6201"/>
  <c r="B6202"/>
  <c r="B6203"/>
  <c r="B6204"/>
  <c r="B6205"/>
  <c r="B6206"/>
  <c r="B6207"/>
  <c r="B6208"/>
  <c r="B6209"/>
  <c r="B6210"/>
  <c r="B6211"/>
  <c r="B6212"/>
  <c r="B6213"/>
  <c r="B6214"/>
  <c r="B6215"/>
  <c r="B6216"/>
  <c r="B6217"/>
  <c r="B6218"/>
  <c r="B6219"/>
  <c r="B6220"/>
  <c r="B6221"/>
  <c r="B6222"/>
  <c r="B6223"/>
  <c r="B6224"/>
  <c r="B6225"/>
  <c r="B6226"/>
  <c r="B6227"/>
  <c r="B6228"/>
  <c r="B6229"/>
  <c r="B6230"/>
  <c r="B6231"/>
  <c r="B6232"/>
  <c r="B6233"/>
  <c r="B6234"/>
  <c r="B6235"/>
  <c r="B6236"/>
  <c r="B6237"/>
  <c r="B6238"/>
  <c r="B6239"/>
  <c r="B6240"/>
  <c r="B6241"/>
  <c r="B6242"/>
  <c r="B6243"/>
  <c r="B6244"/>
  <c r="B6245"/>
  <c r="B6246"/>
  <c r="B6247"/>
  <c r="B6248"/>
  <c r="B6249"/>
  <c r="B6250"/>
  <c r="B6251"/>
  <c r="B6252"/>
  <c r="B6253"/>
  <c r="B6254"/>
  <c r="B6255"/>
  <c r="B6256"/>
  <c r="B6257"/>
  <c r="B6258"/>
  <c r="B6259"/>
  <c r="B6260"/>
  <c r="B6261"/>
  <c r="B6262"/>
  <c r="B6263"/>
  <c r="B6264"/>
  <c r="B6265"/>
  <c r="B6266"/>
  <c r="B6267"/>
  <c r="B6268"/>
  <c r="B6269"/>
  <c r="B6270"/>
  <c r="B6271"/>
  <c r="B6272"/>
  <c r="B6273"/>
  <c r="B6274"/>
  <c r="B6275"/>
  <c r="B6276"/>
  <c r="B6277"/>
  <c r="B6278"/>
  <c r="B6279"/>
  <c r="B6280"/>
  <c r="B6281"/>
  <c r="B6282"/>
  <c r="B6283"/>
  <c r="B6284"/>
  <c r="B6285"/>
  <c r="B6286"/>
  <c r="B6287"/>
  <c r="B6288"/>
  <c r="B6289"/>
  <c r="B6290"/>
  <c r="B6291"/>
  <c r="B6292"/>
  <c r="B6293"/>
  <c r="B6294"/>
  <c r="B6295"/>
  <c r="B6296"/>
  <c r="B6297"/>
  <c r="B6298"/>
  <c r="B6299"/>
  <c r="B6300"/>
  <c r="B6301"/>
  <c r="B6302"/>
  <c r="B6303"/>
  <c r="B6304"/>
  <c r="B6305"/>
  <c r="B6306"/>
  <c r="B6307"/>
  <c r="B6308"/>
  <c r="B6309"/>
  <c r="B6310"/>
  <c r="B6311"/>
  <c r="B6312"/>
  <c r="B6313"/>
  <c r="B6314"/>
  <c r="B6315"/>
  <c r="B6316"/>
  <c r="B6317"/>
  <c r="B6318"/>
  <c r="B6319"/>
  <c r="B6320"/>
  <c r="B6321"/>
  <c r="B6322"/>
  <c r="B6323"/>
  <c r="B6324"/>
  <c r="B6325"/>
  <c r="B6326"/>
  <c r="B6327"/>
  <c r="B6328"/>
  <c r="B6329"/>
  <c r="B6330"/>
  <c r="B6331"/>
  <c r="B6332"/>
  <c r="B6333"/>
  <c r="B6334"/>
  <c r="B6335"/>
  <c r="B6336"/>
  <c r="B6337"/>
  <c r="B6338"/>
  <c r="B6339"/>
  <c r="B6340"/>
  <c r="B6341"/>
  <c r="B6342"/>
  <c r="B6343"/>
  <c r="B6344"/>
  <c r="B6345"/>
  <c r="B6346"/>
  <c r="B6347"/>
  <c r="B6348"/>
  <c r="B6349"/>
  <c r="B6350"/>
  <c r="B6351"/>
  <c r="B6352"/>
  <c r="B6353"/>
  <c r="B6354"/>
  <c r="B6355"/>
  <c r="B6356"/>
  <c r="B6357"/>
  <c r="B6358"/>
  <c r="B6359"/>
  <c r="B6360"/>
  <c r="B6361"/>
  <c r="B6362"/>
  <c r="B6363"/>
  <c r="B6364"/>
  <c r="B6365"/>
  <c r="B6366"/>
  <c r="B6367"/>
  <c r="B6368"/>
  <c r="B6369"/>
  <c r="B6370"/>
  <c r="B6371"/>
  <c r="B6372"/>
  <c r="B6373"/>
  <c r="B6374"/>
  <c r="B6375"/>
  <c r="B6376"/>
  <c r="B6377"/>
  <c r="B6378"/>
  <c r="B6379"/>
  <c r="B6380"/>
  <c r="B6381"/>
  <c r="B6382"/>
  <c r="B6383"/>
  <c r="B6384"/>
  <c r="B6385"/>
  <c r="B6386"/>
  <c r="B6387"/>
  <c r="B6388"/>
  <c r="B6389"/>
  <c r="B6390"/>
  <c r="B6391"/>
  <c r="B6392"/>
  <c r="B6393"/>
  <c r="B6394"/>
  <c r="B6395"/>
  <c r="B6396"/>
  <c r="B6397"/>
  <c r="B6398"/>
  <c r="B6399"/>
  <c r="B6400"/>
  <c r="B6401"/>
  <c r="B6402"/>
  <c r="B6403"/>
  <c r="B6404"/>
  <c r="B6405"/>
  <c r="B6406"/>
  <c r="B6407"/>
  <c r="B6408"/>
  <c r="B6409"/>
  <c r="B6410"/>
  <c r="B6411"/>
  <c r="B6412"/>
  <c r="B6413"/>
  <c r="B6414"/>
  <c r="B6415"/>
  <c r="B6416"/>
  <c r="B6417"/>
  <c r="B6418"/>
  <c r="B6419"/>
  <c r="B6420"/>
  <c r="B6421"/>
  <c r="B6422"/>
  <c r="B6423"/>
  <c r="B6424"/>
  <c r="B6425"/>
  <c r="B6426"/>
  <c r="B6427"/>
  <c r="B6428"/>
  <c r="B6429"/>
  <c r="B6430"/>
  <c r="B6431"/>
  <c r="B6432"/>
  <c r="B6433"/>
  <c r="B6434"/>
  <c r="B6435"/>
  <c r="B6436"/>
  <c r="B6437"/>
  <c r="B6438"/>
  <c r="B6439"/>
  <c r="B6440"/>
  <c r="B6441"/>
  <c r="B6442"/>
  <c r="B6443"/>
  <c r="B6444"/>
  <c r="B6445"/>
  <c r="B6446"/>
  <c r="B6447"/>
  <c r="B6448"/>
  <c r="B6449"/>
  <c r="B6450"/>
  <c r="B6451"/>
  <c r="B6452"/>
  <c r="B6453"/>
  <c r="B6454"/>
  <c r="B6455"/>
  <c r="B6456"/>
  <c r="B6457"/>
  <c r="B6458"/>
  <c r="B6459"/>
  <c r="B6460"/>
  <c r="B6461"/>
  <c r="B6462"/>
  <c r="B6463"/>
  <c r="B6464"/>
  <c r="B6465"/>
  <c r="B6466"/>
  <c r="B6467"/>
  <c r="B6468"/>
  <c r="B6469"/>
  <c r="B6470"/>
  <c r="B6471"/>
  <c r="B6472"/>
  <c r="B6473"/>
  <c r="B6474"/>
  <c r="B6475"/>
  <c r="B6476"/>
  <c r="B6477"/>
  <c r="B6478"/>
  <c r="B6479"/>
  <c r="B6480"/>
  <c r="B6481"/>
  <c r="B6482"/>
  <c r="B6483"/>
  <c r="B6484"/>
  <c r="B6485"/>
  <c r="B6486"/>
  <c r="B6487"/>
  <c r="B6488"/>
  <c r="B6489"/>
  <c r="B6490"/>
  <c r="B6491"/>
  <c r="B6492"/>
  <c r="B6493"/>
  <c r="B6494"/>
  <c r="B6495"/>
  <c r="B6496"/>
  <c r="B6497"/>
  <c r="B6498"/>
  <c r="B6499"/>
  <c r="B6500"/>
  <c r="B6501"/>
  <c r="B6502"/>
  <c r="B6503"/>
  <c r="B6504"/>
  <c r="B6505"/>
  <c r="B6506"/>
  <c r="B6507"/>
  <c r="B6508"/>
  <c r="B6509"/>
  <c r="B6510"/>
  <c r="B6511"/>
  <c r="B6512"/>
  <c r="B6513"/>
  <c r="B6514"/>
  <c r="B6515"/>
  <c r="B6516"/>
  <c r="B6517"/>
  <c r="B6518"/>
  <c r="B6519"/>
  <c r="B6520"/>
  <c r="B6521"/>
  <c r="B6522"/>
  <c r="B6523"/>
  <c r="B6524"/>
  <c r="B6525"/>
  <c r="B6526"/>
  <c r="B6527"/>
  <c r="B6528"/>
  <c r="B6529"/>
  <c r="B6530"/>
  <c r="B6531"/>
  <c r="B6532"/>
  <c r="B6533"/>
  <c r="B6534"/>
  <c r="B6535"/>
  <c r="B6536"/>
  <c r="B6537"/>
  <c r="B6538"/>
  <c r="B6539"/>
  <c r="B6540"/>
  <c r="B6541"/>
  <c r="B6542"/>
  <c r="B6543"/>
  <c r="B6544"/>
  <c r="B6545"/>
  <c r="B6546"/>
  <c r="B6547"/>
  <c r="B6548"/>
  <c r="B6549"/>
  <c r="B6550"/>
  <c r="B6551"/>
  <c r="B6552"/>
  <c r="B6553"/>
  <c r="B6554"/>
  <c r="B6555"/>
  <c r="B6556"/>
  <c r="B6557"/>
  <c r="B6558"/>
  <c r="B6559"/>
  <c r="B6560"/>
  <c r="B6561"/>
  <c r="B6562"/>
  <c r="B6563"/>
  <c r="B6564"/>
  <c r="B6565"/>
  <c r="B6566"/>
  <c r="B6567"/>
  <c r="B6568"/>
  <c r="B6569"/>
  <c r="B6570"/>
  <c r="B6571"/>
  <c r="B6572"/>
  <c r="B6573"/>
  <c r="B6574"/>
  <c r="B6575"/>
  <c r="B6576"/>
  <c r="B6577"/>
  <c r="B6578"/>
  <c r="B6579"/>
  <c r="B6580"/>
  <c r="B6581"/>
  <c r="B6582"/>
  <c r="B6583"/>
  <c r="B6584"/>
  <c r="B6585"/>
  <c r="B6586"/>
  <c r="B6587"/>
  <c r="B6588"/>
  <c r="B6589"/>
  <c r="B6590"/>
  <c r="B6591"/>
  <c r="B6592"/>
  <c r="B6593"/>
  <c r="B6594"/>
  <c r="B6595"/>
  <c r="B6596"/>
  <c r="B6597"/>
  <c r="B6598"/>
  <c r="B6599"/>
  <c r="B6600"/>
  <c r="B6601"/>
  <c r="B6602"/>
  <c r="B6603"/>
  <c r="B6604"/>
  <c r="B6605"/>
  <c r="B6606"/>
  <c r="B6607"/>
  <c r="B6608"/>
  <c r="B6609"/>
  <c r="B6610"/>
  <c r="B6611"/>
  <c r="B6612"/>
  <c r="B6613"/>
  <c r="B6614"/>
  <c r="B6615"/>
  <c r="B6616"/>
  <c r="B6617"/>
  <c r="B6618"/>
  <c r="B6619"/>
  <c r="B6620"/>
  <c r="B6621"/>
  <c r="B6622"/>
  <c r="B6623"/>
  <c r="B6624"/>
  <c r="B6625"/>
  <c r="B6626"/>
  <c r="B6627"/>
  <c r="B6628"/>
  <c r="B6629"/>
  <c r="B6630"/>
  <c r="B6631"/>
  <c r="B6632"/>
  <c r="B6633"/>
  <c r="B6634"/>
  <c r="B6635"/>
  <c r="B6636"/>
  <c r="B6637"/>
  <c r="B6638"/>
  <c r="B6639"/>
  <c r="B6640"/>
  <c r="B6641"/>
  <c r="B6642"/>
  <c r="B6643"/>
  <c r="B6644"/>
  <c r="B6645"/>
  <c r="B6646"/>
  <c r="B6647"/>
  <c r="B6648"/>
  <c r="B6649"/>
  <c r="B6650"/>
  <c r="B6651"/>
  <c r="B6652"/>
  <c r="B6653"/>
  <c r="B6654"/>
  <c r="B6655"/>
  <c r="B6656"/>
  <c r="B6657"/>
  <c r="B6658"/>
  <c r="B6659"/>
  <c r="B6660"/>
  <c r="B6661"/>
  <c r="B6662"/>
  <c r="B6663"/>
  <c r="B6664"/>
  <c r="B6665"/>
  <c r="B6666"/>
  <c r="B6667"/>
  <c r="B6668"/>
  <c r="B6669"/>
  <c r="B6670"/>
  <c r="B6671"/>
  <c r="B6672"/>
  <c r="B6673"/>
  <c r="B6674"/>
  <c r="B6675"/>
  <c r="B6676"/>
  <c r="B6677"/>
  <c r="B6678"/>
  <c r="B6679"/>
  <c r="B6680"/>
  <c r="B6681"/>
  <c r="B6682"/>
  <c r="B6683"/>
  <c r="B6684"/>
  <c r="B6685"/>
  <c r="B6686"/>
  <c r="B6687"/>
  <c r="B6688"/>
  <c r="B6689"/>
  <c r="B6690"/>
  <c r="B6691"/>
  <c r="B6692"/>
  <c r="B6693"/>
  <c r="B6694"/>
  <c r="B6695"/>
  <c r="B6696"/>
  <c r="B6697"/>
  <c r="B6698"/>
  <c r="B6699"/>
  <c r="B6700"/>
  <c r="B6701"/>
  <c r="B6702"/>
  <c r="B6703"/>
  <c r="B6704"/>
  <c r="B6705"/>
  <c r="B6706"/>
  <c r="B6707"/>
  <c r="B6708"/>
  <c r="B6709"/>
  <c r="B6710"/>
  <c r="B6711"/>
  <c r="B6712"/>
  <c r="B6713"/>
  <c r="B6714"/>
  <c r="B6715"/>
  <c r="B6716"/>
  <c r="B6717"/>
  <c r="B6718"/>
  <c r="B6719"/>
  <c r="B6720"/>
  <c r="B6721"/>
  <c r="B6722"/>
  <c r="B6723"/>
  <c r="B6724"/>
  <c r="B6725"/>
  <c r="B6726"/>
  <c r="B6727"/>
  <c r="B6728"/>
  <c r="B6729"/>
  <c r="B6730"/>
  <c r="B6731"/>
  <c r="B6732"/>
  <c r="B6733"/>
  <c r="B6734"/>
  <c r="B6735"/>
  <c r="B6736"/>
  <c r="B6737"/>
  <c r="B6738"/>
  <c r="B6739"/>
  <c r="B6740"/>
  <c r="B6741"/>
  <c r="B6742"/>
  <c r="B6743"/>
  <c r="B6744"/>
  <c r="B6745"/>
  <c r="B6746"/>
  <c r="B6747"/>
  <c r="B6748"/>
  <c r="B6749"/>
  <c r="B6750"/>
  <c r="B6751"/>
  <c r="B6752"/>
  <c r="B6753"/>
  <c r="B6754"/>
  <c r="B6755"/>
  <c r="B6756"/>
  <c r="B6757"/>
  <c r="B6758"/>
  <c r="B6759"/>
  <c r="B6760"/>
  <c r="B6761"/>
  <c r="B6762"/>
  <c r="B6763"/>
  <c r="B6764"/>
  <c r="B6765"/>
  <c r="B6766"/>
  <c r="B6767"/>
  <c r="B6768"/>
  <c r="B6769"/>
  <c r="B6770"/>
  <c r="B6771"/>
  <c r="B6772"/>
  <c r="B6773"/>
  <c r="B6774"/>
  <c r="B6775"/>
  <c r="B6776"/>
  <c r="B6777"/>
  <c r="B6778"/>
  <c r="B6779"/>
  <c r="B6780"/>
  <c r="B6781"/>
  <c r="B6782"/>
  <c r="B6783"/>
  <c r="B6784"/>
  <c r="B6785"/>
  <c r="B6786"/>
  <c r="B6787"/>
  <c r="B6788"/>
  <c r="B6789"/>
  <c r="B6790"/>
  <c r="B6791"/>
  <c r="B6792"/>
  <c r="B6793"/>
  <c r="B6794"/>
  <c r="B6795"/>
  <c r="B6796"/>
  <c r="B6797"/>
  <c r="B6798"/>
  <c r="B6799"/>
  <c r="B6800"/>
  <c r="B6801"/>
  <c r="B6802"/>
  <c r="B6803"/>
  <c r="B6804"/>
  <c r="B6805"/>
  <c r="B6806"/>
  <c r="B6807"/>
  <c r="B6808"/>
  <c r="B6809"/>
  <c r="B6810"/>
  <c r="B6811"/>
  <c r="B6812"/>
  <c r="B6813"/>
  <c r="B6814"/>
  <c r="B6815"/>
  <c r="B6816"/>
  <c r="B6817"/>
  <c r="B6818"/>
  <c r="B6819"/>
  <c r="B6820"/>
  <c r="B6821"/>
  <c r="B6822"/>
  <c r="B6823"/>
  <c r="B6824"/>
  <c r="B6825"/>
  <c r="B6826"/>
  <c r="B6827"/>
  <c r="B6828"/>
  <c r="B6829"/>
  <c r="B6830"/>
  <c r="B6831"/>
  <c r="B6832"/>
  <c r="B6833"/>
  <c r="B6834"/>
  <c r="B6835"/>
  <c r="B6836"/>
  <c r="B6837"/>
  <c r="B6838"/>
  <c r="B6839"/>
  <c r="B6840"/>
  <c r="B6841"/>
  <c r="B6842"/>
  <c r="B6843"/>
  <c r="B6844"/>
  <c r="B6845"/>
  <c r="B6846"/>
  <c r="B6847"/>
  <c r="B6848"/>
  <c r="B6849"/>
  <c r="B6850"/>
  <c r="B6851"/>
  <c r="B6852"/>
  <c r="B6853"/>
  <c r="B6854"/>
  <c r="B6855"/>
  <c r="B6856"/>
  <c r="B6857"/>
  <c r="B6858"/>
  <c r="B6859"/>
  <c r="B6860"/>
  <c r="B6861"/>
  <c r="B6862"/>
  <c r="B6863"/>
  <c r="B6864"/>
  <c r="B6865"/>
  <c r="B6866"/>
  <c r="B6867"/>
  <c r="B6868"/>
  <c r="B6869"/>
  <c r="B6870"/>
  <c r="B6871"/>
  <c r="B6872"/>
  <c r="B6873"/>
  <c r="B6874"/>
  <c r="B6875"/>
  <c r="B6876"/>
  <c r="B6877"/>
  <c r="B6878"/>
  <c r="B6879"/>
  <c r="B6880"/>
  <c r="B6881"/>
  <c r="B6882"/>
  <c r="B6883"/>
  <c r="B6884"/>
  <c r="B6885"/>
  <c r="B6886"/>
  <c r="B6887"/>
  <c r="B6888"/>
  <c r="B6889"/>
  <c r="B6890"/>
  <c r="B6891"/>
  <c r="B6892"/>
  <c r="B6893"/>
  <c r="B6894"/>
  <c r="B6895"/>
  <c r="B6896"/>
  <c r="B6897"/>
  <c r="B6898"/>
  <c r="B6899"/>
  <c r="B6900"/>
  <c r="B6901"/>
  <c r="B6902"/>
  <c r="B6903"/>
  <c r="B6904"/>
  <c r="B6905"/>
  <c r="B6906"/>
  <c r="B6907"/>
  <c r="B6908"/>
  <c r="B6909"/>
  <c r="B6910"/>
  <c r="B6911"/>
  <c r="B6912"/>
  <c r="B6913"/>
  <c r="B6914"/>
  <c r="B6915"/>
  <c r="B6916"/>
  <c r="B6917"/>
  <c r="B6918"/>
  <c r="B6919"/>
  <c r="B6920"/>
  <c r="B6921"/>
  <c r="B6922"/>
  <c r="B6923"/>
  <c r="B6924"/>
  <c r="B6925"/>
  <c r="B6926"/>
  <c r="B6927"/>
  <c r="B6928"/>
  <c r="B6929"/>
  <c r="B6930"/>
  <c r="B6931"/>
  <c r="B6932"/>
  <c r="B6933"/>
  <c r="B6934"/>
  <c r="B6935"/>
  <c r="B6936"/>
  <c r="B6937"/>
  <c r="B6938"/>
  <c r="B6939"/>
  <c r="B6940"/>
  <c r="B6941"/>
  <c r="B6942"/>
  <c r="B6943"/>
  <c r="B6944"/>
  <c r="B6945"/>
  <c r="B6946"/>
  <c r="B6947"/>
  <c r="B6948"/>
  <c r="B6949"/>
  <c r="B6950"/>
  <c r="B6951"/>
  <c r="B6952"/>
  <c r="B6953"/>
  <c r="B6954"/>
  <c r="B6955"/>
  <c r="B6956"/>
  <c r="B6957"/>
  <c r="B6958"/>
  <c r="B6959"/>
  <c r="B6960"/>
  <c r="B6961"/>
  <c r="B6962"/>
  <c r="B6963"/>
  <c r="B6964"/>
  <c r="B6965"/>
  <c r="B6966"/>
  <c r="B6967"/>
  <c r="B6968"/>
  <c r="B6969"/>
  <c r="B6970"/>
  <c r="B6971"/>
  <c r="B6972"/>
  <c r="B6973"/>
  <c r="B6974"/>
  <c r="B6975"/>
  <c r="B6976"/>
  <c r="B6977"/>
  <c r="B6978"/>
  <c r="B6979"/>
  <c r="B6980"/>
  <c r="B6981"/>
  <c r="B6982"/>
  <c r="B6983"/>
  <c r="B6984"/>
  <c r="B6985"/>
  <c r="B6986"/>
  <c r="B6987"/>
  <c r="B6988"/>
  <c r="B6989"/>
  <c r="B6990"/>
  <c r="B6991"/>
  <c r="B6992"/>
  <c r="B6993"/>
  <c r="B6994"/>
  <c r="B6995"/>
  <c r="B6996"/>
  <c r="B6997"/>
  <c r="B6998"/>
  <c r="B6999"/>
  <c r="B7000"/>
  <c r="B7001"/>
  <c r="C1" i="3" l="1"/>
  <c r="I2" i="5" l="1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D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D553"/>
  <c r="D554"/>
  <c r="D555"/>
  <c r="D556"/>
  <c r="D557"/>
  <c r="D558"/>
  <c r="D559"/>
  <c r="D560"/>
  <c r="D561"/>
  <c r="D562"/>
  <c r="D563"/>
  <c r="D564"/>
  <c r="D565"/>
  <c r="D566"/>
  <c r="D567"/>
  <c r="D568"/>
  <c r="D569"/>
  <c r="D570"/>
  <c r="D571"/>
  <c r="D572"/>
  <c r="D573"/>
  <c r="D574"/>
  <c r="D575"/>
  <c r="D576"/>
  <c r="D577"/>
  <c r="D578"/>
  <c r="D579"/>
  <c r="D580"/>
  <c r="D581"/>
  <c r="D582"/>
  <c r="D583"/>
  <c r="D584"/>
  <c r="D585"/>
  <c r="D586"/>
  <c r="D587"/>
  <c r="D588"/>
  <c r="D589"/>
  <c r="D590"/>
  <c r="D591"/>
  <c r="D592"/>
  <c r="D593"/>
  <c r="D594"/>
  <c r="D595"/>
  <c r="D596"/>
  <c r="D597"/>
  <c r="D598"/>
  <c r="D599"/>
  <c r="D600"/>
  <c r="D601"/>
  <c r="D602"/>
  <c r="D603"/>
  <c r="D604"/>
  <c r="D605"/>
  <c r="D606"/>
  <c r="D607"/>
  <c r="D608"/>
  <c r="D609"/>
  <c r="D610"/>
  <c r="D611"/>
  <c r="D612"/>
  <c r="D613"/>
  <c r="D614"/>
  <c r="D615"/>
  <c r="D616"/>
  <c r="D617"/>
  <c r="D618"/>
  <c r="D619"/>
  <c r="D620"/>
  <c r="D621"/>
  <c r="D622"/>
  <c r="D623"/>
  <c r="D624"/>
  <c r="D625"/>
  <c r="D626"/>
  <c r="D627"/>
  <c r="D628"/>
  <c r="D629"/>
  <c r="D630"/>
  <c r="D631"/>
  <c r="D632"/>
  <c r="D633"/>
  <c r="D634"/>
  <c r="D635"/>
  <c r="D636"/>
  <c r="D637"/>
  <c r="D638"/>
  <c r="D639"/>
  <c r="D640"/>
  <c r="D641"/>
  <c r="D642"/>
  <c r="D643"/>
  <c r="D644"/>
  <c r="D645"/>
  <c r="D646"/>
  <c r="D647"/>
  <c r="D648"/>
  <c r="D649"/>
  <c r="D650"/>
  <c r="D651"/>
  <c r="D652"/>
  <c r="D653"/>
  <c r="D654"/>
  <c r="D655"/>
  <c r="D656"/>
  <c r="D657"/>
  <c r="D658"/>
  <c r="D659"/>
  <c r="D660"/>
  <c r="D661"/>
  <c r="D662"/>
  <c r="D663"/>
  <c r="D664"/>
  <c r="D665"/>
  <c r="D666"/>
  <c r="D667"/>
  <c r="D668"/>
  <c r="D669"/>
  <c r="D670"/>
  <c r="D671"/>
  <c r="D672"/>
  <c r="D673"/>
  <c r="D674"/>
  <c r="D675"/>
  <c r="D676"/>
  <c r="D677"/>
  <c r="D678"/>
  <c r="D679"/>
  <c r="D680"/>
  <c r="D681"/>
  <c r="D682"/>
  <c r="D683"/>
  <c r="D684"/>
  <c r="D685"/>
  <c r="D686"/>
  <c r="D687"/>
  <c r="D688"/>
  <c r="D689"/>
  <c r="D690"/>
  <c r="D691"/>
  <c r="D692"/>
  <c r="D693"/>
  <c r="D694"/>
  <c r="D695"/>
  <c r="D696"/>
  <c r="D697"/>
  <c r="D698"/>
  <c r="D699"/>
  <c r="D700"/>
  <c r="D701"/>
  <c r="D702"/>
  <c r="D703"/>
  <c r="D704"/>
  <c r="D705"/>
  <c r="D706"/>
  <c r="D707"/>
  <c r="D708"/>
  <c r="D709"/>
  <c r="D710"/>
  <c r="D711"/>
  <c r="D712"/>
  <c r="D713"/>
  <c r="D714"/>
  <c r="D715"/>
  <c r="D716"/>
  <c r="D717"/>
  <c r="D718"/>
  <c r="D719"/>
  <c r="D720"/>
  <c r="D721"/>
  <c r="D722"/>
  <c r="D723"/>
  <c r="D724"/>
  <c r="D725"/>
  <c r="D726"/>
  <c r="D727"/>
  <c r="D728"/>
  <c r="D729"/>
  <c r="D730"/>
  <c r="D731"/>
  <c r="D732"/>
  <c r="D733"/>
  <c r="D734"/>
  <c r="D735"/>
  <c r="D736"/>
  <c r="D737"/>
  <c r="D738"/>
  <c r="D739"/>
  <c r="D740"/>
  <c r="D741"/>
  <c r="D742"/>
  <c r="D743"/>
  <c r="D744"/>
  <c r="D745"/>
  <c r="D746"/>
  <c r="D747"/>
  <c r="D748"/>
  <c r="D749"/>
  <c r="D750"/>
  <c r="D751"/>
  <c r="D752"/>
  <c r="D753"/>
  <c r="D754"/>
  <c r="D755"/>
  <c r="D756"/>
  <c r="D757"/>
  <c r="D758"/>
  <c r="D759"/>
  <c r="D760"/>
  <c r="D761"/>
  <c r="D762"/>
  <c r="D763"/>
  <c r="D764"/>
  <c r="D765"/>
  <c r="D766"/>
  <c r="D767"/>
  <c r="D768"/>
  <c r="D769"/>
  <c r="D770"/>
  <c r="D771"/>
  <c r="D772"/>
  <c r="D773"/>
  <c r="D774"/>
  <c r="D775"/>
  <c r="D776"/>
  <c r="D777"/>
  <c r="D778"/>
  <c r="D779"/>
  <c r="D780"/>
  <c r="D781"/>
  <c r="D782"/>
  <c r="D783"/>
  <c r="D784"/>
  <c r="D785"/>
  <c r="D786"/>
  <c r="D787"/>
  <c r="D788"/>
  <c r="D789"/>
  <c r="D790"/>
  <c r="D791"/>
  <c r="D792"/>
  <c r="D793"/>
  <c r="D794"/>
  <c r="D795"/>
  <c r="D796"/>
  <c r="D797"/>
  <c r="D798"/>
  <c r="D799"/>
  <c r="D800"/>
  <c r="D801"/>
  <c r="D802"/>
  <c r="D803"/>
  <c r="D804"/>
  <c r="D805"/>
  <c r="D806"/>
  <c r="D807"/>
  <c r="D808"/>
  <c r="D809"/>
  <c r="D810"/>
  <c r="D811"/>
  <c r="D812"/>
  <c r="D813"/>
  <c r="D814"/>
  <c r="D815"/>
  <c r="D816"/>
  <c r="D817"/>
  <c r="D818"/>
  <c r="D819"/>
  <c r="D820"/>
  <c r="D821"/>
  <c r="D822"/>
  <c r="D823"/>
  <c r="D824"/>
  <c r="D825"/>
  <c r="D826"/>
  <c r="D827"/>
  <c r="D828"/>
  <c r="D829"/>
  <c r="D830"/>
  <c r="D831"/>
  <c r="D832"/>
  <c r="D833"/>
  <c r="D834"/>
  <c r="D835"/>
  <c r="D836"/>
  <c r="D837"/>
  <c r="D838"/>
  <c r="D839"/>
  <c r="D840"/>
  <c r="D841"/>
  <c r="D842"/>
  <c r="D843"/>
  <c r="D844"/>
  <c r="D845"/>
  <c r="D846"/>
  <c r="D847"/>
  <c r="D848"/>
  <c r="D849"/>
  <c r="D850"/>
  <c r="D851"/>
  <c r="D852"/>
  <c r="D853"/>
  <c r="D854"/>
  <c r="D855"/>
  <c r="D856"/>
  <c r="D857"/>
  <c r="D858"/>
  <c r="D859"/>
  <c r="D860"/>
  <c r="D861"/>
  <c r="D862"/>
  <c r="D863"/>
  <c r="D864"/>
  <c r="D865"/>
  <c r="D866"/>
  <c r="D867"/>
  <c r="D868"/>
  <c r="D869"/>
  <c r="D870"/>
  <c r="D871"/>
  <c r="D872"/>
  <c r="D873"/>
  <c r="D874"/>
  <c r="D875"/>
  <c r="D876"/>
  <c r="D877"/>
  <c r="D878"/>
  <c r="D879"/>
  <c r="D880"/>
  <c r="D881"/>
  <c r="D882"/>
  <c r="D883"/>
  <c r="D884"/>
  <c r="D885"/>
  <c r="D886"/>
  <c r="D887"/>
  <c r="D888"/>
  <c r="D889"/>
  <c r="D890"/>
  <c r="D891"/>
  <c r="D892"/>
  <c r="D893"/>
  <c r="D894"/>
  <c r="D895"/>
  <c r="D896"/>
  <c r="D897"/>
  <c r="D898"/>
  <c r="D899"/>
  <c r="D900"/>
  <c r="D901"/>
  <c r="D902"/>
  <c r="D903"/>
  <c r="D904"/>
  <c r="D905"/>
  <c r="D906"/>
  <c r="D907"/>
  <c r="D908"/>
  <c r="D909"/>
  <c r="D910"/>
  <c r="D911"/>
  <c r="D912"/>
  <c r="D913"/>
  <c r="D914"/>
  <c r="D915"/>
  <c r="D916"/>
  <c r="D917"/>
  <c r="D918"/>
  <c r="D919"/>
  <c r="D920"/>
  <c r="D921"/>
  <c r="D922"/>
  <c r="D923"/>
  <c r="D924"/>
  <c r="D925"/>
  <c r="D926"/>
  <c r="D927"/>
  <c r="D928"/>
  <c r="D929"/>
  <c r="D930"/>
  <c r="D931"/>
  <c r="D932"/>
  <c r="D933"/>
  <c r="D934"/>
  <c r="D935"/>
  <c r="D936"/>
  <c r="D937"/>
  <c r="D938"/>
  <c r="D939"/>
  <c r="D940"/>
  <c r="D941"/>
  <c r="D942"/>
  <c r="D943"/>
  <c r="D944"/>
  <c r="D945"/>
  <c r="D946"/>
  <c r="D947"/>
  <c r="D948"/>
  <c r="D949"/>
  <c r="D950"/>
  <c r="D951"/>
  <c r="D952"/>
  <c r="D953"/>
  <c r="D954"/>
  <c r="D955"/>
  <c r="D956"/>
  <c r="D957"/>
  <c r="D958"/>
  <c r="D959"/>
  <c r="D960"/>
  <c r="D961"/>
  <c r="D962"/>
  <c r="D963"/>
  <c r="D964"/>
  <c r="D965"/>
  <c r="D966"/>
  <c r="D967"/>
  <c r="D968"/>
  <c r="D969"/>
  <c r="D970"/>
  <c r="D971"/>
  <c r="D972"/>
  <c r="D973"/>
  <c r="D974"/>
  <c r="D975"/>
  <c r="D976"/>
  <c r="D977"/>
  <c r="D978"/>
  <c r="D979"/>
  <c r="D980"/>
  <c r="D981"/>
  <c r="D982"/>
  <c r="D983"/>
  <c r="D984"/>
  <c r="D985"/>
  <c r="D986"/>
  <c r="D987"/>
  <c r="D988"/>
  <c r="D989"/>
  <c r="D990"/>
  <c r="D991"/>
  <c r="D992"/>
  <c r="D993"/>
  <c r="D994"/>
  <c r="D995"/>
  <c r="D996"/>
  <c r="D997"/>
  <c r="D998"/>
  <c r="D999"/>
  <c r="D1000"/>
  <c r="D1001"/>
  <c r="D1002"/>
  <c r="D1003"/>
  <c r="D1004"/>
  <c r="D1005"/>
  <c r="D1006"/>
  <c r="D1007"/>
  <c r="D1008"/>
  <c r="D1009"/>
  <c r="D1010"/>
  <c r="D1011"/>
  <c r="D1012"/>
  <c r="D1013"/>
  <c r="D1014"/>
  <c r="D1015"/>
  <c r="D1016"/>
  <c r="D1017"/>
  <c r="D1018"/>
  <c r="D1019"/>
  <c r="D1020"/>
  <c r="D1021"/>
  <c r="D1022"/>
  <c r="D1023"/>
  <c r="D1024"/>
  <c r="D1025"/>
  <c r="D1026"/>
  <c r="D1027"/>
  <c r="D1028"/>
  <c r="D1029"/>
  <c r="D1030"/>
  <c r="D1031"/>
  <c r="D1032"/>
  <c r="D1033"/>
  <c r="D1034"/>
  <c r="D1035"/>
  <c r="D1036"/>
  <c r="D1037"/>
  <c r="D1038"/>
  <c r="D1039"/>
  <c r="D1040"/>
  <c r="D1041"/>
  <c r="D1042"/>
  <c r="D1043"/>
  <c r="D1044"/>
  <c r="D1045"/>
  <c r="D1046"/>
  <c r="D1047"/>
  <c r="D1048"/>
  <c r="D1049"/>
  <c r="D1050"/>
  <c r="D1051"/>
  <c r="D1052"/>
  <c r="D1053"/>
  <c r="D1054"/>
  <c r="D1055"/>
  <c r="D1056"/>
  <c r="D1057"/>
  <c r="D1058"/>
  <c r="D1059"/>
  <c r="D1060"/>
  <c r="D1061"/>
  <c r="D1062"/>
  <c r="D1063"/>
  <c r="D1064"/>
  <c r="D1065"/>
  <c r="D1066"/>
  <c r="D1067"/>
  <c r="D1068"/>
  <c r="D1069"/>
  <c r="D1070"/>
  <c r="D1071"/>
  <c r="D1072"/>
  <c r="D1073"/>
  <c r="D1074"/>
  <c r="D1075"/>
  <c r="D1076"/>
  <c r="D1077"/>
  <c r="D1078"/>
  <c r="D1079"/>
  <c r="D1080"/>
  <c r="D1081"/>
  <c r="D1082"/>
  <c r="D1083"/>
  <c r="D1084"/>
  <c r="D1085"/>
  <c r="D1086"/>
  <c r="D1087"/>
  <c r="D1088"/>
  <c r="D1089"/>
  <c r="D1090"/>
  <c r="D1091"/>
  <c r="D1092"/>
  <c r="D1093"/>
  <c r="D1094"/>
  <c r="D1095"/>
  <c r="D1096"/>
  <c r="D1097"/>
  <c r="D1098"/>
  <c r="D1099"/>
  <c r="D1100"/>
  <c r="D1101"/>
  <c r="D1102"/>
  <c r="D1103"/>
  <c r="D1104"/>
  <c r="D1105"/>
  <c r="D1106"/>
  <c r="D1107"/>
  <c r="D1108"/>
  <c r="D1109"/>
  <c r="D1110"/>
  <c r="D1111"/>
  <c r="D1112"/>
  <c r="D1113"/>
  <c r="D1114"/>
  <c r="D1115"/>
  <c r="D1116"/>
  <c r="D1117"/>
  <c r="D1118"/>
  <c r="D1119"/>
  <c r="D1120"/>
  <c r="D1121"/>
  <c r="D1122"/>
  <c r="D1123"/>
  <c r="D1124"/>
  <c r="D1125"/>
  <c r="D1126"/>
  <c r="D1127"/>
  <c r="D1128"/>
  <c r="D1129"/>
  <c r="D1130"/>
  <c r="D1131"/>
  <c r="D1132"/>
  <c r="D1133"/>
  <c r="D1134"/>
  <c r="D1135"/>
  <c r="D1136"/>
  <c r="D1137"/>
  <c r="D1138"/>
  <c r="D1139"/>
  <c r="D1140"/>
  <c r="D1141"/>
  <c r="D1142"/>
  <c r="D1143"/>
  <c r="D1144"/>
  <c r="D1145"/>
  <c r="D1146"/>
  <c r="D1147"/>
  <c r="D1148"/>
  <c r="D1149"/>
  <c r="D1150"/>
  <c r="D1151"/>
  <c r="D1152"/>
  <c r="D1153"/>
  <c r="D1154"/>
  <c r="D1155"/>
  <c r="D1156"/>
  <c r="D1157"/>
  <c r="D1158"/>
  <c r="D1159"/>
  <c r="D1160"/>
  <c r="D1161"/>
  <c r="D1162"/>
  <c r="D1163"/>
  <c r="D1164"/>
  <c r="D1165"/>
  <c r="D1166"/>
  <c r="D1167"/>
  <c r="D1168"/>
  <c r="D1169"/>
  <c r="D1170"/>
  <c r="D1171"/>
  <c r="D1172"/>
  <c r="D1173"/>
  <c r="D1174"/>
  <c r="D1175"/>
  <c r="D1176"/>
  <c r="D1177"/>
  <c r="D1178"/>
  <c r="D1179"/>
  <c r="D1180"/>
  <c r="D1181"/>
  <c r="D1182"/>
  <c r="D1183"/>
  <c r="D1184"/>
  <c r="D1185"/>
  <c r="D1186"/>
  <c r="D1187"/>
  <c r="D1188"/>
  <c r="D1189"/>
  <c r="D1190"/>
  <c r="D1191"/>
  <c r="D1192"/>
  <c r="D1193"/>
  <c r="D1194"/>
  <c r="D1195"/>
  <c r="D1196"/>
  <c r="D1197"/>
  <c r="D1198"/>
  <c r="D1199"/>
  <c r="D1200"/>
  <c r="D1201"/>
  <c r="D1202"/>
  <c r="D1203"/>
  <c r="D1204"/>
  <c r="D1205"/>
  <c r="D1206"/>
  <c r="D1207"/>
  <c r="D1208"/>
  <c r="D1209"/>
  <c r="D1210"/>
  <c r="D1211"/>
  <c r="D1212"/>
  <c r="D1213"/>
  <c r="D1214"/>
  <c r="D1215"/>
  <c r="D1216"/>
  <c r="D1217"/>
  <c r="D1218"/>
  <c r="D1219"/>
  <c r="D1220"/>
  <c r="D1221"/>
  <c r="D1222"/>
  <c r="D1223"/>
  <c r="D1224"/>
  <c r="D1225"/>
  <c r="D1226"/>
  <c r="D1227"/>
  <c r="D1228"/>
  <c r="D1229"/>
  <c r="D1230"/>
  <c r="D1231"/>
  <c r="D1232"/>
  <c r="D1233"/>
  <c r="D1234"/>
  <c r="D1235"/>
  <c r="D1236"/>
  <c r="D1237"/>
  <c r="D1238"/>
  <c r="D1239"/>
  <c r="D1240"/>
  <c r="D1241"/>
  <c r="D1242"/>
  <c r="D1243"/>
  <c r="D1244"/>
  <c r="D1245"/>
  <c r="D1246"/>
  <c r="D1247"/>
  <c r="D1248"/>
  <c r="D1249"/>
  <c r="D1250"/>
  <c r="D1251"/>
  <c r="D1252"/>
  <c r="D1253"/>
  <c r="D1254"/>
  <c r="D1255"/>
  <c r="D1256"/>
  <c r="D1257"/>
  <c r="D1258"/>
  <c r="D1259"/>
  <c r="D1260"/>
  <c r="D1261"/>
  <c r="D1262"/>
  <c r="D1263"/>
  <c r="D1264"/>
  <c r="D1265"/>
  <c r="D1266"/>
  <c r="D1267"/>
  <c r="D1268"/>
  <c r="D1269"/>
  <c r="D1270"/>
  <c r="D1271"/>
  <c r="D1272"/>
  <c r="D1273"/>
  <c r="D1274"/>
  <c r="D1275"/>
  <c r="D1276"/>
  <c r="D1277"/>
  <c r="D1278"/>
  <c r="D1279"/>
  <c r="D1280"/>
  <c r="D1281"/>
  <c r="D1282"/>
  <c r="D1283"/>
  <c r="D1284"/>
  <c r="D1285"/>
  <c r="D1286"/>
  <c r="D1287"/>
  <c r="D1288"/>
  <c r="D1289"/>
  <c r="D1290"/>
  <c r="D1291"/>
  <c r="D1292"/>
  <c r="D1293"/>
  <c r="D1294"/>
  <c r="D1295"/>
  <c r="D1296"/>
  <c r="D1297"/>
  <c r="D1298"/>
  <c r="D1299"/>
  <c r="D1300"/>
  <c r="D1301"/>
  <c r="D1302"/>
  <c r="D1303"/>
  <c r="D1304"/>
  <c r="D1305"/>
  <c r="D1306"/>
  <c r="D1307"/>
  <c r="D1308"/>
  <c r="D1309"/>
  <c r="D1310"/>
  <c r="D1311"/>
  <c r="D1312"/>
  <c r="D1313"/>
  <c r="D1314"/>
  <c r="D1315"/>
  <c r="D1316"/>
  <c r="D1317"/>
  <c r="D1318"/>
  <c r="D1319"/>
  <c r="D1320"/>
  <c r="D1321"/>
  <c r="D1322"/>
  <c r="D1323"/>
  <c r="D1324"/>
  <c r="D1325"/>
  <c r="D1326"/>
  <c r="D1327"/>
  <c r="D1328"/>
  <c r="D1329"/>
  <c r="D1330"/>
  <c r="D1331"/>
  <c r="D1332"/>
  <c r="D1333"/>
  <c r="D1334"/>
  <c r="D1335"/>
  <c r="D1336"/>
  <c r="D1337"/>
  <c r="D1338"/>
  <c r="D1339"/>
  <c r="D1340"/>
  <c r="D1341"/>
  <c r="D1342"/>
  <c r="D1343"/>
  <c r="D1344"/>
  <c r="D1345"/>
  <c r="D1346"/>
  <c r="D1347"/>
  <c r="D1348"/>
  <c r="D1349"/>
  <c r="D1350"/>
  <c r="D1351"/>
  <c r="D1352"/>
  <c r="D1353"/>
  <c r="D1354"/>
  <c r="D1355"/>
  <c r="D1356"/>
  <c r="D1357"/>
  <c r="D1358"/>
  <c r="D1359"/>
  <c r="D1360"/>
  <c r="D1361"/>
  <c r="D1362"/>
  <c r="D1363"/>
  <c r="D1364"/>
  <c r="D1365"/>
  <c r="D1366"/>
  <c r="D1367"/>
  <c r="D1368"/>
  <c r="D1369"/>
  <c r="D1370"/>
  <c r="D1371"/>
  <c r="D1372"/>
  <c r="D1373"/>
  <c r="D1374"/>
  <c r="D1375"/>
  <c r="D1376"/>
  <c r="D1377"/>
  <c r="D1378"/>
  <c r="D1379"/>
  <c r="D1380"/>
  <c r="D1381"/>
  <c r="D1382"/>
  <c r="D1383"/>
  <c r="D1384"/>
  <c r="D1385"/>
  <c r="D1386"/>
  <c r="D1387"/>
  <c r="D1388"/>
  <c r="D1389"/>
  <c r="D1390"/>
  <c r="D1391"/>
  <c r="D1392"/>
  <c r="D1393"/>
  <c r="D1394"/>
  <c r="D1395"/>
  <c r="D1396"/>
  <c r="D1397"/>
  <c r="D1398"/>
  <c r="D1399"/>
  <c r="D1400"/>
  <c r="D1401"/>
  <c r="D1402"/>
  <c r="D1403"/>
  <c r="D1404"/>
  <c r="D1405"/>
  <c r="D1406"/>
  <c r="D1407"/>
  <c r="D1408"/>
  <c r="D1409"/>
  <c r="D1410"/>
  <c r="D1411"/>
  <c r="D1412"/>
  <c r="D1413"/>
  <c r="D1414"/>
  <c r="D1415"/>
  <c r="D1416"/>
  <c r="D1417"/>
  <c r="D1418"/>
  <c r="D1419"/>
  <c r="D1420"/>
  <c r="D1421"/>
  <c r="D1422"/>
  <c r="D1423"/>
  <c r="D1424"/>
  <c r="D1425"/>
  <c r="D1426"/>
  <c r="D1427"/>
  <c r="D1428"/>
  <c r="D1429"/>
  <c r="D1430"/>
  <c r="D1431"/>
  <c r="D1432"/>
  <c r="D1433"/>
  <c r="D1434"/>
  <c r="D1435"/>
  <c r="D1436"/>
  <c r="D1437"/>
  <c r="D1438"/>
  <c r="D1439"/>
  <c r="D1440"/>
  <c r="D1441"/>
  <c r="D1442"/>
  <c r="D1443"/>
  <c r="D1444"/>
  <c r="D1445"/>
  <c r="D1446"/>
  <c r="D1447"/>
  <c r="D1448"/>
  <c r="D1449"/>
  <c r="D1450"/>
  <c r="D1451"/>
  <c r="D1452"/>
  <c r="D1453"/>
  <c r="D1454"/>
  <c r="D1455"/>
  <c r="D1456"/>
  <c r="D1457"/>
  <c r="D1458"/>
  <c r="D1459"/>
  <c r="D1460"/>
  <c r="D1461"/>
  <c r="D1462"/>
  <c r="D1463"/>
  <c r="D1464"/>
  <c r="D1465"/>
  <c r="D1466"/>
  <c r="D1467"/>
  <c r="D1468"/>
  <c r="D1469"/>
  <c r="D1470"/>
  <c r="D1471"/>
  <c r="D1472"/>
  <c r="D1473"/>
  <c r="D1474"/>
  <c r="D1475"/>
  <c r="D1476"/>
  <c r="D1477"/>
  <c r="D1478"/>
  <c r="D1479"/>
  <c r="D1480"/>
  <c r="D1481"/>
  <c r="D1482"/>
  <c r="D1483"/>
  <c r="D1484"/>
  <c r="D1485"/>
  <c r="D1486"/>
  <c r="D1487"/>
  <c r="D1488"/>
  <c r="D1489"/>
  <c r="D1490"/>
  <c r="D1491"/>
  <c r="D1492"/>
  <c r="D1493"/>
  <c r="D1494"/>
  <c r="D1495"/>
  <c r="D1496"/>
  <c r="D1497"/>
  <c r="D1498"/>
  <c r="D1499"/>
  <c r="D1500"/>
  <c r="D1501"/>
  <c r="D1502"/>
  <c r="D1503"/>
  <c r="D1504"/>
  <c r="D1505"/>
  <c r="D1506"/>
  <c r="D1507"/>
  <c r="D1508"/>
  <c r="D1509"/>
  <c r="D1510"/>
  <c r="D1511"/>
  <c r="D1512"/>
  <c r="D1513"/>
  <c r="D1514"/>
  <c r="D1515"/>
  <c r="D1516"/>
  <c r="D1517"/>
  <c r="D1518"/>
  <c r="D1519"/>
  <c r="D1520"/>
  <c r="D1521"/>
  <c r="D1522"/>
  <c r="D1523"/>
  <c r="D1524"/>
  <c r="D1525"/>
  <c r="D1526"/>
  <c r="D1527"/>
  <c r="D1528"/>
  <c r="D1529"/>
  <c r="D1530"/>
  <c r="D1531"/>
  <c r="D1532"/>
  <c r="D1533"/>
  <c r="D1534"/>
  <c r="D1535"/>
  <c r="D1536"/>
  <c r="D1537"/>
  <c r="D1538"/>
  <c r="D1539"/>
  <c r="D1540"/>
  <c r="D1541"/>
  <c r="D1542"/>
  <c r="D1543"/>
  <c r="D1544"/>
  <c r="D1545"/>
  <c r="D1546"/>
  <c r="D1547"/>
  <c r="D1548"/>
  <c r="D1549"/>
  <c r="D1550"/>
  <c r="D1551"/>
  <c r="D1552"/>
  <c r="D1553"/>
  <c r="D1554"/>
  <c r="D1555"/>
  <c r="D1556"/>
  <c r="D1557"/>
  <c r="D1558"/>
  <c r="D1559"/>
  <c r="D1560"/>
  <c r="D1561"/>
  <c r="D1562"/>
  <c r="D1563"/>
  <c r="D1564"/>
  <c r="D1565"/>
  <c r="D1566"/>
  <c r="D1567"/>
  <c r="D1568"/>
  <c r="D1569"/>
  <c r="D1570"/>
  <c r="D1571"/>
  <c r="D1572"/>
  <c r="D1573"/>
  <c r="D1574"/>
  <c r="D1575"/>
  <c r="D1576"/>
  <c r="D1577"/>
  <c r="D1578"/>
  <c r="D1579"/>
  <c r="D1580"/>
  <c r="D1581"/>
  <c r="D1582"/>
  <c r="D1583"/>
  <c r="D1584"/>
  <c r="D1585"/>
  <c r="D1586"/>
  <c r="D1587"/>
  <c r="D1588"/>
  <c r="D1589"/>
  <c r="D1590"/>
  <c r="D1591"/>
  <c r="D1592"/>
  <c r="D1593"/>
  <c r="D1594"/>
  <c r="D1595"/>
  <c r="D1596"/>
  <c r="D1597"/>
  <c r="D1598"/>
  <c r="D1599"/>
  <c r="D1600"/>
  <c r="D1601"/>
  <c r="D1602"/>
  <c r="D1603"/>
  <c r="D1604"/>
  <c r="D1605"/>
  <c r="D1606"/>
  <c r="D1607"/>
  <c r="D1608"/>
  <c r="D1609"/>
  <c r="D1610"/>
  <c r="D1611"/>
  <c r="D1612"/>
  <c r="D1613"/>
  <c r="D1614"/>
  <c r="D1615"/>
  <c r="D1616"/>
  <c r="D1617"/>
  <c r="D1618"/>
  <c r="D1619"/>
  <c r="D1620"/>
  <c r="D1621"/>
  <c r="D1622"/>
  <c r="D1623"/>
  <c r="D1624"/>
  <c r="D1625"/>
  <c r="D1626"/>
  <c r="D1627"/>
  <c r="D1628"/>
  <c r="D1629"/>
  <c r="D1630"/>
  <c r="D1631"/>
  <c r="D1632"/>
  <c r="D1633"/>
  <c r="D1634"/>
  <c r="D1635"/>
  <c r="D1636"/>
  <c r="D1637"/>
  <c r="D1638"/>
  <c r="D1639"/>
  <c r="D1640"/>
  <c r="D1641"/>
  <c r="D1642"/>
  <c r="D1643"/>
  <c r="D1644"/>
  <c r="D1645"/>
  <c r="D1646"/>
  <c r="D1647"/>
  <c r="D1648"/>
  <c r="D1649"/>
  <c r="D1650"/>
  <c r="D1651"/>
  <c r="D1652"/>
  <c r="D1653"/>
  <c r="D1654"/>
  <c r="D1655"/>
  <c r="D1656"/>
  <c r="D1657"/>
  <c r="D1658"/>
  <c r="D1659"/>
  <c r="D1660"/>
  <c r="D1661"/>
  <c r="D1662"/>
  <c r="D1663"/>
  <c r="D1664"/>
  <c r="D1665"/>
  <c r="D1666"/>
  <c r="D1667"/>
  <c r="D1668"/>
  <c r="D1669"/>
  <c r="D1670"/>
  <c r="D1671"/>
  <c r="D1672"/>
  <c r="D1673"/>
  <c r="D1674"/>
  <c r="D1675"/>
  <c r="D1676"/>
  <c r="D1677"/>
  <c r="D1678"/>
  <c r="D1679"/>
  <c r="D1680"/>
  <c r="D1681"/>
  <c r="D1682"/>
  <c r="D1683"/>
  <c r="D1684"/>
  <c r="D1685"/>
  <c r="D1686"/>
  <c r="D1687"/>
  <c r="D1688"/>
  <c r="D1689"/>
  <c r="D1690"/>
  <c r="D1691"/>
  <c r="D1692"/>
  <c r="D1693"/>
  <c r="D1694"/>
  <c r="D1695"/>
  <c r="D1696"/>
  <c r="D1697"/>
  <c r="D1698"/>
  <c r="D1699"/>
  <c r="D1700"/>
  <c r="D1701"/>
  <c r="D1702"/>
  <c r="D1703"/>
  <c r="D1704"/>
  <c r="D1705"/>
  <c r="D1706"/>
  <c r="D1707"/>
  <c r="D1708"/>
  <c r="D1709"/>
  <c r="D1710"/>
  <c r="D1711"/>
  <c r="D1712"/>
  <c r="D1713"/>
  <c r="D1714"/>
  <c r="D1715"/>
  <c r="D1716"/>
  <c r="D1717"/>
  <c r="D1718"/>
  <c r="D1719"/>
  <c r="D1720"/>
  <c r="D1721"/>
  <c r="D1722"/>
  <c r="D1723"/>
  <c r="D1724"/>
  <c r="D1725"/>
  <c r="D1726"/>
  <c r="D1727"/>
  <c r="D1728"/>
  <c r="D1729"/>
  <c r="D1730"/>
  <c r="D1731"/>
  <c r="D1732"/>
  <c r="D1733"/>
  <c r="D1734"/>
  <c r="D1735"/>
  <c r="D1736"/>
  <c r="D1737"/>
  <c r="D1738"/>
  <c r="D1739"/>
  <c r="D1740"/>
  <c r="D1741"/>
  <c r="D1742"/>
  <c r="D1743"/>
  <c r="D1744"/>
  <c r="D1745"/>
  <c r="D1746"/>
  <c r="D1747"/>
  <c r="D1748"/>
  <c r="D1749"/>
  <c r="D1750"/>
  <c r="D1751"/>
  <c r="D1752"/>
  <c r="D1753"/>
  <c r="D1754"/>
  <c r="D1755"/>
  <c r="D1756"/>
  <c r="D1757"/>
  <c r="D1758"/>
  <c r="D1759"/>
  <c r="D1760"/>
  <c r="D1761"/>
  <c r="D1762"/>
  <c r="D1763"/>
  <c r="D1764"/>
  <c r="D1765"/>
  <c r="D1766"/>
  <c r="D1767"/>
  <c r="D1768"/>
  <c r="D1769"/>
  <c r="D1770"/>
  <c r="D1771"/>
  <c r="D1772"/>
  <c r="D1773"/>
  <c r="D1774"/>
  <c r="D1775"/>
  <c r="D1776"/>
  <c r="D1777"/>
  <c r="D1778"/>
  <c r="D1779"/>
  <c r="D1780"/>
  <c r="D1781"/>
  <c r="D1782"/>
  <c r="D1783"/>
  <c r="D1784"/>
  <c r="D1785"/>
  <c r="D1786"/>
  <c r="D1787"/>
  <c r="D1788"/>
  <c r="D1789"/>
  <c r="D1790"/>
  <c r="D1791"/>
  <c r="D1792"/>
  <c r="D1793"/>
  <c r="D1794"/>
  <c r="D1795"/>
  <c r="D1796"/>
  <c r="D1797"/>
  <c r="D1798"/>
  <c r="D1799"/>
  <c r="D1800"/>
  <c r="D1801"/>
  <c r="D1802"/>
  <c r="D1803"/>
  <c r="D1804"/>
  <c r="D1805"/>
  <c r="D1806"/>
  <c r="D1807"/>
  <c r="D1808"/>
  <c r="D1809"/>
  <c r="D1810"/>
  <c r="D1811"/>
  <c r="D1812"/>
  <c r="D1813"/>
  <c r="D1814"/>
  <c r="D1815"/>
  <c r="D1816"/>
  <c r="D1817"/>
  <c r="D1818"/>
  <c r="D1819"/>
  <c r="D1820"/>
  <c r="D1821"/>
  <c r="D1822"/>
  <c r="D1823"/>
  <c r="D1824"/>
  <c r="D1825"/>
  <c r="D1826"/>
  <c r="D1827"/>
  <c r="D1828"/>
  <c r="D1829"/>
  <c r="D1830"/>
  <c r="D1831"/>
  <c r="D1832"/>
  <c r="D1833"/>
  <c r="D1834"/>
  <c r="D1835"/>
  <c r="D1836"/>
  <c r="D1837"/>
  <c r="D1838"/>
  <c r="D1839"/>
  <c r="D1840"/>
  <c r="D1841"/>
  <c r="D1842"/>
  <c r="D1843"/>
  <c r="D1844"/>
  <c r="D1845"/>
  <c r="D1846"/>
  <c r="D1847"/>
  <c r="D1848"/>
  <c r="D1849"/>
  <c r="D1850"/>
  <c r="D1851"/>
  <c r="D1852"/>
  <c r="D1853"/>
  <c r="D1854"/>
  <c r="D1855"/>
  <c r="D1856"/>
  <c r="D1857"/>
  <c r="D1858"/>
  <c r="D1859"/>
  <c r="D1860"/>
  <c r="D1861"/>
  <c r="D1862"/>
  <c r="D1863"/>
  <c r="D1864"/>
  <c r="D1865"/>
  <c r="D1866"/>
  <c r="D1867"/>
  <c r="D1868"/>
  <c r="D1869"/>
  <c r="D1870"/>
  <c r="D1871"/>
  <c r="D1872"/>
  <c r="D1873"/>
  <c r="D1874"/>
  <c r="D1875"/>
  <c r="D1876"/>
  <c r="D1877"/>
  <c r="D1878"/>
  <c r="D1879"/>
  <c r="D1880"/>
  <c r="D1881"/>
  <c r="D1882"/>
  <c r="D1883"/>
  <c r="D1884"/>
  <c r="D1885"/>
  <c r="D1886"/>
  <c r="D1887"/>
  <c r="D1888"/>
  <c r="D1889"/>
  <c r="D1890"/>
  <c r="D1891"/>
  <c r="D1892"/>
  <c r="D1893"/>
  <c r="D1894"/>
  <c r="D1895"/>
  <c r="D1896"/>
  <c r="D1897"/>
  <c r="D1898"/>
  <c r="D1899"/>
  <c r="D1900"/>
  <c r="D1901"/>
  <c r="D1902"/>
  <c r="D1903"/>
  <c r="D1904"/>
  <c r="D1905"/>
  <c r="D1906"/>
  <c r="D1907"/>
  <c r="D1908"/>
  <c r="D1909"/>
  <c r="D1910"/>
  <c r="D1911"/>
  <c r="D1912"/>
  <c r="D1913"/>
  <c r="D1914"/>
  <c r="D1915"/>
  <c r="D1916"/>
  <c r="D1917"/>
  <c r="D1918"/>
  <c r="D1919"/>
  <c r="D1920"/>
  <c r="D1921"/>
  <c r="D1922"/>
  <c r="D1923"/>
  <c r="D1924"/>
  <c r="D1925"/>
  <c r="D1926"/>
  <c r="D1927"/>
  <c r="D1928"/>
  <c r="D1929"/>
  <c r="D1930"/>
  <c r="D1931"/>
  <c r="D1932"/>
  <c r="D1933"/>
  <c r="D1934"/>
  <c r="D1935"/>
  <c r="D1936"/>
  <c r="D1937"/>
  <c r="D1938"/>
  <c r="D1939"/>
  <c r="D1940"/>
  <c r="D1941"/>
  <c r="D1942"/>
  <c r="D1943"/>
  <c r="D1944"/>
  <c r="D1945"/>
  <c r="D1946"/>
  <c r="D1947"/>
  <c r="D1948"/>
  <c r="D1949"/>
  <c r="D1950"/>
  <c r="D1951"/>
  <c r="D1952"/>
  <c r="D1953"/>
  <c r="D1954"/>
  <c r="D1955"/>
  <c r="D1956"/>
  <c r="D1957"/>
  <c r="D1958"/>
  <c r="D1959"/>
  <c r="D1960"/>
  <c r="D1961"/>
  <c r="D1962"/>
  <c r="D1963"/>
  <c r="D1964"/>
  <c r="D1965"/>
  <c r="D1966"/>
  <c r="D1967"/>
  <c r="D1968"/>
  <c r="D1969"/>
  <c r="D1970"/>
  <c r="D1971"/>
  <c r="D1972"/>
  <c r="D1973"/>
  <c r="D1974"/>
  <c r="D1975"/>
  <c r="D1976"/>
  <c r="D1977"/>
  <c r="D1978"/>
  <c r="D1979"/>
  <c r="D1980"/>
  <c r="D1981"/>
  <c r="D1982"/>
  <c r="D1983"/>
  <c r="D1984"/>
  <c r="D1985"/>
  <c r="D1986"/>
  <c r="D1987"/>
  <c r="D1988"/>
  <c r="D1989"/>
  <c r="D1990"/>
  <c r="D1991"/>
  <c r="D1992"/>
  <c r="D1993"/>
  <c r="D1994"/>
  <c r="D1995"/>
  <c r="D1996"/>
  <c r="D1997"/>
  <c r="D1998"/>
  <c r="D1999"/>
  <c r="D2000"/>
  <c r="D2001"/>
  <c r="D2002"/>
  <c r="D2003"/>
  <c r="D2004"/>
  <c r="D2005"/>
  <c r="D2006"/>
  <c r="D2007"/>
  <c r="D2008"/>
  <c r="D2009"/>
  <c r="D2010"/>
  <c r="D2011"/>
  <c r="D2012"/>
  <c r="D2013"/>
  <c r="D2014"/>
  <c r="D2015"/>
  <c r="D2016"/>
  <c r="D2017"/>
  <c r="D2018"/>
  <c r="D2019"/>
  <c r="D2020"/>
  <c r="D2021"/>
  <c r="D2022"/>
  <c r="D2023"/>
  <c r="D2024"/>
  <c r="D2025"/>
  <c r="D2026"/>
  <c r="D2027"/>
  <c r="D2028"/>
  <c r="D2029"/>
  <c r="D2030"/>
  <c r="D2031"/>
  <c r="D2032"/>
  <c r="D2033"/>
  <c r="D2034"/>
  <c r="D2035"/>
  <c r="D2036"/>
  <c r="D2037"/>
  <c r="D2038"/>
  <c r="D2039"/>
  <c r="D2040"/>
  <c r="D2041"/>
  <c r="D2042"/>
  <c r="D2043"/>
  <c r="D2044"/>
  <c r="D2045"/>
  <c r="D2046"/>
  <c r="D2047"/>
  <c r="D2048"/>
  <c r="D2049"/>
  <c r="D2050"/>
  <c r="D2051"/>
  <c r="D2052"/>
  <c r="D2053"/>
  <c r="D2054"/>
  <c r="D2055"/>
  <c r="D2056"/>
  <c r="D2057"/>
  <c r="D2058"/>
  <c r="D2059"/>
  <c r="D2060"/>
  <c r="D2061"/>
  <c r="D2062"/>
  <c r="D2063"/>
  <c r="D2064"/>
  <c r="D2065"/>
  <c r="D2066"/>
  <c r="D2067"/>
  <c r="D2068"/>
  <c r="D2069"/>
  <c r="D2070"/>
  <c r="D2071"/>
  <c r="D2072"/>
  <c r="D2073"/>
  <c r="D2074"/>
  <c r="D2075"/>
  <c r="D2076"/>
  <c r="D2077"/>
  <c r="D2078"/>
  <c r="D2079"/>
  <c r="D2080"/>
  <c r="D2081"/>
  <c r="D2082"/>
  <c r="D2083"/>
  <c r="D2084"/>
  <c r="D2085"/>
  <c r="D2086"/>
  <c r="D2087"/>
  <c r="D2088"/>
  <c r="D2089"/>
  <c r="D2090"/>
  <c r="D2091"/>
  <c r="D2092"/>
  <c r="D2093"/>
  <c r="D2094"/>
  <c r="D2095"/>
  <c r="D2096"/>
  <c r="D2097"/>
  <c r="D2098"/>
  <c r="D2099"/>
  <c r="D2100"/>
  <c r="D2101"/>
  <c r="D2102"/>
  <c r="D2103"/>
  <c r="D2104"/>
  <c r="D2105"/>
  <c r="D2106"/>
  <c r="D2107"/>
  <c r="D2108"/>
  <c r="D2109"/>
  <c r="D2110"/>
  <c r="D2111"/>
  <c r="D2112"/>
  <c r="D2113"/>
  <c r="D2114"/>
  <c r="D2115"/>
  <c r="D2116"/>
  <c r="D2117"/>
  <c r="D2118"/>
  <c r="D2119"/>
  <c r="D2120"/>
  <c r="D2121"/>
  <c r="D2122"/>
  <c r="D2123"/>
  <c r="D2124"/>
  <c r="D2125"/>
  <c r="D2126"/>
  <c r="D2127"/>
  <c r="D2128"/>
  <c r="D2129"/>
  <c r="D2130"/>
  <c r="D2131"/>
  <c r="D2132"/>
  <c r="D2133"/>
  <c r="D2134"/>
  <c r="D2135"/>
  <c r="D2136"/>
  <c r="D2137"/>
  <c r="D2138"/>
  <c r="D2139"/>
  <c r="D2140"/>
  <c r="D2141"/>
  <c r="D2142"/>
  <c r="D2143"/>
  <c r="D2144"/>
  <c r="D2145"/>
  <c r="D2146"/>
  <c r="D2147"/>
  <c r="D2148"/>
  <c r="D2149"/>
  <c r="D2150"/>
  <c r="D2151"/>
  <c r="D2152"/>
  <c r="D2153"/>
  <c r="D2154"/>
  <c r="D2155"/>
  <c r="D2156"/>
  <c r="D2157"/>
  <c r="D2158"/>
  <c r="D2159"/>
  <c r="D2160"/>
  <c r="D2161"/>
  <c r="D2162"/>
  <c r="D2163"/>
  <c r="D2164"/>
  <c r="D2165"/>
  <c r="D2166"/>
  <c r="D2167"/>
  <c r="D2168"/>
  <c r="D2169"/>
  <c r="D2170"/>
  <c r="D2171"/>
  <c r="D2172"/>
  <c r="D2173"/>
  <c r="D2174"/>
  <c r="D2175"/>
  <c r="D2176"/>
  <c r="D2177"/>
  <c r="D2178"/>
  <c r="D2179"/>
  <c r="D2180"/>
  <c r="D2181"/>
  <c r="D2182"/>
  <c r="D2183"/>
  <c r="D2184"/>
  <c r="D2185"/>
  <c r="D2186"/>
  <c r="D2187"/>
  <c r="D2188"/>
  <c r="D2189"/>
  <c r="D2190"/>
  <c r="D2191"/>
  <c r="D2192"/>
  <c r="D2193"/>
  <c r="D2194"/>
  <c r="D2195"/>
  <c r="D2196"/>
  <c r="D2197"/>
  <c r="D2198"/>
  <c r="D2199"/>
  <c r="D2200"/>
  <c r="D2201"/>
  <c r="D2202"/>
  <c r="D2203"/>
  <c r="D2204"/>
  <c r="D2205"/>
  <c r="D2206"/>
  <c r="D2207"/>
  <c r="D2208"/>
  <c r="D2209"/>
  <c r="D2210"/>
  <c r="D2211"/>
  <c r="D2212"/>
  <c r="D2213"/>
  <c r="D2214"/>
  <c r="D2215"/>
  <c r="D2216"/>
  <c r="D2217"/>
  <c r="D2218"/>
  <c r="D2219"/>
  <c r="D2220"/>
  <c r="D2221"/>
  <c r="D2222"/>
  <c r="D2223"/>
  <c r="D2224"/>
  <c r="D2225"/>
  <c r="D2226"/>
  <c r="D2227"/>
  <c r="D2228"/>
  <c r="D2229"/>
  <c r="D2230"/>
  <c r="D2231"/>
  <c r="D2232"/>
  <c r="D2233"/>
  <c r="D2234"/>
  <c r="D2235"/>
  <c r="D2236"/>
  <c r="D2237"/>
  <c r="D2238"/>
  <c r="D2239"/>
  <c r="D2240"/>
  <c r="D2241"/>
  <c r="D2242"/>
  <c r="D2243"/>
  <c r="D2244"/>
  <c r="D2245"/>
  <c r="D2246"/>
  <c r="D2247"/>
  <c r="D2248"/>
  <c r="D2249"/>
  <c r="D2250"/>
  <c r="D2251"/>
  <c r="D2252"/>
  <c r="D2253"/>
  <c r="D2254"/>
  <c r="D2255"/>
  <c r="D2256"/>
  <c r="D2257"/>
  <c r="D2258"/>
  <c r="D2259"/>
  <c r="D2260"/>
  <c r="D2261"/>
  <c r="D2262"/>
  <c r="D2263"/>
  <c r="D2264"/>
  <c r="D2265"/>
  <c r="D2266"/>
  <c r="D2267"/>
  <c r="D2268"/>
  <c r="D2269"/>
  <c r="D2270"/>
  <c r="D2271"/>
  <c r="D2272"/>
  <c r="D2273"/>
  <c r="D2274"/>
  <c r="D2275"/>
  <c r="D2276"/>
  <c r="D2277"/>
  <c r="D2278"/>
  <c r="D2279"/>
  <c r="D2280"/>
  <c r="D2281"/>
  <c r="D2282"/>
  <c r="D2283"/>
  <c r="D2284"/>
  <c r="D2285"/>
  <c r="D2286"/>
  <c r="D2287"/>
  <c r="D2288"/>
  <c r="D2289"/>
  <c r="D2290"/>
  <c r="D2291"/>
  <c r="D2292"/>
  <c r="D2293"/>
  <c r="D2294"/>
  <c r="D2295"/>
  <c r="D2296"/>
  <c r="D2297"/>
  <c r="D2298"/>
  <c r="D2299"/>
  <c r="D2300"/>
  <c r="D2301"/>
  <c r="D2302"/>
  <c r="D2303"/>
  <c r="D2304"/>
  <c r="D2305"/>
  <c r="D2306"/>
  <c r="D2307"/>
  <c r="D2308"/>
  <c r="D2309"/>
  <c r="D2310"/>
  <c r="D2311"/>
  <c r="D2312"/>
  <c r="D2313"/>
  <c r="D2314"/>
  <c r="D2315"/>
  <c r="D2316"/>
  <c r="D2317"/>
  <c r="D2318"/>
  <c r="D2319"/>
  <c r="D2320"/>
  <c r="D2321"/>
  <c r="D2322"/>
  <c r="D2323"/>
  <c r="D2324"/>
  <c r="D2325"/>
  <c r="D2326"/>
  <c r="D2327"/>
  <c r="D2328"/>
  <c r="D2329"/>
  <c r="D2330"/>
  <c r="D2331"/>
  <c r="D2332"/>
  <c r="D2333"/>
  <c r="D2334"/>
  <c r="D2335"/>
  <c r="D2336"/>
  <c r="D2337"/>
  <c r="D2338"/>
  <c r="D2339"/>
  <c r="D2340"/>
  <c r="D2341"/>
  <c r="D2342"/>
  <c r="D2343"/>
  <c r="D2344"/>
  <c r="D2345"/>
  <c r="D2346"/>
  <c r="D2347"/>
  <c r="D2348"/>
  <c r="D2349"/>
  <c r="D2350"/>
  <c r="D2351"/>
  <c r="D2352"/>
  <c r="D2353"/>
  <c r="D2354"/>
  <c r="D2355"/>
  <c r="D2356"/>
  <c r="D2357"/>
  <c r="D2358"/>
  <c r="D2359"/>
  <c r="D2360"/>
  <c r="D2361"/>
  <c r="D2362"/>
  <c r="D2363"/>
  <c r="D2364"/>
  <c r="D2365"/>
  <c r="D2366"/>
  <c r="D2367"/>
  <c r="D2368"/>
  <c r="D2369"/>
  <c r="D2370"/>
  <c r="D2371"/>
  <c r="D2372"/>
  <c r="D2373"/>
  <c r="D2374"/>
  <c r="D2375"/>
  <c r="D2376"/>
  <c r="D2377"/>
  <c r="D2378"/>
  <c r="D2379"/>
  <c r="D2380"/>
  <c r="D2381"/>
  <c r="D2382"/>
  <c r="D2383"/>
  <c r="D2384"/>
  <c r="D2385"/>
  <c r="D2386"/>
  <c r="D2387"/>
  <c r="D2388"/>
  <c r="D2389"/>
  <c r="D2390"/>
  <c r="D2391"/>
  <c r="D2392"/>
  <c r="D2393"/>
  <c r="D2394"/>
  <c r="D2395"/>
  <c r="D2396"/>
  <c r="D2397"/>
  <c r="D2398"/>
  <c r="D2399"/>
  <c r="D2400"/>
  <c r="D2401"/>
  <c r="D2402"/>
  <c r="D2403"/>
  <c r="D2404"/>
  <c r="D2405"/>
  <c r="D2406"/>
  <c r="D2407"/>
  <c r="D2408"/>
  <c r="D2409"/>
  <c r="D2410"/>
  <c r="D2411"/>
  <c r="D2412"/>
  <c r="D2413"/>
  <c r="D2414"/>
  <c r="D2415"/>
  <c r="D2416"/>
  <c r="D2417"/>
  <c r="D2418"/>
  <c r="D2419"/>
  <c r="D2420"/>
  <c r="D2421"/>
  <c r="D2422"/>
  <c r="D2423"/>
  <c r="D2424"/>
  <c r="D2425"/>
  <c r="D2426"/>
  <c r="D2427"/>
  <c r="D2428"/>
  <c r="D2429"/>
  <c r="D2430"/>
  <c r="D2431"/>
  <c r="D2432"/>
  <c r="D2433"/>
  <c r="D2434"/>
  <c r="D2435"/>
  <c r="D2436"/>
  <c r="D2437"/>
  <c r="D2438"/>
  <c r="D2439"/>
  <c r="D2440"/>
  <c r="D2441"/>
  <c r="D2442"/>
  <c r="D2443"/>
  <c r="D2444"/>
  <c r="D2445"/>
  <c r="D2446"/>
  <c r="D2447"/>
  <c r="D2448"/>
  <c r="D2449"/>
  <c r="D2450"/>
  <c r="D2451"/>
  <c r="D2452"/>
  <c r="D2453"/>
  <c r="D2454"/>
  <c r="D2455"/>
  <c r="D2456"/>
  <c r="D2457"/>
  <c r="D2458"/>
  <c r="D2459"/>
  <c r="D2460"/>
  <c r="D2461"/>
  <c r="D2462"/>
  <c r="D2463"/>
  <c r="D2464"/>
  <c r="D2465"/>
  <c r="D2466"/>
  <c r="D2467"/>
  <c r="D2468"/>
  <c r="D2469"/>
  <c r="D2470"/>
  <c r="D2471"/>
  <c r="D2472"/>
  <c r="D2473"/>
  <c r="D2474"/>
  <c r="D2475"/>
  <c r="D2476"/>
  <c r="D2477"/>
  <c r="D2478"/>
  <c r="D2479"/>
  <c r="D2480"/>
  <c r="D2481"/>
  <c r="D2482"/>
  <c r="D2483"/>
  <c r="D2484"/>
  <c r="D2485"/>
  <c r="D2486"/>
  <c r="D2487"/>
  <c r="D2488"/>
  <c r="D2489"/>
  <c r="D2490"/>
  <c r="D2491"/>
  <c r="D2492"/>
  <c r="D2493"/>
  <c r="D2494"/>
  <c r="D2495"/>
  <c r="D2496"/>
  <c r="D2497"/>
  <c r="D2498"/>
  <c r="D2499"/>
  <c r="D2500"/>
  <c r="D2501"/>
  <c r="D2502"/>
  <c r="D2503"/>
  <c r="D2504"/>
  <c r="D2505"/>
  <c r="D2506"/>
  <c r="D2507"/>
  <c r="D2508"/>
  <c r="D2509"/>
  <c r="D2510"/>
  <c r="D2511"/>
  <c r="D2512"/>
  <c r="D2513"/>
  <c r="D2514"/>
  <c r="D2515"/>
  <c r="D2516"/>
  <c r="D2517"/>
  <c r="D2518"/>
  <c r="D2519"/>
  <c r="D2520"/>
  <c r="D2521"/>
  <c r="D2522"/>
  <c r="D2523"/>
  <c r="D2524"/>
  <c r="D2525"/>
  <c r="D2526"/>
  <c r="D2527"/>
  <c r="D2528"/>
  <c r="D2529"/>
  <c r="D2530"/>
  <c r="D2531"/>
  <c r="D2532"/>
  <c r="D2533"/>
  <c r="D2534"/>
  <c r="D2535"/>
  <c r="D2536"/>
  <c r="D2537"/>
  <c r="D2538"/>
  <c r="D2539"/>
  <c r="D2540"/>
  <c r="D2541"/>
  <c r="D2542"/>
  <c r="D2543"/>
  <c r="D2544"/>
  <c r="D2545"/>
  <c r="D2546"/>
  <c r="D2547"/>
  <c r="D2548"/>
  <c r="D2549"/>
  <c r="D2550"/>
  <c r="D2551"/>
  <c r="D2552"/>
  <c r="D2553"/>
  <c r="D2554"/>
  <c r="D2555"/>
  <c r="D2556"/>
  <c r="D2557"/>
  <c r="D2558"/>
  <c r="D2559"/>
  <c r="D2560"/>
  <c r="D2561"/>
  <c r="D2562"/>
  <c r="D2563"/>
  <c r="D2564"/>
  <c r="D2565"/>
  <c r="D2566"/>
  <c r="D2567"/>
  <c r="D2568"/>
  <c r="D2569"/>
  <c r="D2570"/>
  <c r="D2571"/>
  <c r="D2572"/>
  <c r="D2573"/>
  <c r="D2574"/>
  <c r="D2575"/>
  <c r="D2576"/>
  <c r="D2577"/>
  <c r="D2578"/>
  <c r="D2579"/>
  <c r="D2580"/>
  <c r="D2581"/>
  <c r="D2582"/>
  <c r="D2583"/>
  <c r="D2584"/>
  <c r="D2585"/>
  <c r="D2586"/>
  <c r="D2587"/>
  <c r="D2588"/>
  <c r="D2589"/>
  <c r="D2590"/>
  <c r="D2591"/>
  <c r="D2592"/>
  <c r="D2593"/>
  <c r="D2594"/>
  <c r="D2595"/>
  <c r="D2596"/>
  <c r="D2597"/>
  <c r="D2598"/>
  <c r="D2599"/>
  <c r="D2600"/>
  <c r="D2601"/>
  <c r="D2602"/>
  <c r="D2603"/>
  <c r="D2604"/>
  <c r="D2605"/>
  <c r="D2606"/>
  <c r="D2607"/>
  <c r="D2608"/>
  <c r="D2609"/>
  <c r="D2610"/>
  <c r="D2611"/>
  <c r="D2612"/>
  <c r="D2613"/>
  <c r="D2614"/>
  <c r="D2615"/>
  <c r="D2616"/>
  <c r="D2617"/>
  <c r="D2618"/>
  <c r="D2619"/>
  <c r="D2620"/>
  <c r="D2621"/>
  <c r="D2622"/>
  <c r="D2623"/>
  <c r="D2624"/>
  <c r="D2625"/>
  <c r="D2626"/>
  <c r="D2627"/>
  <c r="D2628"/>
  <c r="D2629"/>
  <c r="D2630"/>
  <c r="D2631"/>
  <c r="D2632"/>
  <c r="D2633"/>
  <c r="D2634"/>
  <c r="D2635"/>
  <c r="D2636"/>
  <c r="D2637"/>
  <c r="D2638"/>
  <c r="D2639"/>
  <c r="D2640"/>
  <c r="D2641"/>
  <c r="D2642"/>
  <c r="D2643"/>
  <c r="D2644"/>
  <c r="D2645"/>
  <c r="D2646"/>
  <c r="D2647"/>
  <c r="D2648"/>
  <c r="D2649"/>
  <c r="D2650"/>
  <c r="D2651"/>
  <c r="D2652"/>
  <c r="D2653"/>
  <c r="D2654"/>
  <c r="D2655"/>
  <c r="D2656"/>
  <c r="D2657"/>
  <c r="D2658"/>
  <c r="D2659"/>
  <c r="D2660"/>
  <c r="D2661"/>
  <c r="D2662"/>
  <c r="D2663"/>
  <c r="D2664"/>
  <c r="D2665"/>
  <c r="D2666"/>
  <c r="D2667"/>
  <c r="D2668"/>
  <c r="D2669"/>
  <c r="D2670"/>
  <c r="D2671"/>
  <c r="D2672"/>
  <c r="D2673"/>
  <c r="D2674"/>
  <c r="D2675"/>
  <c r="D2676"/>
  <c r="D2677"/>
  <c r="D2678"/>
  <c r="D2679"/>
  <c r="D2680"/>
  <c r="D2681"/>
  <c r="D2682"/>
  <c r="D2683"/>
  <c r="D2684"/>
  <c r="D2685"/>
  <c r="D2686"/>
  <c r="D2687"/>
  <c r="D2688"/>
  <c r="D2689"/>
  <c r="D2690"/>
  <c r="D2691"/>
  <c r="D2692"/>
  <c r="D2693"/>
  <c r="D2694"/>
  <c r="D2695"/>
  <c r="D2696"/>
  <c r="D2697"/>
  <c r="D2698"/>
  <c r="D2699"/>
  <c r="D2700"/>
  <c r="D2701"/>
  <c r="D2702"/>
  <c r="D2703"/>
  <c r="D2704"/>
  <c r="D2705"/>
  <c r="D2706"/>
  <c r="D2707"/>
  <c r="D2708"/>
  <c r="D2709"/>
  <c r="D2710"/>
  <c r="D2711"/>
  <c r="D2712"/>
  <c r="D2713"/>
  <c r="D2714"/>
  <c r="D2715"/>
  <c r="D2716"/>
  <c r="D2717"/>
  <c r="D2718"/>
  <c r="D2719"/>
  <c r="D2720"/>
  <c r="D2721"/>
  <c r="D2722"/>
  <c r="D2723"/>
  <c r="D2724"/>
  <c r="D2725"/>
  <c r="D2726"/>
  <c r="D2727"/>
  <c r="D2728"/>
  <c r="D2729"/>
  <c r="D2730"/>
  <c r="D2731"/>
  <c r="D2732"/>
  <c r="D2733"/>
  <c r="D2734"/>
  <c r="D2735"/>
  <c r="D2736"/>
  <c r="D2737"/>
  <c r="D2738"/>
  <c r="D2739"/>
  <c r="D2740"/>
  <c r="D2741"/>
  <c r="D2742"/>
  <c r="D2743"/>
  <c r="D2744"/>
  <c r="D2745"/>
  <c r="D2746"/>
  <c r="D2747"/>
  <c r="D2748"/>
  <c r="D2749"/>
  <c r="D2750"/>
  <c r="D2751"/>
  <c r="D2752"/>
  <c r="D2753"/>
  <c r="D2754"/>
  <c r="D2755"/>
  <c r="D2756"/>
  <c r="D2757"/>
  <c r="D2758"/>
  <c r="D2759"/>
  <c r="D2760"/>
  <c r="D2761"/>
  <c r="D2762"/>
  <c r="D2763"/>
  <c r="D2764"/>
  <c r="D2765"/>
  <c r="D2766"/>
  <c r="D2767"/>
  <c r="D2768"/>
  <c r="D2769"/>
  <c r="D2770"/>
  <c r="D2771"/>
  <c r="D2772"/>
  <c r="D2773"/>
  <c r="D2774"/>
  <c r="D2775"/>
  <c r="D2776"/>
  <c r="D2777"/>
  <c r="D2778"/>
  <c r="D2779"/>
  <c r="D2780"/>
  <c r="D2781"/>
  <c r="D2782"/>
  <c r="D2783"/>
  <c r="D2784"/>
  <c r="D2785"/>
  <c r="D2786"/>
  <c r="D2787"/>
  <c r="D2788"/>
  <c r="D2789"/>
  <c r="D2790"/>
  <c r="D2791"/>
  <c r="D2792"/>
  <c r="D2793"/>
  <c r="D2794"/>
  <c r="D2795"/>
  <c r="D2796"/>
  <c r="D2797"/>
  <c r="D2798"/>
  <c r="D2799"/>
  <c r="D2800"/>
  <c r="D2801"/>
  <c r="D2802"/>
  <c r="D2803"/>
  <c r="D2804"/>
  <c r="D2805"/>
  <c r="D2806"/>
  <c r="D2807"/>
  <c r="D2808"/>
  <c r="D2809"/>
  <c r="D2810"/>
  <c r="D2811"/>
  <c r="D2812"/>
  <c r="D2813"/>
  <c r="D2814"/>
  <c r="D2815"/>
  <c r="D2816"/>
  <c r="D2817"/>
  <c r="D2818"/>
  <c r="D2819"/>
  <c r="D2820"/>
  <c r="D2821"/>
  <c r="D2822"/>
  <c r="D2823"/>
  <c r="D2824"/>
  <c r="D2825"/>
  <c r="D2826"/>
  <c r="D2827"/>
  <c r="D2828"/>
  <c r="D2829"/>
  <c r="D2830"/>
  <c r="D2831"/>
  <c r="D2832"/>
  <c r="D2833"/>
  <c r="D2834"/>
  <c r="D2835"/>
  <c r="D2836"/>
  <c r="D2837"/>
  <c r="D2838"/>
  <c r="D2839"/>
  <c r="D2840"/>
  <c r="D2841"/>
  <c r="D2842"/>
  <c r="D2843"/>
  <c r="D2844"/>
  <c r="D2845"/>
  <c r="D2846"/>
  <c r="D2847"/>
  <c r="D2848"/>
  <c r="D2849"/>
  <c r="D2850"/>
  <c r="D2851"/>
  <c r="D2852"/>
  <c r="D2853"/>
  <c r="D2854"/>
  <c r="D2855"/>
  <c r="D2856"/>
  <c r="D2857"/>
  <c r="D2858"/>
  <c r="D2859"/>
  <c r="D2860"/>
  <c r="D2861"/>
  <c r="D2862"/>
  <c r="D2863"/>
  <c r="D2864"/>
  <c r="D2865"/>
  <c r="D2866"/>
  <c r="D2867"/>
  <c r="D2868"/>
  <c r="D2869"/>
  <c r="D2870"/>
  <c r="D2871"/>
  <c r="D2872"/>
  <c r="D2873"/>
  <c r="D2874"/>
  <c r="D2875"/>
  <c r="D2876"/>
  <c r="D2877"/>
  <c r="D2878"/>
  <c r="D2879"/>
  <c r="D2880"/>
  <c r="D2881"/>
  <c r="D2882"/>
  <c r="D2883"/>
  <c r="D2884"/>
  <c r="D2885"/>
  <c r="D2886"/>
  <c r="D2887"/>
  <c r="D2888"/>
  <c r="D2889"/>
  <c r="D2890"/>
  <c r="D2891"/>
  <c r="D2892"/>
  <c r="D2893"/>
  <c r="D2894"/>
  <c r="D2895"/>
  <c r="D2896"/>
  <c r="D2897"/>
  <c r="D2898"/>
  <c r="D2899"/>
  <c r="D2900"/>
  <c r="D2901"/>
  <c r="D2902"/>
  <c r="D2903"/>
  <c r="D2904"/>
  <c r="D2905"/>
  <c r="D2906"/>
  <c r="D2907"/>
  <c r="D2908"/>
  <c r="D2909"/>
  <c r="D2910"/>
  <c r="D2911"/>
  <c r="D2912"/>
  <c r="D2913"/>
  <c r="D2914"/>
  <c r="D2915"/>
  <c r="D2916"/>
  <c r="D2917"/>
  <c r="D2918"/>
  <c r="D2919"/>
  <c r="D2920"/>
  <c r="D2921"/>
  <c r="D2922"/>
  <c r="D2923"/>
  <c r="D2924"/>
  <c r="D2925"/>
  <c r="D2926"/>
  <c r="D2927"/>
  <c r="D2928"/>
  <c r="D2929"/>
  <c r="D2930"/>
  <c r="D2931"/>
  <c r="D2932"/>
  <c r="D2933"/>
  <c r="D2934"/>
  <c r="D2935"/>
  <c r="D2936"/>
  <c r="D2937"/>
  <c r="D2938"/>
  <c r="D2939"/>
  <c r="D2940"/>
  <c r="D2941"/>
  <c r="D2942"/>
  <c r="D2943"/>
  <c r="D2944"/>
  <c r="D2945"/>
  <c r="D2946"/>
  <c r="D2947"/>
  <c r="D2948"/>
  <c r="D2949"/>
  <c r="D2950"/>
  <c r="D2951"/>
  <c r="D2952"/>
  <c r="D2953"/>
  <c r="D2954"/>
  <c r="D2955"/>
  <c r="D2956"/>
  <c r="D2957"/>
  <c r="D2958"/>
  <c r="D2959"/>
  <c r="D2960"/>
  <c r="D2961"/>
  <c r="D2962"/>
  <c r="D2963"/>
  <c r="D2964"/>
  <c r="D2965"/>
  <c r="D2966"/>
  <c r="D2967"/>
  <c r="D2968"/>
  <c r="D2969"/>
  <c r="D2970"/>
  <c r="D2971"/>
  <c r="D2972"/>
  <c r="D2973"/>
  <c r="D2974"/>
  <c r="D2975"/>
  <c r="D2976"/>
  <c r="D2977"/>
  <c r="D2978"/>
  <c r="D2979"/>
  <c r="D2980"/>
  <c r="D2981"/>
  <c r="D2982"/>
  <c r="D2983"/>
  <c r="D2984"/>
  <c r="D2985"/>
  <c r="D2986"/>
  <c r="D2987"/>
  <c r="D2988"/>
  <c r="D2989"/>
  <c r="D2990"/>
  <c r="D2991"/>
  <c r="D2992"/>
  <c r="D2993"/>
  <c r="D2994"/>
  <c r="D2995"/>
  <c r="D2996"/>
  <c r="D2997"/>
  <c r="D2998"/>
  <c r="D2999"/>
  <c r="D3000"/>
  <c r="D3001"/>
  <c r="D3002"/>
  <c r="D3003"/>
  <c r="D3004"/>
  <c r="D3005"/>
  <c r="D3006"/>
  <c r="D3007"/>
  <c r="D3008"/>
  <c r="D3009"/>
  <c r="D3010"/>
  <c r="D3011"/>
  <c r="D3012"/>
  <c r="D3013"/>
  <c r="D3014"/>
  <c r="D3015"/>
  <c r="D3016"/>
  <c r="D3017"/>
  <c r="D3018"/>
  <c r="D3019"/>
  <c r="D3020"/>
  <c r="D3021"/>
  <c r="D3022"/>
  <c r="D3023"/>
  <c r="D3024"/>
  <c r="D3025"/>
  <c r="D3026"/>
  <c r="D3027"/>
  <c r="D3028"/>
  <c r="D3029"/>
  <c r="D3030"/>
  <c r="D3031"/>
  <c r="D3032"/>
  <c r="D3033"/>
  <c r="D3034"/>
  <c r="D3035"/>
  <c r="D3036"/>
  <c r="D3037"/>
  <c r="D3038"/>
  <c r="D3039"/>
  <c r="D3040"/>
  <c r="D3041"/>
  <c r="D3042"/>
  <c r="D3043"/>
  <c r="D3044"/>
  <c r="D3045"/>
  <c r="D3046"/>
  <c r="D3047"/>
  <c r="D3048"/>
  <c r="D3049"/>
  <c r="D3050"/>
  <c r="D3051"/>
  <c r="D3052"/>
  <c r="D3053"/>
  <c r="D3054"/>
  <c r="D3055"/>
  <c r="D3056"/>
  <c r="D3057"/>
  <c r="D3058"/>
  <c r="D3059"/>
  <c r="D3060"/>
  <c r="D3061"/>
  <c r="D3062"/>
  <c r="D3063"/>
  <c r="D3064"/>
  <c r="D3065"/>
  <c r="D3066"/>
  <c r="D3067"/>
  <c r="D3068"/>
  <c r="D3069"/>
  <c r="D3070"/>
  <c r="D3071"/>
  <c r="D3072"/>
  <c r="D3073"/>
  <c r="D3074"/>
  <c r="D3075"/>
  <c r="D3076"/>
  <c r="D3077"/>
  <c r="D3078"/>
  <c r="D3079"/>
  <c r="D3080"/>
  <c r="D3081"/>
  <c r="D3082"/>
  <c r="D3083"/>
  <c r="D3084"/>
  <c r="D3085"/>
  <c r="D3086"/>
  <c r="D3087"/>
  <c r="D3088"/>
  <c r="D3089"/>
  <c r="D3090"/>
  <c r="D3091"/>
  <c r="D3092"/>
  <c r="D3093"/>
  <c r="D3094"/>
  <c r="D3095"/>
  <c r="D3096"/>
  <c r="D3097"/>
  <c r="D3098"/>
  <c r="D3099"/>
  <c r="D3100"/>
  <c r="D3101"/>
  <c r="D3102"/>
  <c r="D3103"/>
  <c r="D3104"/>
  <c r="D3105"/>
  <c r="D3106"/>
  <c r="D3107"/>
  <c r="D3108"/>
  <c r="D3109"/>
  <c r="D3110"/>
  <c r="D3111"/>
  <c r="D3112"/>
  <c r="D3113"/>
  <c r="D3114"/>
  <c r="D3115"/>
  <c r="D3116"/>
  <c r="D3117"/>
  <c r="D3118"/>
  <c r="D3119"/>
  <c r="D3120"/>
  <c r="D3121"/>
  <c r="D3122"/>
  <c r="D3123"/>
  <c r="D3124"/>
  <c r="D3125"/>
  <c r="D3126"/>
  <c r="D3127"/>
  <c r="D3128"/>
  <c r="D3129"/>
  <c r="D3130"/>
  <c r="D3131"/>
  <c r="D3132"/>
  <c r="D3133"/>
  <c r="D3134"/>
  <c r="D3135"/>
  <c r="D3136"/>
  <c r="D3137"/>
  <c r="D3138"/>
  <c r="D3139"/>
  <c r="D3140"/>
  <c r="D3141"/>
  <c r="D3142"/>
  <c r="D3143"/>
  <c r="D3144"/>
  <c r="D3145"/>
  <c r="D3146"/>
  <c r="D3147"/>
  <c r="D3148"/>
  <c r="D3149"/>
  <c r="D3150"/>
  <c r="D3151"/>
  <c r="D3152"/>
  <c r="D3153"/>
  <c r="D3154"/>
  <c r="D3155"/>
  <c r="D3156"/>
  <c r="D3157"/>
  <c r="D3158"/>
  <c r="D3159"/>
  <c r="D3160"/>
  <c r="D3161"/>
  <c r="D3162"/>
  <c r="D3163"/>
  <c r="D3164"/>
  <c r="D3165"/>
  <c r="D3166"/>
  <c r="D3167"/>
  <c r="D3168"/>
  <c r="D3169"/>
  <c r="D3170"/>
  <c r="D3171"/>
  <c r="D3172"/>
  <c r="D3173"/>
  <c r="D3174"/>
  <c r="D3175"/>
  <c r="D3176"/>
  <c r="D3177"/>
  <c r="D3178"/>
  <c r="D3179"/>
  <c r="D3180"/>
  <c r="D3181"/>
  <c r="D3182"/>
  <c r="D3183"/>
  <c r="D3184"/>
  <c r="D3185"/>
  <c r="D3186"/>
  <c r="D3187"/>
  <c r="D3188"/>
  <c r="D3189"/>
  <c r="D3190"/>
  <c r="D3191"/>
  <c r="D3192"/>
  <c r="D3193"/>
  <c r="D3194"/>
  <c r="D3195"/>
  <c r="D3196"/>
  <c r="D3197"/>
  <c r="D3198"/>
  <c r="D3199"/>
  <c r="D3200"/>
  <c r="D3201"/>
  <c r="D3202"/>
  <c r="D3203"/>
  <c r="D3204"/>
  <c r="D3205"/>
  <c r="D3206"/>
  <c r="D3207"/>
  <c r="D3208"/>
  <c r="D3209"/>
  <c r="D3210"/>
  <c r="D3211"/>
  <c r="D3212"/>
  <c r="D3213"/>
  <c r="D3214"/>
  <c r="D3215"/>
  <c r="D3216"/>
  <c r="D3217"/>
  <c r="D3218"/>
  <c r="D3219"/>
  <c r="D3220"/>
  <c r="D3221"/>
  <c r="D3222"/>
  <c r="D3223"/>
  <c r="D3224"/>
  <c r="D3225"/>
  <c r="D3226"/>
  <c r="D3227"/>
  <c r="D3228"/>
  <c r="D3229"/>
  <c r="D3230"/>
  <c r="D3231"/>
  <c r="D3232"/>
  <c r="D3233"/>
  <c r="D3234"/>
  <c r="D3235"/>
  <c r="D3236"/>
  <c r="D3237"/>
  <c r="D3238"/>
  <c r="D3239"/>
  <c r="D3240"/>
  <c r="D3241"/>
  <c r="D3242"/>
  <c r="D3243"/>
  <c r="D3244"/>
  <c r="D3245"/>
  <c r="D3246"/>
  <c r="D3247"/>
  <c r="D3248"/>
  <c r="D3249"/>
  <c r="D3250"/>
  <c r="D3251"/>
  <c r="D3252"/>
  <c r="D3253"/>
  <c r="D3254"/>
  <c r="D3255"/>
  <c r="D3256"/>
  <c r="D3257"/>
  <c r="D3258"/>
  <c r="D3259"/>
  <c r="D3260"/>
  <c r="D3261"/>
  <c r="D3262"/>
  <c r="D3263"/>
  <c r="D3264"/>
  <c r="D3265"/>
  <c r="D3266"/>
  <c r="D3267"/>
  <c r="D3268"/>
  <c r="D3269"/>
  <c r="D3270"/>
  <c r="D3271"/>
  <c r="D3272"/>
  <c r="D3273"/>
  <c r="D3274"/>
  <c r="D3275"/>
  <c r="D3276"/>
  <c r="D3277"/>
  <c r="D3278"/>
  <c r="D3279"/>
  <c r="D3280"/>
  <c r="D3281"/>
  <c r="D3282"/>
  <c r="D3283"/>
  <c r="D3284"/>
  <c r="D3285"/>
  <c r="D3286"/>
  <c r="D3287"/>
  <c r="D3288"/>
  <c r="D3289"/>
  <c r="D3290"/>
  <c r="D3291"/>
  <c r="D3292"/>
  <c r="D3293"/>
  <c r="D3294"/>
  <c r="D3295"/>
  <c r="D3296"/>
  <c r="D3297"/>
  <c r="D3298"/>
  <c r="D3299"/>
  <c r="D3300"/>
  <c r="D3301"/>
  <c r="D3302"/>
  <c r="D3303"/>
  <c r="D3304"/>
  <c r="D3305"/>
  <c r="D3306"/>
  <c r="D3307"/>
  <c r="D3308"/>
  <c r="D3309"/>
  <c r="D3310"/>
  <c r="D3311"/>
  <c r="D3312"/>
  <c r="D3313"/>
  <c r="D3314"/>
  <c r="D3315"/>
  <c r="D3316"/>
  <c r="D3317"/>
  <c r="D3318"/>
  <c r="D3319"/>
  <c r="D3320"/>
  <c r="D3321"/>
  <c r="D3322"/>
  <c r="D3323"/>
  <c r="D3324"/>
  <c r="D3325"/>
  <c r="D3326"/>
  <c r="D3327"/>
  <c r="D3328"/>
  <c r="D3329"/>
  <c r="D3330"/>
  <c r="D3331"/>
  <c r="D3332"/>
  <c r="D3333"/>
  <c r="D3334"/>
  <c r="D3335"/>
  <c r="D3336"/>
  <c r="D3337"/>
  <c r="D3338"/>
  <c r="D3339"/>
  <c r="D3340"/>
  <c r="D3341"/>
  <c r="D3342"/>
  <c r="D3343"/>
  <c r="D3344"/>
  <c r="D3345"/>
  <c r="D3346"/>
  <c r="D3347"/>
  <c r="D3348"/>
  <c r="D3349"/>
  <c r="D3350"/>
  <c r="D3351"/>
  <c r="D3352"/>
  <c r="D3353"/>
  <c r="D3354"/>
  <c r="D3355"/>
  <c r="D3356"/>
  <c r="D3357"/>
  <c r="D3358"/>
  <c r="D3359"/>
  <c r="D3360"/>
  <c r="D3361"/>
  <c r="D3362"/>
  <c r="D3363"/>
  <c r="D3364"/>
  <c r="D3365"/>
  <c r="D3366"/>
  <c r="D3367"/>
  <c r="D3368"/>
  <c r="D3369"/>
  <c r="D3370"/>
  <c r="D3371"/>
  <c r="D3372"/>
  <c r="D3373"/>
  <c r="D3374"/>
  <c r="D3375"/>
  <c r="D3376"/>
  <c r="D3377"/>
  <c r="D3378"/>
  <c r="D3379"/>
  <c r="D3380"/>
  <c r="D3381"/>
  <c r="D3382"/>
  <c r="D3383"/>
  <c r="D3384"/>
  <c r="D3385"/>
  <c r="D3386"/>
  <c r="D3387"/>
  <c r="D3388"/>
  <c r="D3389"/>
  <c r="D3390"/>
  <c r="D3391"/>
  <c r="D3392"/>
  <c r="D3393"/>
  <c r="D3394"/>
  <c r="D3395"/>
  <c r="D3396"/>
  <c r="D3397"/>
  <c r="D3398"/>
  <c r="D3399"/>
  <c r="D3400"/>
  <c r="D3401"/>
  <c r="D3402"/>
  <c r="D3403"/>
  <c r="D3404"/>
  <c r="D3405"/>
  <c r="D3406"/>
  <c r="D3407"/>
  <c r="D3408"/>
  <c r="D3409"/>
  <c r="D3410"/>
  <c r="D3411"/>
  <c r="D3412"/>
  <c r="D3413"/>
  <c r="D3414"/>
  <c r="D3415"/>
  <c r="D3416"/>
  <c r="D3417"/>
  <c r="D3418"/>
  <c r="D3419"/>
  <c r="D3420"/>
  <c r="D3421"/>
  <c r="D3422"/>
  <c r="D3423"/>
  <c r="D3424"/>
  <c r="D3425"/>
  <c r="D3426"/>
  <c r="D3427"/>
  <c r="D3428"/>
  <c r="D3429"/>
  <c r="D3430"/>
  <c r="D3431"/>
  <c r="D3432"/>
  <c r="D3433"/>
  <c r="D3434"/>
  <c r="D3435"/>
  <c r="D3436"/>
  <c r="D3437"/>
  <c r="D3438"/>
  <c r="D3439"/>
  <c r="D3440"/>
  <c r="D3441"/>
  <c r="D3442"/>
  <c r="D3443"/>
  <c r="D3444"/>
  <c r="D3445"/>
  <c r="D3446"/>
  <c r="D3447"/>
  <c r="D3448"/>
  <c r="D3449"/>
  <c r="D3450"/>
  <c r="D3451"/>
  <c r="D3452"/>
  <c r="D3453"/>
  <c r="D3454"/>
  <c r="D3455"/>
  <c r="D3456"/>
  <c r="D3457"/>
  <c r="D3458"/>
  <c r="D3459"/>
  <c r="D3460"/>
  <c r="D3461"/>
  <c r="D3462"/>
  <c r="D3463"/>
  <c r="D3464"/>
  <c r="D3465"/>
  <c r="D3466"/>
  <c r="D3467"/>
  <c r="D3468"/>
  <c r="D3469"/>
  <c r="D3470"/>
  <c r="D3471"/>
  <c r="D3472"/>
  <c r="D3473"/>
  <c r="D3474"/>
  <c r="D3475"/>
  <c r="D3476"/>
  <c r="D3477"/>
  <c r="D3478"/>
  <c r="D3479"/>
  <c r="D3480"/>
  <c r="D3481"/>
  <c r="D3482"/>
  <c r="D3483"/>
  <c r="D3484"/>
  <c r="D3485"/>
  <c r="D3486"/>
  <c r="D3487"/>
  <c r="D3488"/>
  <c r="D3489"/>
  <c r="D3490"/>
  <c r="D3491"/>
  <c r="D3492"/>
  <c r="D3493"/>
  <c r="D3494"/>
  <c r="D3495"/>
  <c r="D3496"/>
  <c r="D3497"/>
  <c r="D3498"/>
  <c r="D3499"/>
  <c r="D3500"/>
  <c r="D3501"/>
  <c r="D3502"/>
  <c r="D3503"/>
  <c r="D3504"/>
  <c r="D3505"/>
  <c r="D3506"/>
  <c r="D3507"/>
  <c r="D3508"/>
  <c r="D3509"/>
  <c r="D3510"/>
  <c r="D3511"/>
  <c r="D3512"/>
  <c r="D3513"/>
  <c r="D3514"/>
  <c r="D3515"/>
  <c r="D3516"/>
  <c r="D3517"/>
  <c r="D3518"/>
  <c r="D3519"/>
  <c r="D3520"/>
  <c r="D3521"/>
  <c r="D3522"/>
  <c r="D3523"/>
  <c r="D3524"/>
  <c r="D3525"/>
  <c r="D3526"/>
  <c r="D3527"/>
  <c r="D3528"/>
  <c r="D3529"/>
  <c r="D3530"/>
  <c r="D3531"/>
  <c r="D3532"/>
  <c r="D3533"/>
  <c r="D3534"/>
  <c r="D3535"/>
  <c r="D3536"/>
  <c r="D3537"/>
  <c r="D3538"/>
  <c r="D3539"/>
  <c r="D3540"/>
  <c r="D3541"/>
  <c r="D3542"/>
  <c r="D3543"/>
  <c r="D3544"/>
  <c r="D3545"/>
  <c r="D3546"/>
  <c r="D3547"/>
  <c r="D3548"/>
  <c r="D3549"/>
  <c r="D3550"/>
  <c r="D3551"/>
  <c r="D3552"/>
  <c r="D3553"/>
  <c r="D3554"/>
  <c r="D3555"/>
  <c r="D3556"/>
  <c r="D3557"/>
  <c r="D3558"/>
  <c r="D3559"/>
  <c r="D3560"/>
  <c r="D3561"/>
  <c r="D3562"/>
  <c r="D3563"/>
  <c r="D3564"/>
  <c r="D3565"/>
  <c r="D3566"/>
  <c r="D3567"/>
  <c r="D3568"/>
  <c r="D3569"/>
  <c r="D3570"/>
  <c r="D3571"/>
  <c r="D3572"/>
  <c r="D3573"/>
  <c r="D3574"/>
  <c r="D3575"/>
  <c r="D3576"/>
  <c r="D3577"/>
  <c r="D3578"/>
  <c r="D3579"/>
  <c r="D3580"/>
  <c r="D3581"/>
  <c r="D3582"/>
  <c r="D3583"/>
  <c r="D3584"/>
  <c r="D3585"/>
  <c r="D3586"/>
  <c r="D3587"/>
  <c r="D3588"/>
  <c r="D3589"/>
  <c r="D3590"/>
  <c r="D3591"/>
  <c r="D3592"/>
  <c r="D3593"/>
  <c r="D3594"/>
  <c r="D3595"/>
  <c r="D3596"/>
  <c r="D3597"/>
  <c r="D3598"/>
  <c r="D3599"/>
  <c r="D3600"/>
  <c r="D3601"/>
  <c r="D3602"/>
  <c r="D3603"/>
  <c r="D3604"/>
  <c r="D3605"/>
  <c r="D3606"/>
  <c r="D3607"/>
  <c r="D3608"/>
  <c r="D3609"/>
  <c r="D3610"/>
  <c r="D3611"/>
  <c r="D3612"/>
  <c r="D3613"/>
  <c r="D3614"/>
  <c r="D3615"/>
  <c r="D3616"/>
  <c r="D3617"/>
  <c r="D3618"/>
  <c r="D3619"/>
  <c r="D3620"/>
  <c r="D3621"/>
  <c r="D3622"/>
  <c r="D3623"/>
  <c r="D3624"/>
  <c r="D3625"/>
  <c r="D3626"/>
  <c r="D3627"/>
  <c r="D3628"/>
  <c r="D3629"/>
  <c r="D3630"/>
  <c r="D3631"/>
  <c r="D3632"/>
  <c r="D3633"/>
  <c r="D3634"/>
  <c r="D3635"/>
  <c r="D3636"/>
  <c r="D3637"/>
  <c r="D3638"/>
  <c r="D3639"/>
  <c r="D3640"/>
  <c r="D3641"/>
  <c r="D3642"/>
  <c r="D3643"/>
  <c r="D3644"/>
  <c r="D3645"/>
  <c r="D3646"/>
  <c r="D3647"/>
  <c r="D3648"/>
  <c r="D3649"/>
  <c r="D3650"/>
  <c r="D3651"/>
  <c r="D3652"/>
  <c r="D3653"/>
  <c r="D3654"/>
  <c r="D3655"/>
  <c r="D3656"/>
  <c r="D3657"/>
  <c r="D3658"/>
  <c r="D3659"/>
  <c r="D3660"/>
  <c r="D3661"/>
  <c r="D3662"/>
  <c r="D3663"/>
  <c r="D3664"/>
  <c r="D3665"/>
  <c r="D3666"/>
  <c r="D3667"/>
  <c r="D3668"/>
  <c r="D3669"/>
  <c r="D3670"/>
  <c r="D3671"/>
  <c r="D3672"/>
  <c r="D3673"/>
  <c r="D3674"/>
  <c r="D3675"/>
  <c r="D3676"/>
  <c r="D3677"/>
  <c r="D3678"/>
  <c r="D3679"/>
  <c r="D3680"/>
  <c r="D3681"/>
  <c r="D3682"/>
  <c r="D3683"/>
  <c r="D3684"/>
  <c r="D3685"/>
  <c r="D3686"/>
  <c r="D3687"/>
  <c r="D3688"/>
  <c r="D3689"/>
  <c r="D3690"/>
  <c r="D3691"/>
  <c r="D3692"/>
  <c r="D3693"/>
  <c r="D3694"/>
  <c r="D3695"/>
  <c r="D3696"/>
  <c r="D3697"/>
  <c r="D3698"/>
  <c r="D3699"/>
  <c r="D3700"/>
  <c r="D3701"/>
  <c r="D3702"/>
  <c r="D3703"/>
  <c r="D3704"/>
  <c r="D3705"/>
  <c r="D3706"/>
  <c r="D3707"/>
  <c r="D3708"/>
  <c r="D3709"/>
  <c r="D3710"/>
  <c r="D3711"/>
  <c r="D3712"/>
  <c r="D3713"/>
  <c r="D3714"/>
  <c r="D3715"/>
  <c r="D3716"/>
  <c r="D3717"/>
  <c r="D3718"/>
  <c r="D3719"/>
  <c r="D3720"/>
  <c r="D3721"/>
  <c r="D3722"/>
  <c r="D3723"/>
  <c r="D3724"/>
  <c r="D3725"/>
  <c r="D3726"/>
  <c r="D3727"/>
  <c r="D3728"/>
  <c r="D3729"/>
  <c r="D3730"/>
  <c r="D3731"/>
  <c r="D3732"/>
  <c r="D3733"/>
  <c r="D3734"/>
  <c r="D3735"/>
  <c r="D3736"/>
  <c r="D3737"/>
  <c r="D3738"/>
  <c r="D3739"/>
  <c r="D3740"/>
  <c r="D3741"/>
  <c r="D3742"/>
  <c r="D3743"/>
  <c r="D3744"/>
  <c r="D3745"/>
  <c r="D3746"/>
  <c r="D3747"/>
  <c r="D3748"/>
  <c r="D3749"/>
  <c r="D3750"/>
  <c r="D3751"/>
  <c r="D3752"/>
  <c r="D3753"/>
  <c r="D3754"/>
  <c r="D3755"/>
  <c r="D3756"/>
  <c r="D3757"/>
  <c r="D3758"/>
  <c r="D3759"/>
  <c r="D3760"/>
  <c r="D3761"/>
  <c r="D3762"/>
  <c r="D3763"/>
  <c r="D3764"/>
  <c r="D3765"/>
  <c r="D3766"/>
  <c r="D3767"/>
  <c r="D3768"/>
  <c r="D3769"/>
  <c r="D3770"/>
  <c r="D3771"/>
  <c r="D3772"/>
  <c r="D3773"/>
  <c r="D3774"/>
  <c r="D3775"/>
  <c r="D3776"/>
  <c r="D3777"/>
  <c r="D3778"/>
  <c r="D3779"/>
  <c r="D3780"/>
  <c r="D3781"/>
  <c r="D3782"/>
  <c r="D3783"/>
  <c r="D3784"/>
  <c r="D3785"/>
  <c r="D3786"/>
  <c r="D3787"/>
  <c r="D3788"/>
  <c r="D3789"/>
  <c r="D3790"/>
  <c r="D3791"/>
  <c r="D3792"/>
  <c r="D3793"/>
  <c r="D3794"/>
  <c r="D3795"/>
  <c r="D3796"/>
  <c r="D3797"/>
  <c r="D3798"/>
  <c r="D3799"/>
  <c r="D3800"/>
  <c r="D3801"/>
  <c r="D3802"/>
  <c r="D3803"/>
  <c r="D3804"/>
  <c r="D3805"/>
  <c r="D3806"/>
  <c r="D3807"/>
  <c r="D3808"/>
  <c r="D3809"/>
  <c r="D3810"/>
  <c r="D3811"/>
  <c r="D3812"/>
  <c r="D3813"/>
  <c r="D3814"/>
  <c r="D3815"/>
  <c r="D3816"/>
  <c r="D3817"/>
  <c r="D3818"/>
  <c r="D3819"/>
  <c r="D3820"/>
  <c r="D3821"/>
  <c r="D3822"/>
  <c r="D3823"/>
  <c r="D3824"/>
  <c r="D3825"/>
  <c r="D3826"/>
  <c r="D3827"/>
  <c r="D3828"/>
  <c r="D3829"/>
  <c r="D3830"/>
  <c r="D3831"/>
  <c r="D3832"/>
  <c r="D3833"/>
  <c r="D3834"/>
  <c r="D3835"/>
  <c r="D3836"/>
  <c r="D3837"/>
  <c r="D3838"/>
  <c r="D3839"/>
  <c r="D3840"/>
  <c r="D3841"/>
  <c r="D3842"/>
  <c r="D3843"/>
  <c r="D3844"/>
  <c r="D3845"/>
  <c r="D3846"/>
  <c r="D3847"/>
  <c r="D3848"/>
  <c r="D3849"/>
  <c r="D3850"/>
  <c r="D3851"/>
  <c r="D3852"/>
  <c r="D3853"/>
  <c r="D3854"/>
  <c r="D3855"/>
  <c r="D3856"/>
  <c r="D3857"/>
  <c r="D3858"/>
  <c r="D3859"/>
  <c r="D3860"/>
  <c r="D3861"/>
  <c r="D3862"/>
  <c r="D3863"/>
  <c r="D3864"/>
  <c r="D3865"/>
  <c r="D3866"/>
  <c r="D3867"/>
  <c r="D3868"/>
  <c r="D3869"/>
  <c r="D3870"/>
  <c r="D3871"/>
  <c r="D3872"/>
  <c r="D3873"/>
  <c r="D3874"/>
  <c r="D3875"/>
  <c r="D3876"/>
  <c r="D3877"/>
  <c r="D3878"/>
  <c r="D3879"/>
  <c r="D3880"/>
  <c r="D3881"/>
  <c r="D3882"/>
  <c r="D3883"/>
  <c r="D3884"/>
  <c r="D3885"/>
  <c r="D3886"/>
  <c r="D3887"/>
  <c r="D3888"/>
  <c r="D3889"/>
  <c r="D3890"/>
  <c r="D3891"/>
  <c r="D3892"/>
  <c r="D3893"/>
  <c r="D3894"/>
  <c r="D3895"/>
  <c r="D3896"/>
  <c r="D3897"/>
  <c r="D3898"/>
  <c r="D3899"/>
  <c r="D3900"/>
  <c r="D3901"/>
  <c r="D3902"/>
  <c r="D3903"/>
  <c r="D3904"/>
  <c r="D3905"/>
  <c r="D3906"/>
  <c r="D3907"/>
  <c r="D3908"/>
  <c r="D3909"/>
  <c r="D3910"/>
  <c r="D3911"/>
  <c r="D3912"/>
  <c r="D3913"/>
  <c r="D3914"/>
  <c r="D3915"/>
  <c r="D3916"/>
  <c r="D3917"/>
  <c r="D3918"/>
  <c r="D3919"/>
  <c r="D3920"/>
  <c r="D3921"/>
  <c r="D3922"/>
  <c r="D3923"/>
  <c r="D3924"/>
  <c r="D3925"/>
  <c r="D3926"/>
  <c r="D3927"/>
  <c r="D3928"/>
  <c r="D3929"/>
  <c r="D3930"/>
  <c r="D3931"/>
  <c r="D3932"/>
  <c r="D3933"/>
  <c r="D3934"/>
  <c r="D3935"/>
  <c r="D3936"/>
  <c r="D3937"/>
  <c r="D3938"/>
  <c r="D3939"/>
  <c r="D3940"/>
  <c r="D3941"/>
  <c r="D3942"/>
  <c r="D3943"/>
  <c r="D3944"/>
  <c r="D3945"/>
  <c r="D3946"/>
  <c r="D3947"/>
  <c r="D3948"/>
  <c r="D3949"/>
  <c r="D3950"/>
  <c r="D3951"/>
  <c r="D3952"/>
  <c r="D3953"/>
  <c r="D3954"/>
  <c r="D3955"/>
  <c r="D3956"/>
  <c r="D3957"/>
  <c r="D3958"/>
  <c r="D3959"/>
  <c r="D3960"/>
  <c r="D3961"/>
  <c r="D3962"/>
  <c r="D3963"/>
  <c r="D3964"/>
  <c r="D3965"/>
  <c r="D3966"/>
  <c r="D3967"/>
  <c r="D3968"/>
  <c r="D3969"/>
  <c r="D3970"/>
  <c r="D3971"/>
  <c r="D3972"/>
  <c r="D3973"/>
  <c r="D3974"/>
  <c r="D3975"/>
  <c r="D3976"/>
  <c r="D3977"/>
  <c r="D3978"/>
  <c r="D3979"/>
  <c r="D3980"/>
  <c r="D3981"/>
  <c r="D3982"/>
  <c r="D3983"/>
  <c r="D3984"/>
  <c r="D3985"/>
  <c r="D3986"/>
  <c r="D3987"/>
  <c r="D3988"/>
  <c r="D3989"/>
  <c r="D3990"/>
  <c r="D3991"/>
  <c r="D3992"/>
  <c r="D3993"/>
  <c r="D3994"/>
  <c r="D3995"/>
  <c r="D3996"/>
  <c r="D3997"/>
  <c r="D3998"/>
  <c r="D3999"/>
  <c r="D4000"/>
  <c r="D4001"/>
  <c r="D4002"/>
  <c r="D4003"/>
  <c r="D4004"/>
  <c r="D4005"/>
  <c r="D4006"/>
  <c r="D4007"/>
  <c r="D4008"/>
  <c r="D4009"/>
  <c r="D4010"/>
  <c r="D4011"/>
  <c r="D4012"/>
  <c r="D4013"/>
  <c r="D4014"/>
  <c r="D4015"/>
  <c r="D4016"/>
  <c r="D4017"/>
  <c r="D4018"/>
  <c r="D4019"/>
  <c r="D4020"/>
  <c r="D4021"/>
  <c r="D4022"/>
  <c r="D4023"/>
  <c r="D4024"/>
  <c r="D4025"/>
  <c r="D4026"/>
  <c r="D4027"/>
  <c r="D4028"/>
  <c r="D4029"/>
  <c r="D4030"/>
  <c r="D4031"/>
  <c r="D4032"/>
  <c r="D4033"/>
  <c r="D4034"/>
  <c r="D4035"/>
  <c r="D4036"/>
  <c r="D4037"/>
  <c r="D4038"/>
  <c r="D4039"/>
  <c r="D4040"/>
  <c r="D4041"/>
  <c r="D4042"/>
  <c r="D4043"/>
  <c r="D4044"/>
  <c r="D4045"/>
  <c r="D4046"/>
  <c r="D4047"/>
  <c r="D4048"/>
  <c r="D4049"/>
  <c r="D4050"/>
  <c r="D4051"/>
  <c r="D4052"/>
  <c r="D4053"/>
  <c r="D4054"/>
  <c r="D4055"/>
  <c r="D4056"/>
  <c r="D4057"/>
  <c r="D4058"/>
  <c r="D4059"/>
  <c r="D4060"/>
  <c r="D4061"/>
  <c r="D4062"/>
  <c r="D4063"/>
  <c r="D4064"/>
  <c r="D4065"/>
  <c r="D4066"/>
  <c r="D4067"/>
  <c r="D4068"/>
  <c r="D4069"/>
  <c r="D4070"/>
  <c r="D4071"/>
  <c r="D4072"/>
  <c r="D4073"/>
  <c r="D4074"/>
  <c r="D4075"/>
  <c r="D4076"/>
  <c r="D4077"/>
  <c r="D4078"/>
  <c r="D4079"/>
  <c r="D4080"/>
  <c r="D4081"/>
  <c r="D4082"/>
  <c r="D4083"/>
  <c r="D4084"/>
  <c r="D4085"/>
  <c r="D4086"/>
  <c r="D4087"/>
  <c r="D4088"/>
  <c r="D4089"/>
  <c r="D4090"/>
  <c r="D4091"/>
  <c r="D4092"/>
  <c r="D4093"/>
  <c r="D4094"/>
  <c r="D4095"/>
  <c r="D4096"/>
  <c r="D4097"/>
  <c r="D4098"/>
  <c r="D4099"/>
  <c r="D4100"/>
  <c r="D4101"/>
  <c r="D4102"/>
  <c r="D4103"/>
  <c r="D4104"/>
  <c r="D4105"/>
  <c r="D4106"/>
  <c r="D4107"/>
  <c r="D4108"/>
  <c r="D4109"/>
  <c r="D4110"/>
  <c r="D4111"/>
  <c r="D4112"/>
  <c r="D4113"/>
  <c r="D4114"/>
  <c r="D4115"/>
  <c r="D4116"/>
  <c r="D4117"/>
  <c r="D4118"/>
  <c r="D4119"/>
  <c r="D4120"/>
  <c r="D4121"/>
  <c r="D4122"/>
  <c r="D4123"/>
  <c r="D4124"/>
  <c r="D4125"/>
  <c r="D4126"/>
  <c r="D4127"/>
  <c r="D4128"/>
  <c r="D4129"/>
  <c r="D4130"/>
  <c r="D4131"/>
  <c r="D4132"/>
  <c r="D4133"/>
  <c r="D4134"/>
  <c r="D4135"/>
  <c r="D4136"/>
  <c r="D4137"/>
  <c r="D4138"/>
  <c r="D4139"/>
  <c r="D4140"/>
  <c r="D4141"/>
  <c r="D4142"/>
  <c r="D4143"/>
  <c r="D4144"/>
  <c r="D4145"/>
  <c r="D4146"/>
  <c r="D4147"/>
  <c r="D4148"/>
  <c r="D4149"/>
  <c r="D4150"/>
  <c r="D4151"/>
  <c r="D4152"/>
  <c r="D4153"/>
  <c r="D4154"/>
  <c r="D4155"/>
  <c r="D4156"/>
  <c r="D4157"/>
  <c r="D4158"/>
  <c r="D4159"/>
  <c r="D4160"/>
  <c r="D4161"/>
  <c r="D4162"/>
  <c r="D4163"/>
  <c r="D4164"/>
  <c r="D4165"/>
  <c r="D4166"/>
  <c r="D4167"/>
  <c r="D4168"/>
  <c r="D4169"/>
  <c r="D4170"/>
  <c r="D4171"/>
  <c r="D4172"/>
  <c r="D4173"/>
  <c r="D4174"/>
  <c r="D4175"/>
  <c r="D4176"/>
  <c r="D4177"/>
  <c r="D4178"/>
  <c r="D4179"/>
  <c r="D4180"/>
  <c r="D4181"/>
  <c r="D4182"/>
  <c r="D4183"/>
  <c r="D4184"/>
  <c r="D4185"/>
  <c r="D4186"/>
  <c r="D4187"/>
  <c r="D4188"/>
  <c r="D4189"/>
  <c r="D4190"/>
  <c r="D4191"/>
  <c r="D4192"/>
  <c r="D4193"/>
  <c r="D4194"/>
  <c r="D4195"/>
  <c r="D4196"/>
  <c r="D4197"/>
  <c r="D4198"/>
  <c r="D4199"/>
  <c r="D4200"/>
  <c r="D4201"/>
  <c r="D4202"/>
  <c r="D4203"/>
  <c r="D4204"/>
  <c r="D4205"/>
  <c r="D4206"/>
  <c r="D4207"/>
  <c r="D4208"/>
  <c r="D4209"/>
  <c r="D4210"/>
  <c r="D4211"/>
  <c r="D4212"/>
  <c r="D4213"/>
  <c r="D4214"/>
  <c r="D4215"/>
  <c r="D4216"/>
  <c r="D4217"/>
  <c r="D4218"/>
  <c r="D4219"/>
  <c r="D4220"/>
  <c r="D4221"/>
  <c r="D4222"/>
  <c r="D4223"/>
  <c r="D4224"/>
  <c r="D4225"/>
  <c r="D4226"/>
  <c r="D4227"/>
  <c r="D4228"/>
  <c r="D4229"/>
  <c r="D4230"/>
  <c r="D4231"/>
  <c r="D4232"/>
  <c r="D4233"/>
  <c r="D4234"/>
  <c r="D4235"/>
  <c r="D4236"/>
  <c r="D4237"/>
  <c r="D4238"/>
  <c r="D4239"/>
  <c r="D4240"/>
  <c r="D4241"/>
  <c r="D4242"/>
  <c r="D4243"/>
  <c r="D4244"/>
  <c r="D4245"/>
  <c r="D4246"/>
  <c r="D4247"/>
  <c r="D4248"/>
  <c r="D4249"/>
  <c r="D4250"/>
  <c r="D4251"/>
  <c r="D4252"/>
  <c r="D4253"/>
  <c r="D4254"/>
  <c r="D4255"/>
  <c r="D4256"/>
  <c r="D4257"/>
  <c r="D4258"/>
  <c r="D4259"/>
  <c r="D4260"/>
  <c r="D4261"/>
  <c r="D4262"/>
  <c r="D4263"/>
  <c r="D4264"/>
  <c r="D4265"/>
  <c r="D4266"/>
  <c r="D4267"/>
  <c r="D4268"/>
  <c r="D4269"/>
  <c r="D4270"/>
  <c r="D4271"/>
  <c r="D4272"/>
  <c r="D4273"/>
  <c r="D4274"/>
  <c r="D4275"/>
  <c r="D4276"/>
  <c r="D4277"/>
  <c r="D4278"/>
  <c r="D4279"/>
  <c r="D4280"/>
  <c r="D4281"/>
  <c r="D4282"/>
  <c r="D4283"/>
  <c r="D4284"/>
  <c r="D4285"/>
  <c r="D4286"/>
  <c r="D4287"/>
  <c r="D4288"/>
  <c r="D4289"/>
  <c r="D4290"/>
  <c r="D4291"/>
  <c r="D4292"/>
  <c r="D4293"/>
  <c r="D4294"/>
  <c r="D4295"/>
  <c r="D4296"/>
  <c r="D4297"/>
  <c r="D4298"/>
  <c r="D4299"/>
  <c r="D4300"/>
  <c r="D4301"/>
  <c r="D4302"/>
  <c r="D4303"/>
  <c r="D4304"/>
  <c r="D4305"/>
  <c r="D4306"/>
  <c r="D4307"/>
  <c r="D4308"/>
  <c r="D4309"/>
  <c r="D4310"/>
  <c r="D4311"/>
  <c r="D4312"/>
  <c r="D4313"/>
  <c r="D4314"/>
  <c r="D4315"/>
  <c r="D4316"/>
  <c r="D4317"/>
  <c r="D4318"/>
  <c r="D4319"/>
  <c r="D4320"/>
  <c r="D4321"/>
  <c r="D4322"/>
  <c r="D4323"/>
  <c r="D4324"/>
  <c r="D4325"/>
  <c r="D4326"/>
  <c r="D4327"/>
  <c r="D4328"/>
  <c r="D4329"/>
  <c r="D4330"/>
  <c r="D4331"/>
  <c r="D4332"/>
  <c r="D4333"/>
  <c r="D4334"/>
  <c r="D4335"/>
  <c r="D4336"/>
  <c r="D4337"/>
  <c r="D4338"/>
  <c r="D4339"/>
  <c r="D4340"/>
  <c r="D4341"/>
  <c r="D4342"/>
  <c r="D4343"/>
  <c r="D4344"/>
  <c r="D4345"/>
  <c r="D4346"/>
  <c r="D4347"/>
  <c r="D4348"/>
  <c r="D4349"/>
  <c r="D4350"/>
  <c r="D4351"/>
  <c r="D4352"/>
  <c r="D4353"/>
  <c r="D4354"/>
  <c r="D4355"/>
  <c r="D4356"/>
  <c r="D4357"/>
  <c r="D4358"/>
  <c r="D4359"/>
  <c r="D4360"/>
  <c r="D4361"/>
  <c r="D4362"/>
  <c r="D4363"/>
  <c r="D4364"/>
  <c r="D4365"/>
  <c r="D4366"/>
  <c r="D4367"/>
  <c r="D4368"/>
  <c r="D4369"/>
  <c r="D4370"/>
  <c r="D4371"/>
  <c r="D4372"/>
  <c r="D4373"/>
  <c r="D4374"/>
  <c r="D4375"/>
  <c r="D4376"/>
  <c r="D4377"/>
  <c r="D4378"/>
  <c r="D4379"/>
  <c r="D4380"/>
  <c r="D4381"/>
  <c r="D4382"/>
  <c r="D4383"/>
  <c r="D4384"/>
  <c r="D4385"/>
  <c r="D4386"/>
  <c r="D4387"/>
  <c r="D4388"/>
  <c r="D4389"/>
  <c r="D4390"/>
  <c r="D4391"/>
  <c r="D4392"/>
  <c r="D4393"/>
  <c r="D4394"/>
  <c r="D4395"/>
  <c r="D4396"/>
  <c r="D4397"/>
  <c r="D4398"/>
  <c r="D4399"/>
  <c r="D4400"/>
  <c r="D4401"/>
  <c r="D4402"/>
  <c r="D4403"/>
  <c r="D4404"/>
  <c r="D4405"/>
  <c r="D4406"/>
  <c r="D4407"/>
  <c r="D4408"/>
  <c r="D4409"/>
  <c r="D4410"/>
  <c r="D4411"/>
  <c r="D4412"/>
  <c r="D4413"/>
  <c r="D4414"/>
  <c r="D4415"/>
  <c r="D4416"/>
  <c r="D4417"/>
  <c r="D4418"/>
  <c r="D4419"/>
  <c r="D4420"/>
  <c r="D4421"/>
  <c r="D4422"/>
  <c r="D4423"/>
  <c r="D4424"/>
  <c r="D4425"/>
  <c r="D4426"/>
  <c r="D4427"/>
  <c r="D4428"/>
  <c r="D4429"/>
  <c r="D4430"/>
  <c r="D4431"/>
  <c r="D4432"/>
  <c r="D4433"/>
  <c r="D4434"/>
  <c r="D4435"/>
  <c r="D4436"/>
  <c r="D4437"/>
  <c r="D4438"/>
  <c r="D4439"/>
  <c r="D4440"/>
  <c r="D4441"/>
  <c r="D4442"/>
  <c r="D4443"/>
  <c r="D4444"/>
  <c r="D4445"/>
  <c r="D4446"/>
  <c r="D4447"/>
  <c r="D4448"/>
  <c r="D4449"/>
  <c r="D4450"/>
  <c r="D4451"/>
  <c r="D4452"/>
  <c r="D4453"/>
  <c r="D4454"/>
  <c r="D4455"/>
  <c r="D4456"/>
  <c r="D4457"/>
  <c r="D4458"/>
  <c r="D4459"/>
  <c r="D4460"/>
  <c r="D4461"/>
  <c r="D4462"/>
  <c r="D4463"/>
  <c r="D4464"/>
  <c r="D4465"/>
  <c r="D4466"/>
  <c r="D4467"/>
  <c r="D4468"/>
  <c r="D4469"/>
  <c r="D4470"/>
  <c r="D4471"/>
  <c r="D4472"/>
  <c r="D4473"/>
  <c r="D4474"/>
  <c r="D4475"/>
  <c r="D4476"/>
  <c r="D4477"/>
  <c r="D4478"/>
  <c r="D4479"/>
  <c r="D4480"/>
  <c r="D4481"/>
  <c r="D4482"/>
  <c r="D4483"/>
  <c r="D4484"/>
  <c r="D4485"/>
  <c r="D4486"/>
  <c r="D4487"/>
  <c r="D4488"/>
  <c r="D4489"/>
  <c r="D4490"/>
  <c r="D4491"/>
  <c r="D4492"/>
  <c r="D4493"/>
  <c r="D4494"/>
  <c r="D4495"/>
  <c r="D4496"/>
  <c r="D4497"/>
  <c r="D4498"/>
  <c r="D4499"/>
  <c r="D4500"/>
  <c r="D4501"/>
  <c r="D4502"/>
  <c r="D4503"/>
  <c r="D4504"/>
  <c r="D4505"/>
  <c r="D4506"/>
  <c r="D4507"/>
  <c r="D4508"/>
  <c r="D4509"/>
  <c r="D4510"/>
  <c r="D4511"/>
  <c r="D4512"/>
  <c r="D4513"/>
  <c r="D4514"/>
  <c r="D4515"/>
  <c r="D4516"/>
  <c r="D4517"/>
  <c r="D4518"/>
  <c r="D4519"/>
  <c r="D4520"/>
  <c r="D4521"/>
  <c r="D4522"/>
  <c r="D4523"/>
  <c r="D4524"/>
  <c r="D4525"/>
  <c r="D4526"/>
  <c r="D4527"/>
  <c r="D4528"/>
  <c r="D4529"/>
  <c r="D4530"/>
  <c r="D4531"/>
  <c r="D4532"/>
  <c r="D4533"/>
  <c r="D4534"/>
  <c r="D4535"/>
  <c r="D4536"/>
  <c r="D4537"/>
  <c r="D4538"/>
  <c r="D4539"/>
  <c r="D4540"/>
  <c r="D4541"/>
  <c r="D4542"/>
  <c r="D4543"/>
  <c r="D4544"/>
  <c r="D4545"/>
  <c r="D4546"/>
  <c r="D4547"/>
  <c r="D4548"/>
  <c r="D4549"/>
  <c r="D4550"/>
  <c r="D4551"/>
  <c r="D4552"/>
  <c r="D4553"/>
  <c r="D4554"/>
  <c r="D4555"/>
  <c r="D4556"/>
  <c r="D4557"/>
  <c r="D4558"/>
  <c r="D4559"/>
  <c r="D4560"/>
  <c r="D4561"/>
  <c r="D4562"/>
  <c r="D4563"/>
  <c r="D4564"/>
  <c r="D4565"/>
  <c r="D4566"/>
  <c r="D4567"/>
  <c r="D4568"/>
  <c r="D4569"/>
  <c r="D4570"/>
  <c r="D4571"/>
  <c r="D4572"/>
  <c r="D4573"/>
  <c r="D4574"/>
  <c r="D4575"/>
  <c r="D4576"/>
  <c r="D4577"/>
  <c r="D4578"/>
  <c r="D4579"/>
  <c r="D4580"/>
  <c r="D4581"/>
  <c r="D4582"/>
  <c r="D4583"/>
  <c r="D4584"/>
  <c r="D4585"/>
  <c r="D4586"/>
  <c r="D4587"/>
  <c r="D4588"/>
  <c r="D4589"/>
  <c r="D4590"/>
  <c r="D4591"/>
  <c r="D4592"/>
  <c r="D4593"/>
  <c r="D4594"/>
  <c r="D4595"/>
  <c r="D4596"/>
  <c r="D4597"/>
  <c r="D4598"/>
  <c r="D4599"/>
  <c r="D4600"/>
  <c r="D4601"/>
  <c r="D4602"/>
  <c r="D4603"/>
  <c r="D4604"/>
  <c r="D4605"/>
  <c r="D4606"/>
  <c r="D4607"/>
  <c r="D4608"/>
  <c r="D4609"/>
  <c r="D4610"/>
  <c r="D4611"/>
  <c r="D4612"/>
  <c r="D4613"/>
  <c r="D4614"/>
  <c r="D4615"/>
  <c r="D4616"/>
  <c r="D4617"/>
  <c r="D4618"/>
  <c r="D4619"/>
  <c r="D4620"/>
  <c r="D4621"/>
  <c r="D4622"/>
  <c r="D4623"/>
  <c r="D4624"/>
  <c r="D4625"/>
  <c r="D4626"/>
  <c r="D4627"/>
  <c r="D4628"/>
  <c r="D4629"/>
  <c r="D4630"/>
  <c r="D4631"/>
  <c r="D4632"/>
  <c r="D4633"/>
  <c r="D4634"/>
  <c r="D4635"/>
  <c r="D4636"/>
  <c r="D4637"/>
  <c r="D4638"/>
  <c r="D4639"/>
  <c r="D4640"/>
  <c r="D4641"/>
  <c r="D4642"/>
  <c r="D4643"/>
  <c r="D4644"/>
  <c r="D4645"/>
  <c r="D4646"/>
  <c r="D4647"/>
  <c r="D4648"/>
  <c r="D4649"/>
  <c r="D4650"/>
  <c r="D4651"/>
  <c r="D4652"/>
  <c r="D4653"/>
  <c r="D4654"/>
  <c r="D4655"/>
  <c r="D4656"/>
  <c r="D4657"/>
  <c r="D4658"/>
  <c r="D4659"/>
  <c r="D4660"/>
  <c r="D4661"/>
  <c r="D4662"/>
  <c r="D4663"/>
  <c r="D4664"/>
  <c r="D4665"/>
  <c r="D4666"/>
  <c r="D4667"/>
  <c r="D4668"/>
  <c r="D4669"/>
  <c r="D4670"/>
  <c r="D4671"/>
  <c r="D4672"/>
  <c r="D4673"/>
  <c r="D4674"/>
  <c r="D4675"/>
  <c r="D4676"/>
  <c r="D4677"/>
  <c r="D4678"/>
  <c r="D4679"/>
  <c r="D4680"/>
  <c r="D4681"/>
  <c r="D4682"/>
  <c r="D4683"/>
  <c r="D4684"/>
  <c r="D4685"/>
  <c r="D4686"/>
  <c r="D4687"/>
  <c r="D4688"/>
  <c r="D4689"/>
  <c r="D4690"/>
  <c r="D4691"/>
  <c r="D4692"/>
  <c r="D4693"/>
  <c r="D4694"/>
  <c r="D4695"/>
  <c r="D4696"/>
  <c r="D4697"/>
  <c r="D4698"/>
  <c r="D4699"/>
  <c r="D4700"/>
  <c r="D4701"/>
  <c r="D4702"/>
  <c r="D4703"/>
  <c r="D4704"/>
  <c r="D4705"/>
  <c r="D4706"/>
  <c r="D4707"/>
  <c r="D4708"/>
  <c r="D4709"/>
  <c r="D4710"/>
  <c r="D4711"/>
  <c r="D4712"/>
  <c r="D4713"/>
  <c r="D4714"/>
  <c r="D4715"/>
  <c r="D4716"/>
  <c r="D4717"/>
  <c r="D4718"/>
  <c r="D4719"/>
  <c r="D4720"/>
  <c r="D4721"/>
  <c r="D4722"/>
  <c r="D4723"/>
  <c r="D4724"/>
  <c r="D4725"/>
  <c r="D4726"/>
  <c r="D4727"/>
  <c r="D4728"/>
  <c r="D4729"/>
  <c r="D4730"/>
  <c r="D4731"/>
  <c r="D4732"/>
  <c r="D4733"/>
  <c r="D4734"/>
  <c r="D4735"/>
  <c r="D4736"/>
  <c r="D4737"/>
  <c r="D4738"/>
  <c r="D4739"/>
  <c r="D4740"/>
  <c r="D4741"/>
  <c r="D4742"/>
  <c r="D4743"/>
  <c r="D4744"/>
  <c r="D4745"/>
  <c r="D4746"/>
  <c r="D4747"/>
  <c r="D4748"/>
  <c r="D4749"/>
  <c r="D4750"/>
  <c r="D4751"/>
  <c r="D4752"/>
  <c r="D4753"/>
  <c r="D4754"/>
  <c r="D4755"/>
  <c r="D4756"/>
  <c r="D4757"/>
  <c r="D4758"/>
  <c r="D4759"/>
  <c r="D4760"/>
  <c r="D4761"/>
  <c r="D4762"/>
  <c r="D4763"/>
  <c r="D4764"/>
  <c r="D4765"/>
  <c r="D4766"/>
  <c r="D4767"/>
  <c r="D4768"/>
  <c r="D4769"/>
  <c r="D4770"/>
  <c r="D4771"/>
  <c r="D4772"/>
  <c r="D4773"/>
  <c r="D4774"/>
  <c r="D4775"/>
  <c r="D4776"/>
  <c r="D4777"/>
  <c r="D4778"/>
  <c r="D4779"/>
  <c r="D4780"/>
  <c r="D4781"/>
  <c r="D4782"/>
  <c r="D4783"/>
  <c r="D4784"/>
  <c r="D4785"/>
  <c r="D4786"/>
  <c r="D4787"/>
  <c r="D4788"/>
  <c r="D4789"/>
  <c r="D4790"/>
  <c r="D4791"/>
  <c r="D4792"/>
  <c r="D4793"/>
  <c r="D4794"/>
  <c r="D4795"/>
  <c r="D4796"/>
  <c r="D4797"/>
  <c r="D4798"/>
  <c r="D4799"/>
  <c r="D4800"/>
  <c r="D4801"/>
  <c r="D4802"/>
  <c r="D4803"/>
  <c r="D4804"/>
  <c r="D4805"/>
  <c r="D4806"/>
  <c r="D4807"/>
  <c r="D4808"/>
  <c r="D4809"/>
  <c r="D4810"/>
  <c r="D4811"/>
  <c r="D4812"/>
  <c r="D4813"/>
  <c r="D4814"/>
  <c r="D4815"/>
  <c r="D4816"/>
  <c r="D4817"/>
  <c r="D4818"/>
  <c r="D4819"/>
  <c r="D4820"/>
  <c r="D4821"/>
  <c r="D4822"/>
  <c r="D4823"/>
  <c r="D4824"/>
  <c r="D4825"/>
  <c r="D4826"/>
  <c r="D4827"/>
  <c r="D4828"/>
  <c r="D4829"/>
  <c r="D4830"/>
  <c r="D4831"/>
  <c r="D4832"/>
  <c r="D4833"/>
  <c r="D4834"/>
  <c r="D4835"/>
  <c r="D4836"/>
  <c r="D4837"/>
  <c r="D4838"/>
  <c r="D4839"/>
  <c r="D4840"/>
  <c r="D4841"/>
  <c r="D4842"/>
  <c r="D4843"/>
  <c r="D4844"/>
  <c r="D4845"/>
  <c r="D4846"/>
  <c r="D4847"/>
  <c r="D4848"/>
  <c r="D4849"/>
  <c r="D4850"/>
  <c r="D4851"/>
  <c r="D4852"/>
  <c r="D4853"/>
  <c r="D4854"/>
  <c r="D4855"/>
  <c r="D4856"/>
  <c r="D4857"/>
  <c r="D4858"/>
  <c r="D4859"/>
  <c r="D4860"/>
  <c r="D4861"/>
  <c r="D4862"/>
  <c r="D4863"/>
  <c r="D4864"/>
  <c r="D4865"/>
  <c r="D4866"/>
  <c r="D4867"/>
  <c r="D4868"/>
  <c r="D4869"/>
  <c r="D4870"/>
  <c r="D4871"/>
  <c r="D4872"/>
  <c r="D4873"/>
  <c r="D4874"/>
  <c r="D4875"/>
  <c r="D4876"/>
  <c r="D4877"/>
  <c r="D4878"/>
  <c r="D4879"/>
  <c r="D4880"/>
  <c r="D4881"/>
  <c r="D4882"/>
  <c r="D4883"/>
  <c r="D4884"/>
  <c r="D4885"/>
  <c r="D4886"/>
  <c r="D4887"/>
  <c r="D4888"/>
  <c r="D4889"/>
  <c r="D4890"/>
  <c r="D4891"/>
  <c r="D4892"/>
  <c r="D4893"/>
  <c r="D4894"/>
  <c r="D4895"/>
  <c r="D4896"/>
  <c r="D4897"/>
  <c r="D4898"/>
  <c r="D4899"/>
  <c r="D4900"/>
  <c r="D4901"/>
  <c r="D4902"/>
  <c r="D4903"/>
  <c r="D4904"/>
  <c r="D4905"/>
  <c r="D4906"/>
  <c r="D4907"/>
  <c r="D4908"/>
  <c r="D4909"/>
  <c r="D4910"/>
  <c r="D4911"/>
  <c r="D4912"/>
  <c r="D4913"/>
  <c r="D4914"/>
  <c r="D4915"/>
  <c r="D4916"/>
  <c r="D4917"/>
  <c r="D4918"/>
  <c r="D4919"/>
  <c r="D4920"/>
  <c r="D4921"/>
  <c r="D4922"/>
  <c r="D4923"/>
  <c r="D4924"/>
  <c r="D4925"/>
  <c r="D4926"/>
  <c r="D4927"/>
  <c r="D4928"/>
  <c r="D4929"/>
  <c r="D4930"/>
  <c r="D4931"/>
  <c r="D4932"/>
  <c r="D4933"/>
  <c r="D4934"/>
  <c r="D4935"/>
  <c r="D4936"/>
  <c r="D4937"/>
  <c r="D4938"/>
  <c r="D4939"/>
  <c r="D4940"/>
  <c r="D4941"/>
  <c r="D4942"/>
  <c r="D4943"/>
  <c r="D4944"/>
  <c r="D4945"/>
  <c r="D4946"/>
  <c r="D4947"/>
  <c r="D4948"/>
  <c r="D4949"/>
  <c r="D4950"/>
  <c r="D4951"/>
  <c r="D4952"/>
  <c r="D4953"/>
  <c r="D4954"/>
  <c r="D4955"/>
  <c r="D4956"/>
  <c r="D4957"/>
  <c r="D4958"/>
  <c r="D4959"/>
  <c r="D4960"/>
  <c r="D4961"/>
  <c r="D4962"/>
  <c r="D4963"/>
  <c r="D4964"/>
  <c r="D4965"/>
  <c r="D4966"/>
  <c r="D4967"/>
  <c r="D4968"/>
  <c r="D4969"/>
  <c r="D4970"/>
  <c r="D4971"/>
  <c r="D4972"/>
  <c r="D4973"/>
  <c r="D4974"/>
  <c r="D4975"/>
  <c r="D4976"/>
  <c r="D4977"/>
  <c r="D4978"/>
  <c r="D4979"/>
  <c r="D4980"/>
  <c r="D4981"/>
  <c r="D4982"/>
  <c r="D4983"/>
  <c r="D4984"/>
  <c r="D4985"/>
  <c r="D4986"/>
  <c r="D4987"/>
  <c r="D4988"/>
  <c r="D4989"/>
  <c r="D4990"/>
  <c r="D4991"/>
  <c r="D4992"/>
  <c r="D4993"/>
  <c r="D4994"/>
  <c r="D4995"/>
  <c r="D4996"/>
  <c r="D4997"/>
  <c r="D4998"/>
  <c r="D4999"/>
  <c r="D5000"/>
  <c r="D5001"/>
  <c r="D5002"/>
  <c r="D5003"/>
  <c r="D5004"/>
  <c r="D5005"/>
  <c r="D5006"/>
  <c r="D5007"/>
  <c r="D5008"/>
  <c r="D5009"/>
  <c r="D5010"/>
  <c r="D5011"/>
  <c r="D5012"/>
  <c r="D5013"/>
  <c r="D5014"/>
  <c r="D5015"/>
  <c r="D5016"/>
  <c r="D5017"/>
  <c r="D5018"/>
  <c r="D5019"/>
  <c r="D5020"/>
  <c r="D5021"/>
  <c r="D5022"/>
  <c r="D5023"/>
  <c r="D5024"/>
  <c r="D5025"/>
  <c r="D5026"/>
  <c r="D5027"/>
  <c r="D5028"/>
  <c r="D5029"/>
  <c r="D5030"/>
  <c r="D5031"/>
  <c r="D5032"/>
  <c r="D5033"/>
  <c r="D5034"/>
  <c r="D5035"/>
  <c r="D5036"/>
  <c r="D5037"/>
  <c r="D5038"/>
  <c r="D5039"/>
  <c r="D5040"/>
  <c r="D5041"/>
  <c r="D5042"/>
  <c r="D5043"/>
  <c r="D5044"/>
  <c r="D5045"/>
  <c r="D5046"/>
  <c r="D5047"/>
  <c r="D5048"/>
  <c r="D5049"/>
  <c r="D5050"/>
  <c r="D5051"/>
  <c r="D5052"/>
  <c r="D5053"/>
  <c r="D5054"/>
  <c r="D5055"/>
  <c r="D5056"/>
  <c r="D5057"/>
  <c r="D5058"/>
  <c r="D5059"/>
  <c r="D5060"/>
  <c r="D5061"/>
  <c r="D5062"/>
  <c r="D5063"/>
  <c r="D5064"/>
  <c r="D5065"/>
  <c r="D5066"/>
  <c r="D5067"/>
  <c r="D5068"/>
  <c r="D5069"/>
  <c r="D5070"/>
  <c r="D5071"/>
  <c r="D5072"/>
  <c r="D5073"/>
  <c r="D5074"/>
  <c r="D5075"/>
  <c r="D5076"/>
  <c r="D5077"/>
  <c r="D5078"/>
  <c r="D5079"/>
  <c r="D5080"/>
  <c r="D5081"/>
  <c r="D5082"/>
  <c r="D5083"/>
  <c r="D5084"/>
  <c r="D5085"/>
  <c r="D5086"/>
  <c r="D5087"/>
  <c r="D5088"/>
  <c r="D5089"/>
  <c r="D5090"/>
  <c r="D5091"/>
  <c r="D5092"/>
  <c r="D5093"/>
  <c r="D5094"/>
  <c r="D5095"/>
  <c r="D5096"/>
  <c r="D5097"/>
  <c r="D5098"/>
  <c r="D5099"/>
  <c r="D5100"/>
  <c r="D5101"/>
  <c r="D5102"/>
  <c r="D5103"/>
  <c r="D5104"/>
  <c r="D5105"/>
  <c r="D5106"/>
  <c r="D5107"/>
  <c r="D5108"/>
  <c r="D5109"/>
  <c r="D5110"/>
  <c r="D5111"/>
  <c r="D5112"/>
  <c r="D5113"/>
  <c r="D5114"/>
  <c r="D5115"/>
  <c r="D5116"/>
  <c r="D5117"/>
  <c r="D5118"/>
  <c r="D5119"/>
  <c r="D5120"/>
  <c r="D5121"/>
  <c r="D5122"/>
  <c r="D5123"/>
  <c r="D5124"/>
  <c r="D5125"/>
  <c r="D5126"/>
  <c r="D5127"/>
  <c r="D5128"/>
  <c r="D5129"/>
  <c r="D5130"/>
  <c r="D5131"/>
  <c r="D5132"/>
  <c r="D5133"/>
  <c r="D5134"/>
  <c r="D5135"/>
  <c r="D5136"/>
  <c r="D5137"/>
  <c r="D5138"/>
  <c r="D5139"/>
  <c r="D5140"/>
  <c r="D5141"/>
  <c r="D5142"/>
  <c r="D5143"/>
  <c r="D5144"/>
  <c r="D5145"/>
  <c r="D5146"/>
  <c r="D5147"/>
  <c r="D5148"/>
  <c r="D5149"/>
  <c r="D5150"/>
  <c r="D5151"/>
  <c r="D5152"/>
  <c r="D5153"/>
  <c r="D5154"/>
  <c r="D5155"/>
  <c r="D5156"/>
  <c r="D5157"/>
  <c r="D5158"/>
  <c r="D5159"/>
  <c r="D5160"/>
  <c r="D5161"/>
  <c r="D5162"/>
  <c r="D5163"/>
  <c r="D5164"/>
  <c r="D5165"/>
  <c r="D5166"/>
  <c r="D5167"/>
  <c r="D5168"/>
  <c r="D5169"/>
  <c r="D5170"/>
  <c r="D5171"/>
  <c r="D5172"/>
  <c r="D5173"/>
  <c r="D5174"/>
  <c r="D5175"/>
  <c r="D5176"/>
  <c r="D5177"/>
  <c r="D5178"/>
  <c r="D5179"/>
  <c r="D5180"/>
  <c r="D5181"/>
  <c r="D5182"/>
  <c r="D5183"/>
  <c r="D5184"/>
  <c r="D5185"/>
  <c r="D5186"/>
  <c r="D5187"/>
  <c r="D5188"/>
  <c r="D5189"/>
  <c r="D5190"/>
  <c r="D5191"/>
  <c r="D5192"/>
  <c r="D5193"/>
  <c r="D5194"/>
  <c r="D5195"/>
  <c r="D5196"/>
  <c r="D5197"/>
  <c r="D5198"/>
  <c r="D5199"/>
  <c r="D5200"/>
  <c r="D5201"/>
  <c r="D5202"/>
  <c r="D5203"/>
  <c r="D5204"/>
  <c r="D5205"/>
  <c r="D5206"/>
  <c r="D5207"/>
  <c r="D5208"/>
  <c r="D5209"/>
  <c r="D5210"/>
  <c r="D5211"/>
  <c r="D5212"/>
  <c r="D5213"/>
  <c r="D5214"/>
  <c r="D5215"/>
  <c r="D5216"/>
  <c r="D5217"/>
  <c r="D5218"/>
  <c r="D5219"/>
  <c r="D5220"/>
  <c r="D5221"/>
  <c r="D5222"/>
  <c r="D5223"/>
  <c r="D5224"/>
  <c r="D5225"/>
  <c r="D5226"/>
  <c r="D5227"/>
  <c r="D5228"/>
  <c r="D5229"/>
  <c r="D5230"/>
  <c r="D5231"/>
  <c r="D5232"/>
  <c r="D5233"/>
  <c r="D5234"/>
  <c r="D5235"/>
  <c r="D5236"/>
  <c r="D5237"/>
  <c r="D5238"/>
  <c r="D5239"/>
  <c r="D5240"/>
  <c r="D5241"/>
  <c r="D5242"/>
  <c r="D5243"/>
  <c r="D5244"/>
  <c r="D5245"/>
  <c r="D5246"/>
  <c r="D5247"/>
  <c r="D5248"/>
  <c r="D5249"/>
  <c r="D5250"/>
  <c r="D5251"/>
  <c r="D5252"/>
  <c r="D5253"/>
  <c r="D5254"/>
  <c r="D5255"/>
  <c r="D5256"/>
  <c r="D5257"/>
  <c r="D5258"/>
  <c r="D5259"/>
  <c r="D5260"/>
  <c r="D5261"/>
  <c r="D5262"/>
  <c r="D5263"/>
  <c r="D5264"/>
  <c r="D5265"/>
  <c r="D5266"/>
  <c r="D5267"/>
  <c r="D5268"/>
  <c r="D5269"/>
  <c r="D5270"/>
  <c r="D5271"/>
  <c r="D5272"/>
  <c r="D5273"/>
  <c r="D5274"/>
  <c r="D5275"/>
  <c r="D5276"/>
  <c r="D5277"/>
  <c r="D5278"/>
  <c r="D5279"/>
  <c r="D5280"/>
  <c r="D5281"/>
  <c r="D5282"/>
  <c r="D5283"/>
  <c r="D5284"/>
  <c r="D5285"/>
  <c r="D5286"/>
  <c r="D5287"/>
  <c r="D5288"/>
  <c r="D5289"/>
  <c r="D5290"/>
  <c r="D5291"/>
  <c r="D5292"/>
  <c r="D5293"/>
  <c r="D5294"/>
  <c r="D5295"/>
  <c r="D5296"/>
  <c r="D5297"/>
  <c r="D5298"/>
  <c r="D5299"/>
  <c r="D5300"/>
  <c r="D5301"/>
  <c r="D5302"/>
  <c r="D5303"/>
  <c r="D5304"/>
  <c r="D5305"/>
  <c r="D5306"/>
  <c r="D5307"/>
  <c r="D5308"/>
  <c r="D5309"/>
  <c r="D5310"/>
  <c r="D5311"/>
  <c r="D5312"/>
  <c r="D5313"/>
  <c r="D5314"/>
  <c r="D5315"/>
  <c r="D5316"/>
  <c r="D5317"/>
  <c r="D5318"/>
  <c r="D5319"/>
  <c r="D5320"/>
  <c r="D5321"/>
  <c r="D5322"/>
  <c r="D5323"/>
  <c r="D5324"/>
  <c r="D5325"/>
  <c r="D5326"/>
  <c r="D5327"/>
  <c r="D5328"/>
  <c r="D5329"/>
  <c r="D5330"/>
  <c r="D5331"/>
  <c r="D5332"/>
  <c r="D5333"/>
  <c r="D5334"/>
  <c r="D5335"/>
  <c r="D5336"/>
  <c r="D5337"/>
  <c r="D5338"/>
  <c r="D5339"/>
  <c r="D5340"/>
  <c r="D5341"/>
  <c r="D5342"/>
  <c r="D5343"/>
  <c r="D5344"/>
  <c r="D5345"/>
  <c r="D5346"/>
  <c r="D5347"/>
  <c r="D5348"/>
  <c r="D5349"/>
  <c r="D5350"/>
  <c r="D5351"/>
  <c r="D5352"/>
  <c r="D5353"/>
  <c r="D5354"/>
  <c r="D5355"/>
  <c r="D5356"/>
  <c r="D5357"/>
  <c r="D5358"/>
  <c r="D5359"/>
  <c r="D5360"/>
  <c r="D5361"/>
  <c r="D5362"/>
  <c r="D5363"/>
  <c r="D5364"/>
  <c r="D5365"/>
  <c r="D5366"/>
  <c r="D5367"/>
  <c r="D5368"/>
  <c r="D5369"/>
  <c r="D5370"/>
  <c r="D5371"/>
  <c r="D5372"/>
  <c r="D5373"/>
  <c r="D5374"/>
  <c r="D5375"/>
  <c r="D5376"/>
  <c r="D5377"/>
  <c r="D5378"/>
  <c r="D5379"/>
  <c r="D5380"/>
  <c r="D5381"/>
  <c r="D5382"/>
  <c r="D5383"/>
  <c r="D5384"/>
  <c r="D5385"/>
  <c r="D5386"/>
  <c r="D5387"/>
  <c r="D5388"/>
  <c r="D5389"/>
  <c r="D5390"/>
  <c r="D5391"/>
  <c r="D5392"/>
  <c r="D5393"/>
  <c r="D5394"/>
  <c r="D5395"/>
  <c r="D5396"/>
  <c r="D5397"/>
  <c r="D5398"/>
  <c r="D5399"/>
  <c r="D5400"/>
  <c r="D5401"/>
  <c r="D5402"/>
  <c r="D5403"/>
  <c r="D5404"/>
  <c r="D5405"/>
  <c r="D5406"/>
  <c r="D5407"/>
  <c r="D5408"/>
  <c r="D5409"/>
  <c r="D5410"/>
  <c r="D5411"/>
  <c r="D5412"/>
  <c r="D5413"/>
  <c r="D5414"/>
  <c r="D5415"/>
  <c r="D5416"/>
  <c r="D5417"/>
  <c r="D5418"/>
  <c r="D5419"/>
  <c r="D5420"/>
  <c r="D5421"/>
  <c r="D5422"/>
  <c r="D5423"/>
  <c r="D5424"/>
  <c r="D5425"/>
  <c r="D5426"/>
  <c r="D5427"/>
  <c r="D5428"/>
  <c r="D5429"/>
  <c r="D5430"/>
  <c r="D5431"/>
  <c r="D5432"/>
  <c r="D5433"/>
  <c r="D5434"/>
  <c r="D5435"/>
  <c r="D5436"/>
  <c r="D5437"/>
  <c r="D5438"/>
  <c r="D5439"/>
  <c r="D5440"/>
  <c r="D5441"/>
  <c r="D5442"/>
  <c r="D5443"/>
  <c r="D5444"/>
  <c r="D5445"/>
  <c r="D5446"/>
  <c r="D5447"/>
  <c r="D5448"/>
  <c r="D5449"/>
  <c r="D5450"/>
  <c r="D5451"/>
  <c r="D5452"/>
  <c r="D5453"/>
  <c r="D5454"/>
  <c r="D5455"/>
  <c r="D5456"/>
  <c r="D5457"/>
  <c r="D5458"/>
  <c r="D5459"/>
  <c r="D5460"/>
  <c r="D5461"/>
  <c r="D5462"/>
  <c r="D5463"/>
  <c r="D5464"/>
  <c r="D5465"/>
  <c r="D5466"/>
  <c r="D5467"/>
  <c r="D5468"/>
  <c r="D5469"/>
  <c r="D5470"/>
  <c r="D5471"/>
  <c r="D5472"/>
  <c r="D5473"/>
  <c r="D5474"/>
  <c r="D5475"/>
  <c r="D5476"/>
  <c r="D5477"/>
  <c r="D5478"/>
  <c r="D5479"/>
  <c r="D5480"/>
  <c r="D5481"/>
  <c r="D5482"/>
  <c r="D5483"/>
  <c r="D5484"/>
  <c r="D5485"/>
  <c r="D5486"/>
  <c r="D5487"/>
  <c r="D5488"/>
  <c r="D5489"/>
  <c r="D5490"/>
  <c r="D5491"/>
  <c r="D5492"/>
  <c r="D5493"/>
  <c r="D5494"/>
  <c r="D5495"/>
  <c r="D5496"/>
  <c r="D5497"/>
  <c r="D5498"/>
  <c r="D5499"/>
  <c r="D5500"/>
  <c r="D5501"/>
  <c r="D5502"/>
  <c r="D5503"/>
  <c r="D5504"/>
  <c r="D5505"/>
  <c r="D5506"/>
  <c r="D5507"/>
  <c r="D5508"/>
  <c r="D5509"/>
  <c r="D5510"/>
  <c r="D5511"/>
  <c r="D5512"/>
  <c r="D5513"/>
  <c r="D5514"/>
  <c r="D5515"/>
  <c r="D5516"/>
  <c r="D5517"/>
  <c r="D5518"/>
  <c r="D5519"/>
  <c r="D5520"/>
  <c r="D5521"/>
  <c r="D5522"/>
  <c r="D5523"/>
  <c r="D5524"/>
  <c r="D5525"/>
  <c r="D5526"/>
  <c r="D5527"/>
  <c r="D5528"/>
  <c r="D5529"/>
  <c r="D5530"/>
  <c r="D5531"/>
  <c r="D5532"/>
  <c r="D5533"/>
  <c r="D5534"/>
  <c r="D5535"/>
  <c r="D5536"/>
  <c r="D5537"/>
  <c r="D5538"/>
  <c r="D5539"/>
  <c r="D5540"/>
  <c r="D5541"/>
  <c r="D5542"/>
  <c r="D5543"/>
  <c r="D5544"/>
  <c r="D5545"/>
  <c r="D5546"/>
  <c r="D5547"/>
  <c r="D5548"/>
  <c r="D5549"/>
  <c r="D5550"/>
  <c r="D5551"/>
  <c r="D5552"/>
  <c r="D5553"/>
  <c r="D5554"/>
  <c r="D5555"/>
  <c r="D5556"/>
  <c r="D5557"/>
  <c r="D5558"/>
  <c r="D5559"/>
  <c r="D5560"/>
  <c r="D5561"/>
  <c r="D5562"/>
  <c r="D5563"/>
  <c r="D5564"/>
  <c r="D5565"/>
  <c r="D5566"/>
  <c r="D5567"/>
  <c r="D5568"/>
  <c r="D5569"/>
  <c r="D5570"/>
  <c r="D5571"/>
  <c r="D5572"/>
  <c r="D5573"/>
  <c r="D5574"/>
  <c r="D5575"/>
  <c r="D5576"/>
  <c r="D5577"/>
  <c r="D5578"/>
  <c r="D5579"/>
  <c r="D5580"/>
  <c r="D5581"/>
  <c r="D5582"/>
  <c r="D5583"/>
  <c r="D5584"/>
  <c r="D5585"/>
  <c r="D5586"/>
  <c r="D5587"/>
  <c r="D5588"/>
  <c r="D5589"/>
  <c r="D5590"/>
  <c r="D5591"/>
  <c r="D5592"/>
  <c r="D5593"/>
  <c r="D5594"/>
  <c r="D5595"/>
  <c r="D5596"/>
  <c r="D5597"/>
  <c r="D5598"/>
  <c r="D5599"/>
  <c r="D5600"/>
  <c r="D5601"/>
  <c r="D5602"/>
  <c r="D5603"/>
  <c r="D5604"/>
  <c r="D5605"/>
  <c r="D5606"/>
  <c r="D5607"/>
  <c r="D5608"/>
  <c r="D5609"/>
  <c r="D5610"/>
  <c r="D5611"/>
  <c r="D5612"/>
  <c r="D5613"/>
  <c r="D5614"/>
  <c r="D5615"/>
  <c r="D5616"/>
  <c r="D5617"/>
  <c r="D5618"/>
  <c r="D5619"/>
  <c r="D5620"/>
  <c r="D5621"/>
  <c r="D5622"/>
  <c r="D5623"/>
  <c r="D5624"/>
  <c r="D5625"/>
  <c r="D5626"/>
  <c r="D5627"/>
  <c r="D5628"/>
  <c r="D5629"/>
  <c r="D5630"/>
  <c r="D5631"/>
  <c r="D5632"/>
  <c r="D5633"/>
  <c r="D5634"/>
  <c r="D5635"/>
  <c r="D5636"/>
  <c r="D5637"/>
  <c r="D5638"/>
  <c r="D5639"/>
  <c r="D5640"/>
  <c r="D5641"/>
  <c r="D5642"/>
  <c r="D5643"/>
  <c r="D5644"/>
  <c r="D5645"/>
  <c r="D5646"/>
  <c r="D5647"/>
  <c r="D5648"/>
  <c r="D5649"/>
  <c r="D5650"/>
  <c r="D5651"/>
  <c r="D5652"/>
  <c r="D5653"/>
  <c r="D5654"/>
  <c r="D5655"/>
  <c r="D5656"/>
  <c r="D5657"/>
  <c r="D5658"/>
  <c r="D5659"/>
  <c r="D5660"/>
  <c r="D5661"/>
  <c r="D5662"/>
  <c r="D5663"/>
  <c r="D5664"/>
  <c r="D5665"/>
  <c r="D5666"/>
  <c r="D5667"/>
  <c r="D5668"/>
  <c r="D5669"/>
  <c r="D5670"/>
  <c r="D5671"/>
  <c r="D5672"/>
  <c r="D5673"/>
  <c r="D5674"/>
  <c r="D5675"/>
  <c r="D5676"/>
  <c r="D5677"/>
  <c r="D5678"/>
  <c r="D5679"/>
  <c r="D5680"/>
  <c r="D5681"/>
  <c r="D5682"/>
  <c r="D5683"/>
  <c r="D5684"/>
  <c r="D5685"/>
  <c r="D5686"/>
  <c r="D5687"/>
  <c r="D5688"/>
  <c r="D5689"/>
  <c r="D5690"/>
  <c r="D5691"/>
  <c r="D5692"/>
  <c r="D5693"/>
  <c r="D5694"/>
  <c r="D5695"/>
  <c r="D5696"/>
  <c r="D5697"/>
  <c r="D5698"/>
  <c r="D5699"/>
  <c r="D5700"/>
  <c r="D5701"/>
  <c r="D5702"/>
  <c r="D5703"/>
  <c r="D5704"/>
  <c r="D5705"/>
  <c r="D5706"/>
  <c r="D5707"/>
  <c r="D5708"/>
  <c r="D5709"/>
  <c r="D5710"/>
  <c r="D5711"/>
  <c r="D5712"/>
  <c r="D5713"/>
  <c r="D5714"/>
  <c r="D5715"/>
  <c r="D5716"/>
  <c r="D5717"/>
  <c r="D5718"/>
  <c r="D5719"/>
  <c r="D5720"/>
  <c r="D5721"/>
  <c r="D5722"/>
  <c r="D5723"/>
  <c r="D5724"/>
  <c r="D5725"/>
  <c r="D5726"/>
  <c r="D5727"/>
  <c r="D5728"/>
  <c r="D5729"/>
  <c r="D5730"/>
  <c r="D5731"/>
  <c r="D5732"/>
  <c r="D5733"/>
  <c r="D5734"/>
  <c r="D5735"/>
  <c r="D5736"/>
  <c r="D5737"/>
  <c r="D5738"/>
  <c r="D5739"/>
  <c r="D5740"/>
  <c r="D5741"/>
  <c r="D5742"/>
  <c r="D5743"/>
  <c r="D5744"/>
  <c r="D5745"/>
  <c r="D5746"/>
  <c r="D5747"/>
  <c r="D5748"/>
  <c r="D5749"/>
  <c r="D5750"/>
  <c r="D5751"/>
  <c r="D5752"/>
  <c r="D5753"/>
  <c r="D5754"/>
  <c r="D5755"/>
  <c r="D5756"/>
  <c r="D5757"/>
  <c r="D5758"/>
  <c r="D5759"/>
  <c r="D5760"/>
  <c r="D5761"/>
  <c r="D5762"/>
  <c r="D5763"/>
  <c r="D5764"/>
  <c r="D5765"/>
  <c r="D5766"/>
  <c r="D5767"/>
  <c r="D5768"/>
  <c r="D5769"/>
  <c r="D5770"/>
  <c r="D5771"/>
  <c r="D5772"/>
  <c r="D5773"/>
  <c r="D5774"/>
  <c r="D5775"/>
  <c r="D5776"/>
  <c r="D5777"/>
  <c r="D5778"/>
  <c r="D5779"/>
  <c r="D5780"/>
  <c r="D5781"/>
  <c r="D5782"/>
  <c r="D5783"/>
  <c r="D5784"/>
  <c r="D5785"/>
  <c r="D5786"/>
  <c r="D5787"/>
  <c r="D5788"/>
  <c r="D5789"/>
  <c r="D5790"/>
  <c r="D5791"/>
  <c r="D5792"/>
  <c r="D5793"/>
  <c r="D5794"/>
  <c r="D5795"/>
  <c r="D5796"/>
  <c r="D5797"/>
  <c r="D5798"/>
  <c r="D5799"/>
  <c r="D5800"/>
  <c r="D5801"/>
  <c r="D5802"/>
  <c r="D5803"/>
  <c r="D5804"/>
  <c r="D5805"/>
  <c r="D5806"/>
  <c r="D5807"/>
  <c r="D5808"/>
  <c r="D5809"/>
  <c r="D5810"/>
  <c r="D5811"/>
  <c r="D5812"/>
  <c r="D5813"/>
  <c r="D5814"/>
  <c r="D5815"/>
  <c r="D5816"/>
  <c r="D5817"/>
  <c r="D5818"/>
  <c r="D5819"/>
  <c r="D5820"/>
  <c r="D5821"/>
  <c r="D5822"/>
  <c r="D5823"/>
  <c r="D5824"/>
  <c r="D5825"/>
  <c r="D5826"/>
  <c r="D5827"/>
  <c r="D5828"/>
  <c r="D5829"/>
  <c r="D5830"/>
  <c r="D5831"/>
  <c r="D5832"/>
  <c r="D5833"/>
  <c r="D5834"/>
  <c r="D5835"/>
  <c r="D5836"/>
  <c r="D5837"/>
  <c r="D5838"/>
  <c r="D5839"/>
  <c r="D5840"/>
  <c r="D5841"/>
  <c r="D5842"/>
  <c r="D5843"/>
  <c r="D5844"/>
  <c r="D5845"/>
  <c r="D5846"/>
  <c r="D5847"/>
  <c r="D5848"/>
  <c r="D5849"/>
  <c r="D5850"/>
  <c r="D5851"/>
  <c r="D5852"/>
  <c r="D5853"/>
  <c r="D5854"/>
  <c r="D5855"/>
  <c r="D5856"/>
  <c r="D5857"/>
  <c r="D5858"/>
  <c r="D5859"/>
  <c r="D5860"/>
  <c r="D5861"/>
  <c r="D5862"/>
  <c r="D5863"/>
  <c r="D5864"/>
  <c r="D5865"/>
  <c r="D5866"/>
  <c r="D5867"/>
  <c r="D5868"/>
  <c r="D5869"/>
  <c r="D5870"/>
  <c r="D5871"/>
  <c r="D5872"/>
  <c r="D5873"/>
  <c r="D5874"/>
  <c r="D5875"/>
  <c r="D5876"/>
  <c r="D5877"/>
  <c r="D5878"/>
  <c r="D5879"/>
  <c r="D5880"/>
  <c r="D5881"/>
  <c r="D5882"/>
  <c r="D5883"/>
  <c r="D5884"/>
  <c r="D5885"/>
  <c r="D5886"/>
  <c r="D5887"/>
  <c r="D5888"/>
  <c r="D5889"/>
  <c r="D5890"/>
  <c r="D5891"/>
  <c r="D5892"/>
  <c r="D5893"/>
  <c r="D5894"/>
  <c r="D5895"/>
  <c r="D5896"/>
  <c r="D5897"/>
  <c r="D5898"/>
  <c r="D5899"/>
  <c r="D5900"/>
  <c r="D5901"/>
  <c r="D5902"/>
  <c r="D5903"/>
  <c r="D5904"/>
  <c r="D5905"/>
  <c r="D5906"/>
  <c r="D5907"/>
  <c r="D5908"/>
  <c r="D5909"/>
  <c r="D5910"/>
  <c r="D5911"/>
  <c r="D5912"/>
  <c r="D5913"/>
  <c r="D5914"/>
  <c r="D5915"/>
  <c r="D5916"/>
  <c r="D5917"/>
  <c r="D5918"/>
  <c r="D5919"/>
  <c r="D5920"/>
  <c r="D5921"/>
  <c r="D5922"/>
  <c r="D5923"/>
  <c r="D5924"/>
  <c r="D5925"/>
  <c r="D5926"/>
  <c r="D5927"/>
  <c r="D5928"/>
  <c r="D5929"/>
  <c r="D5930"/>
  <c r="D5931"/>
  <c r="D5932"/>
  <c r="D5933"/>
  <c r="D5934"/>
  <c r="D5935"/>
  <c r="D5936"/>
  <c r="D5937"/>
  <c r="D5938"/>
  <c r="D5939"/>
  <c r="D5940"/>
  <c r="D5941"/>
  <c r="D5942"/>
  <c r="D5943"/>
  <c r="D5944"/>
  <c r="D5945"/>
  <c r="D5946"/>
  <c r="D5947"/>
  <c r="D5948"/>
  <c r="D5949"/>
  <c r="D5950"/>
  <c r="D5951"/>
  <c r="D5952"/>
  <c r="D5953"/>
  <c r="D5954"/>
  <c r="D5955"/>
  <c r="D5956"/>
  <c r="D5957"/>
  <c r="D5958"/>
  <c r="D5959"/>
  <c r="D5960"/>
  <c r="D5961"/>
  <c r="D5962"/>
  <c r="D5963"/>
  <c r="D5964"/>
  <c r="D5965"/>
  <c r="D5966"/>
  <c r="D5967"/>
  <c r="D5968"/>
  <c r="D5969"/>
  <c r="D5970"/>
  <c r="D5971"/>
  <c r="D5972"/>
  <c r="D5973"/>
  <c r="D5974"/>
  <c r="D5975"/>
  <c r="D5976"/>
  <c r="D5977"/>
  <c r="D5978"/>
  <c r="D5979"/>
  <c r="D5980"/>
  <c r="D5981"/>
  <c r="D5982"/>
  <c r="D5983"/>
  <c r="D5984"/>
  <c r="D5985"/>
  <c r="D5986"/>
  <c r="D5987"/>
  <c r="D5988"/>
  <c r="D5989"/>
  <c r="D5990"/>
  <c r="D5991"/>
  <c r="D5992"/>
  <c r="D5993"/>
  <c r="D5994"/>
  <c r="D5995"/>
  <c r="D5996"/>
  <c r="D5997"/>
  <c r="D5998"/>
  <c r="D5999"/>
  <c r="D6000"/>
  <c r="D6001"/>
  <c r="D6002"/>
  <c r="D6003"/>
  <c r="D6004"/>
  <c r="D6005"/>
  <c r="D6006"/>
  <c r="D6007"/>
  <c r="D6008"/>
  <c r="D6009"/>
  <c r="D6010"/>
  <c r="D6011"/>
  <c r="D6012"/>
  <c r="D6013"/>
  <c r="D6014"/>
  <c r="D6015"/>
  <c r="D6016"/>
  <c r="D6017"/>
  <c r="D6018"/>
  <c r="D6019"/>
  <c r="D6020"/>
  <c r="D6021"/>
  <c r="D6022"/>
  <c r="D6023"/>
  <c r="D6024"/>
  <c r="D6025"/>
  <c r="D6026"/>
  <c r="D6027"/>
  <c r="D6028"/>
  <c r="D6029"/>
  <c r="D6030"/>
  <c r="D6031"/>
  <c r="D6032"/>
  <c r="D6033"/>
  <c r="D6034"/>
  <c r="D6035"/>
  <c r="D6036"/>
  <c r="D6037"/>
  <c r="D6038"/>
  <c r="D6039"/>
  <c r="D6040"/>
  <c r="D6041"/>
  <c r="D6042"/>
  <c r="D6043"/>
  <c r="D6044"/>
  <c r="D6045"/>
  <c r="D6046"/>
  <c r="D6047"/>
  <c r="D6048"/>
  <c r="D6049"/>
  <c r="D6050"/>
  <c r="D6051"/>
  <c r="D6052"/>
  <c r="D6053"/>
  <c r="D6054"/>
  <c r="D6055"/>
  <c r="D6056"/>
  <c r="D6057"/>
  <c r="D6058"/>
  <c r="D6059"/>
  <c r="D6060"/>
  <c r="D6061"/>
  <c r="D6062"/>
  <c r="D6063"/>
  <c r="D6064"/>
  <c r="D6065"/>
  <c r="D6066"/>
  <c r="D6067"/>
  <c r="D6068"/>
  <c r="D6069"/>
  <c r="D6070"/>
  <c r="D6071"/>
  <c r="D6072"/>
  <c r="D6073"/>
  <c r="D6074"/>
  <c r="D6075"/>
  <c r="D6076"/>
  <c r="D6077"/>
  <c r="D6078"/>
  <c r="D6079"/>
  <c r="D6080"/>
  <c r="D6081"/>
  <c r="D6082"/>
  <c r="D6083"/>
  <c r="D6084"/>
  <c r="D6085"/>
  <c r="D6086"/>
  <c r="D6087"/>
  <c r="D6088"/>
  <c r="D6089"/>
  <c r="D6090"/>
  <c r="D6091"/>
  <c r="D6092"/>
  <c r="D6093"/>
  <c r="D6094"/>
  <c r="D6095"/>
  <c r="D6096"/>
  <c r="D6097"/>
  <c r="D6098"/>
  <c r="D6099"/>
  <c r="D6100"/>
  <c r="D6101"/>
  <c r="D6102"/>
  <c r="D6103"/>
  <c r="D6104"/>
  <c r="D6105"/>
  <c r="D6106"/>
  <c r="D6107"/>
  <c r="D6108"/>
  <c r="D6109"/>
  <c r="D6110"/>
  <c r="D6111"/>
  <c r="D6112"/>
  <c r="D6113"/>
  <c r="D6114"/>
  <c r="D6115"/>
  <c r="D6116"/>
  <c r="D6117"/>
  <c r="D6118"/>
  <c r="D6119"/>
  <c r="D6120"/>
  <c r="D6121"/>
  <c r="D6122"/>
  <c r="D6123"/>
  <c r="D6124"/>
  <c r="D6125"/>
  <c r="D6126"/>
  <c r="D6127"/>
  <c r="D6128"/>
  <c r="D6129"/>
  <c r="D6130"/>
  <c r="D6131"/>
  <c r="D6132"/>
  <c r="D6133"/>
  <c r="D6134"/>
  <c r="D6135"/>
  <c r="D6136"/>
  <c r="D6137"/>
  <c r="D6138"/>
  <c r="D6139"/>
  <c r="D6140"/>
  <c r="D6141"/>
  <c r="D6142"/>
  <c r="D6143"/>
  <c r="D6144"/>
  <c r="D6145"/>
  <c r="D6146"/>
  <c r="D6147"/>
  <c r="D6148"/>
  <c r="D6149"/>
  <c r="D6150"/>
  <c r="D6151"/>
  <c r="D6152"/>
  <c r="D6153"/>
  <c r="D6154"/>
  <c r="D6155"/>
  <c r="D6156"/>
  <c r="D6157"/>
  <c r="D6158"/>
  <c r="D6159"/>
  <c r="D6160"/>
  <c r="D6161"/>
  <c r="D6162"/>
  <c r="D6163"/>
  <c r="D6164"/>
  <c r="D6165"/>
  <c r="D6166"/>
  <c r="D6167"/>
  <c r="D6168"/>
  <c r="D6169"/>
  <c r="D6170"/>
  <c r="D6171"/>
  <c r="D6172"/>
  <c r="D6173"/>
  <c r="D6174"/>
  <c r="D6175"/>
  <c r="D6176"/>
  <c r="D6177"/>
  <c r="D6178"/>
  <c r="D6179"/>
  <c r="D6180"/>
  <c r="D6181"/>
  <c r="D6182"/>
  <c r="D6183"/>
  <c r="D6184"/>
  <c r="D6185"/>
  <c r="D6186"/>
  <c r="D6187"/>
  <c r="D6188"/>
  <c r="D6189"/>
  <c r="D6190"/>
  <c r="D6191"/>
  <c r="D6192"/>
  <c r="D6193"/>
  <c r="D6194"/>
  <c r="D6195"/>
  <c r="D6196"/>
  <c r="D6197"/>
  <c r="D6198"/>
  <c r="D6199"/>
  <c r="D6200"/>
  <c r="D6201"/>
  <c r="D6202"/>
  <c r="D6203"/>
  <c r="D6204"/>
  <c r="D6205"/>
  <c r="D6206"/>
  <c r="D6207"/>
  <c r="D6208"/>
  <c r="D6209"/>
  <c r="D6210"/>
  <c r="D6211"/>
  <c r="D6212"/>
  <c r="D6213"/>
  <c r="D6214"/>
  <c r="D6215"/>
  <c r="D6216"/>
  <c r="D6217"/>
  <c r="D6218"/>
  <c r="D6219"/>
  <c r="D6220"/>
  <c r="D6221"/>
  <c r="D6222"/>
  <c r="D6223"/>
  <c r="D6224"/>
  <c r="D6225"/>
  <c r="D6226"/>
  <c r="D6227"/>
  <c r="D6228"/>
  <c r="D6229"/>
  <c r="D6230"/>
  <c r="D6231"/>
  <c r="D6232"/>
  <c r="D6233"/>
  <c r="D6234"/>
  <c r="D6235"/>
  <c r="D6236"/>
  <c r="D6237"/>
  <c r="D6238"/>
  <c r="D6239"/>
  <c r="D6240"/>
  <c r="D6241"/>
  <c r="D6242"/>
  <c r="D6243"/>
  <c r="D6244"/>
  <c r="D6245"/>
  <c r="D6246"/>
  <c r="D6247"/>
  <c r="D6248"/>
  <c r="D6249"/>
  <c r="D6250"/>
  <c r="D6251"/>
  <c r="D6252"/>
  <c r="D6253"/>
  <c r="D6254"/>
  <c r="D6255"/>
  <c r="D6256"/>
  <c r="D6257"/>
  <c r="D6258"/>
  <c r="D6259"/>
  <c r="D6260"/>
  <c r="D6261"/>
  <c r="D6262"/>
  <c r="D6263"/>
  <c r="D6264"/>
  <c r="D6265"/>
  <c r="D6266"/>
  <c r="D6267"/>
  <c r="D6268"/>
  <c r="D6269"/>
  <c r="D6270"/>
  <c r="D6271"/>
  <c r="D6272"/>
  <c r="D6273"/>
  <c r="D6274"/>
  <c r="D6275"/>
  <c r="D6276"/>
  <c r="D6277"/>
  <c r="D6278"/>
  <c r="D6279"/>
  <c r="D6280"/>
  <c r="D6281"/>
  <c r="D6282"/>
  <c r="D6283"/>
  <c r="D6284"/>
  <c r="D6285"/>
  <c r="D6286"/>
  <c r="D6287"/>
  <c r="D6288"/>
  <c r="D6289"/>
  <c r="D6290"/>
  <c r="D6291"/>
  <c r="D6292"/>
  <c r="D6293"/>
  <c r="D6294"/>
  <c r="D6295"/>
  <c r="D6296"/>
  <c r="D6297"/>
  <c r="D6298"/>
  <c r="D6299"/>
  <c r="D6300"/>
  <c r="D6301"/>
  <c r="D6302"/>
  <c r="D6303"/>
  <c r="D6304"/>
  <c r="D6305"/>
  <c r="D6306"/>
  <c r="D6307"/>
  <c r="D6308"/>
  <c r="D6309"/>
  <c r="D6310"/>
  <c r="D6311"/>
  <c r="D6312"/>
  <c r="D6313"/>
  <c r="D6314"/>
  <c r="D6315"/>
  <c r="D6316"/>
  <c r="D6317"/>
  <c r="D6318"/>
  <c r="D6319"/>
  <c r="D6320"/>
  <c r="D6321"/>
  <c r="D6322"/>
  <c r="D6323"/>
  <c r="D6324"/>
  <c r="D6325"/>
  <c r="D6326"/>
  <c r="D6327"/>
  <c r="D6328"/>
  <c r="D6329"/>
  <c r="D6330"/>
  <c r="D6331"/>
  <c r="D6332"/>
  <c r="D6333"/>
  <c r="D6334"/>
  <c r="D6335"/>
  <c r="D6336"/>
  <c r="D6337"/>
  <c r="D6338"/>
  <c r="D6339"/>
  <c r="D6340"/>
  <c r="D6341"/>
  <c r="D6342"/>
  <c r="D6343"/>
  <c r="D6344"/>
  <c r="D6345"/>
  <c r="D6346"/>
  <c r="D6347"/>
  <c r="D6348"/>
  <c r="D6349"/>
  <c r="D6350"/>
  <c r="D6351"/>
  <c r="D6352"/>
  <c r="D6353"/>
  <c r="D6354"/>
  <c r="D6355"/>
  <c r="D6356"/>
  <c r="D6357"/>
  <c r="D6358"/>
  <c r="D6359"/>
  <c r="D6360"/>
  <c r="D6361"/>
  <c r="D6362"/>
  <c r="D6363"/>
  <c r="D6364"/>
  <c r="D6365"/>
  <c r="D6366"/>
  <c r="D6367"/>
  <c r="D6368"/>
  <c r="D6369"/>
  <c r="D6370"/>
  <c r="D6371"/>
  <c r="D6372"/>
  <c r="D6373"/>
  <c r="D6374"/>
  <c r="D6375"/>
  <c r="D6376"/>
  <c r="D6377"/>
  <c r="D6378"/>
  <c r="D6379"/>
  <c r="D6380"/>
  <c r="D6381"/>
  <c r="D6382"/>
  <c r="D6383"/>
  <c r="D6384"/>
  <c r="D6385"/>
  <c r="D6386"/>
  <c r="D6387"/>
  <c r="D6388"/>
  <c r="D6389"/>
  <c r="D6390"/>
  <c r="D6391"/>
  <c r="D6392"/>
  <c r="D6393"/>
  <c r="D6394"/>
  <c r="D6395"/>
  <c r="D6396"/>
  <c r="D6397"/>
  <c r="D6398"/>
  <c r="D6399"/>
  <c r="D6400"/>
  <c r="D6401"/>
  <c r="D6402"/>
  <c r="D6403"/>
  <c r="D6404"/>
  <c r="D6405"/>
  <c r="D6406"/>
  <c r="D6407"/>
  <c r="D6408"/>
  <c r="D6409"/>
  <c r="D6410"/>
  <c r="D6411"/>
  <c r="D6412"/>
  <c r="D6413"/>
  <c r="D6414"/>
  <c r="D6415"/>
  <c r="D6416"/>
  <c r="D6417"/>
  <c r="D6418"/>
  <c r="D6419"/>
  <c r="D6420"/>
  <c r="D6421"/>
  <c r="D6422"/>
  <c r="D6423"/>
  <c r="D6424"/>
  <c r="D6425"/>
  <c r="D6426"/>
  <c r="D6427"/>
  <c r="D6428"/>
  <c r="D6429"/>
  <c r="D6430"/>
  <c r="D6431"/>
  <c r="D6432"/>
  <c r="D6433"/>
  <c r="D6434"/>
  <c r="D6435"/>
  <c r="D6436"/>
  <c r="D6437"/>
  <c r="D6438"/>
  <c r="D6439"/>
  <c r="D6440"/>
  <c r="D6441"/>
  <c r="D6442"/>
  <c r="D6443"/>
  <c r="D6444"/>
  <c r="D6445"/>
  <c r="D6446"/>
  <c r="D6447"/>
  <c r="D6448"/>
  <c r="D6449"/>
  <c r="D6450"/>
  <c r="D6451"/>
  <c r="D6452"/>
  <c r="D6453"/>
  <c r="D6454"/>
  <c r="D6455"/>
  <c r="D6456"/>
  <c r="D6457"/>
  <c r="D6458"/>
  <c r="D6459"/>
  <c r="D6460"/>
  <c r="D6461"/>
  <c r="D6462"/>
  <c r="D6463"/>
  <c r="D6464"/>
  <c r="D6465"/>
  <c r="D6466"/>
  <c r="D6467"/>
  <c r="D6468"/>
  <c r="D6469"/>
  <c r="D6470"/>
  <c r="D6471"/>
  <c r="D6472"/>
  <c r="D6473"/>
  <c r="D6474"/>
  <c r="D6475"/>
  <c r="D6476"/>
  <c r="D6477"/>
  <c r="D6478"/>
  <c r="D6479"/>
  <c r="D6480"/>
  <c r="D6481"/>
  <c r="D6482"/>
  <c r="D6483"/>
  <c r="D6484"/>
  <c r="D6485"/>
  <c r="D6486"/>
  <c r="D6487"/>
  <c r="D6488"/>
  <c r="D6489"/>
  <c r="D6490"/>
  <c r="D6491"/>
  <c r="D6492"/>
  <c r="D6493"/>
  <c r="D6494"/>
  <c r="D6495"/>
  <c r="D6496"/>
  <c r="D6497"/>
  <c r="D6498"/>
  <c r="D6499"/>
  <c r="D6500"/>
  <c r="D6501"/>
  <c r="D6502"/>
  <c r="D6503"/>
  <c r="D6504"/>
  <c r="D6505"/>
  <c r="D6506"/>
  <c r="D6507"/>
  <c r="D6508"/>
  <c r="D6509"/>
  <c r="D6510"/>
  <c r="D6511"/>
  <c r="D6512"/>
  <c r="D6513"/>
  <c r="D6514"/>
  <c r="D6515"/>
  <c r="D6516"/>
  <c r="D6517"/>
  <c r="D6518"/>
  <c r="D6519"/>
  <c r="D6520"/>
  <c r="D6521"/>
  <c r="D6522"/>
  <c r="D6523"/>
  <c r="D6524"/>
  <c r="D6525"/>
  <c r="D6526"/>
  <c r="D6527"/>
  <c r="D6528"/>
  <c r="D6529"/>
  <c r="D6530"/>
  <c r="D6531"/>
  <c r="D6532"/>
  <c r="D6533"/>
  <c r="D6534"/>
  <c r="D6535"/>
  <c r="D6536"/>
  <c r="D6537"/>
  <c r="D6538"/>
  <c r="D6539"/>
  <c r="D6540"/>
  <c r="D6541"/>
  <c r="D6542"/>
  <c r="D6543"/>
  <c r="D6544"/>
  <c r="D6545"/>
  <c r="D6546"/>
  <c r="D6547"/>
  <c r="D6548"/>
  <c r="D6549"/>
  <c r="D6550"/>
  <c r="D6551"/>
  <c r="D6552"/>
  <c r="D6553"/>
  <c r="D6554"/>
  <c r="D6555"/>
  <c r="D6556"/>
  <c r="D6557"/>
  <c r="D6558"/>
  <c r="D6559"/>
  <c r="D6560"/>
  <c r="D6561"/>
  <c r="D6562"/>
  <c r="D6563"/>
  <c r="D6564"/>
  <c r="D6565"/>
  <c r="D6566"/>
  <c r="D6567"/>
  <c r="D6568"/>
  <c r="D6569"/>
  <c r="D6570"/>
  <c r="D6571"/>
  <c r="D6572"/>
  <c r="D6573"/>
  <c r="D6574"/>
  <c r="D6575"/>
  <c r="D6576"/>
  <c r="D6577"/>
  <c r="D6578"/>
  <c r="D6579"/>
  <c r="D6580"/>
  <c r="D6581"/>
  <c r="D6582"/>
  <c r="D6583"/>
  <c r="D6584"/>
  <c r="D6585"/>
  <c r="D6586"/>
  <c r="D6587"/>
  <c r="D6588"/>
  <c r="D6589"/>
  <c r="D6590"/>
  <c r="D6591"/>
  <c r="D6592"/>
  <c r="D6593"/>
  <c r="D6594"/>
  <c r="D6595"/>
  <c r="D6596"/>
  <c r="D6597"/>
  <c r="D6598"/>
  <c r="D6599"/>
  <c r="D6600"/>
  <c r="D6601"/>
  <c r="D6602"/>
  <c r="D6603"/>
  <c r="D6604"/>
  <c r="D6605"/>
  <c r="D6606"/>
  <c r="D6607"/>
  <c r="D6608"/>
  <c r="D6609"/>
  <c r="D6610"/>
  <c r="D6611"/>
  <c r="D6612"/>
  <c r="D6613"/>
  <c r="D6614"/>
  <c r="D6615"/>
  <c r="D6616"/>
  <c r="D6617"/>
  <c r="D6618"/>
  <c r="D6619"/>
  <c r="D6620"/>
  <c r="D6621"/>
  <c r="D6622"/>
  <c r="D6623"/>
  <c r="D6624"/>
  <c r="D6625"/>
  <c r="D6626"/>
  <c r="D6627"/>
  <c r="D6628"/>
  <c r="D6629"/>
  <c r="D6630"/>
  <c r="D6631"/>
  <c r="D6632"/>
  <c r="D6633"/>
  <c r="D6634"/>
  <c r="D6635"/>
  <c r="D6636"/>
  <c r="D6637"/>
  <c r="D6638"/>
  <c r="D6639"/>
  <c r="D6640"/>
  <c r="D6641"/>
  <c r="D6642"/>
  <c r="D6643"/>
  <c r="D6644"/>
  <c r="D6645"/>
  <c r="D6646"/>
  <c r="D6647"/>
  <c r="D6648"/>
  <c r="D6649"/>
  <c r="D6650"/>
  <c r="D6651"/>
  <c r="D6652"/>
  <c r="D6653"/>
  <c r="D6654"/>
  <c r="D6655"/>
  <c r="D6656"/>
  <c r="D6657"/>
  <c r="D6658"/>
  <c r="D6659"/>
  <c r="D6660"/>
  <c r="D6661"/>
  <c r="D6662"/>
  <c r="D6663"/>
  <c r="D6664"/>
  <c r="D6665"/>
  <c r="D6666"/>
  <c r="D6667"/>
  <c r="D6668"/>
  <c r="D6669"/>
  <c r="D6670"/>
  <c r="D6671"/>
  <c r="D6672"/>
  <c r="D6673"/>
  <c r="D6674"/>
  <c r="D6675"/>
  <c r="D6676"/>
  <c r="D6677"/>
  <c r="D6678"/>
  <c r="D6679"/>
  <c r="D6680"/>
  <c r="D6681"/>
  <c r="D6682"/>
  <c r="D6683"/>
  <c r="D6684"/>
  <c r="D6685"/>
  <c r="D6686"/>
  <c r="D6687"/>
  <c r="D6688"/>
  <c r="D6689"/>
  <c r="D6690"/>
  <c r="D6691"/>
  <c r="D6692"/>
  <c r="D6693"/>
  <c r="D6694"/>
  <c r="D6695"/>
  <c r="D6696"/>
  <c r="D6697"/>
  <c r="D6698"/>
  <c r="D6699"/>
  <c r="D6700"/>
  <c r="D6701"/>
  <c r="D6702"/>
  <c r="D6703"/>
  <c r="D6704"/>
  <c r="D6705"/>
  <c r="D6706"/>
  <c r="D6707"/>
  <c r="D6708"/>
  <c r="D6709"/>
  <c r="D6710"/>
  <c r="D6711"/>
  <c r="D6712"/>
  <c r="D6713"/>
  <c r="D6714"/>
  <c r="D6715"/>
  <c r="D6716"/>
  <c r="D6717"/>
  <c r="D6718"/>
  <c r="D6719"/>
  <c r="D6720"/>
  <c r="D6721"/>
  <c r="D6722"/>
  <c r="D6723"/>
  <c r="D6724"/>
  <c r="D6725"/>
  <c r="D6726"/>
  <c r="D6727"/>
  <c r="D6728"/>
  <c r="D6729"/>
  <c r="D6730"/>
  <c r="D6731"/>
  <c r="D6732"/>
  <c r="D6733"/>
  <c r="D6734"/>
  <c r="D6735"/>
  <c r="D6736"/>
  <c r="D6737"/>
  <c r="D6738"/>
  <c r="D6739"/>
  <c r="D6740"/>
  <c r="D6741"/>
  <c r="D6742"/>
  <c r="D6743"/>
  <c r="D6744"/>
  <c r="D6745"/>
  <c r="D6746"/>
  <c r="D6747"/>
  <c r="D6748"/>
  <c r="D6749"/>
  <c r="D6750"/>
  <c r="D6751"/>
  <c r="D6752"/>
  <c r="D6753"/>
  <c r="D6754"/>
  <c r="D6755"/>
  <c r="D6756"/>
  <c r="D6757"/>
  <c r="D6758"/>
  <c r="D6759"/>
  <c r="D6760"/>
  <c r="D6761"/>
  <c r="D6762"/>
  <c r="D6763"/>
  <c r="D6764"/>
  <c r="D6765"/>
  <c r="D6766"/>
  <c r="D6767"/>
  <c r="D6768"/>
  <c r="D6769"/>
  <c r="D6770"/>
  <c r="D6771"/>
  <c r="D6772"/>
  <c r="D6773"/>
  <c r="D6774"/>
  <c r="D6775"/>
  <c r="D6776"/>
  <c r="D6777"/>
  <c r="D6778"/>
  <c r="D6779"/>
  <c r="D6780"/>
  <c r="D6781"/>
  <c r="D6782"/>
  <c r="D6783"/>
  <c r="D6784"/>
  <c r="D6785"/>
  <c r="D6786"/>
  <c r="D6787"/>
  <c r="D6788"/>
  <c r="D6789"/>
  <c r="D6790"/>
  <c r="D6791"/>
  <c r="D6792"/>
  <c r="D6793"/>
  <c r="D6794"/>
  <c r="D6795"/>
  <c r="D6796"/>
  <c r="D6797"/>
  <c r="D6798"/>
  <c r="D6799"/>
  <c r="D6800"/>
  <c r="D6801"/>
  <c r="D6802"/>
  <c r="D6803"/>
  <c r="D6804"/>
  <c r="D6805"/>
  <c r="D6806"/>
  <c r="D6807"/>
  <c r="D6808"/>
  <c r="D6809"/>
  <c r="D6810"/>
  <c r="D6811"/>
  <c r="D6812"/>
  <c r="D6813"/>
  <c r="D6814"/>
  <c r="D6815"/>
  <c r="D6816"/>
  <c r="D6817"/>
  <c r="D6818"/>
  <c r="D6819"/>
  <c r="D6820"/>
  <c r="D6821"/>
  <c r="D6822"/>
  <c r="D6823"/>
  <c r="D6824"/>
  <c r="D6825"/>
  <c r="D6826"/>
  <c r="D6827"/>
  <c r="D6828"/>
  <c r="D6829"/>
  <c r="D6830"/>
  <c r="D6831"/>
  <c r="D6832"/>
  <c r="D6833"/>
  <c r="D6834"/>
  <c r="D6835"/>
  <c r="D6836"/>
  <c r="D6837"/>
  <c r="D6838"/>
  <c r="D6839"/>
  <c r="D6840"/>
  <c r="D6841"/>
  <c r="D6842"/>
  <c r="D6843"/>
  <c r="D6844"/>
  <c r="D6845"/>
  <c r="D6846"/>
  <c r="D6847"/>
  <c r="D6848"/>
  <c r="D6849"/>
  <c r="D6850"/>
  <c r="D6851"/>
  <c r="D6852"/>
  <c r="D6853"/>
  <c r="D6854"/>
  <c r="D6855"/>
  <c r="D6856"/>
  <c r="D6857"/>
  <c r="D6858"/>
  <c r="D6859"/>
  <c r="D6860"/>
  <c r="D6861"/>
  <c r="D6862"/>
  <c r="D6863"/>
  <c r="D6864"/>
  <c r="D6865"/>
  <c r="D6866"/>
  <c r="D6867"/>
  <c r="D6868"/>
  <c r="D6869"/>
  <c r="D6870"/>
  <c r="D6871"/>
  <c r="D6872"/>
  <c r="D6873"/>
  <c r="D6874"/>
  <c r="D6875"/>
  <c r="D6876"/>
  <c r="D6877"/>
  <c r="D6878"/>
  <c r="D6879"/>
  <c r="D6880"/>
  <c r="D6881"/>
  <c r="D6882"/>
  <c r="D6883"/>
  <c r="D6884"/>
  <c r="D6885"/>
  <c r="D6886"/>
  <c r="D6887"/>
  <c r="D6888"/>
  <c r="D6889"/>
  <c r="D6890"/>
  <c r="D6891"/>
  <c r="D6892"/>
  <c r="D6893"/>
  <c r="D6894"/>
  <c r="D6895"/>
  <c r="D6896"/>
  <c r="D6897"/>
  <c r="D6898"/>
  <c r="D6899"/>
  <c r="D6900"/>
  <c r="D6901"/>
  <c r="D6902"/>
  <c r="D6903"/>
  <c r="D6904"/>
  <c r="D6905"/>
  <c r="D6906"/>
  <c r="D6907"/>
  <c r="D6908"/>
  <c r="D6909"/>
  <c r="D6910"/>
  <c r="D6911"/>
  <c r="D6912"/>
  <c r="D6913"/>
  <c r="D6914"/>
  <c r="D6915"/>
  <c r="D6916"/>
  <c r="D6917"/>
  <c r="D6918"/>
  <c r="D6919"/>
  <c r="D6920"/>
  <c r="D6921"/>
  <c r="D6922"/>
  <c r="D6923"/>
  <c r="D6924"/>
  <c r="D6925"/>
  <c r="D6926"/>
  <c r="D6927"/>
  <c r="D6928"/>
  <c r="D6929"/>
  <c r="D6930"/>
  <c r="D6931"/>
  <c r="D6932"/>
  <c r="D6933"/>
  <c r="D6934"/>
  <c r="D6935"/>
  <c r="D6936"/>
  <c r="D6937"/>
  <c r="D6938"/>
  <c r="D6939"/>
  <c r="D6940"/>
  <c r="D6941"/>
  <c r="D6942"/>
  <c r="D6943"/>
  <c r="D6944"/>
  <c r="D6945"/>
  <c r="D6946"/>
  <c r="D6947"/>
  <c r="D6948"/>
  <c r="D6949"/>
  <c r="D6950"/>
  <c r="D6951"/>
  <c r="D6952"/>
  <c r="D6953"/>
  <c r="D6954"/>
  <c r="D6955"/>
  <c r="D6956"/>
  <c r="D6957"/>
  <c r="D6958"/>
  <c r="D6959"/>
  <c r="D6960"/>
  <c r="D6961"/>
  <c r="D6962"/>
  <c r="D6963"/>
  <c r="D6964"/>
  <c r="D6965"/>
  <c r="D6966"/>
  <c r="D6967"/>
  <c r="D6968"/>
  <c r="D6969"/>
  <c r="D6970"/>
  <c r="D6971"/>
  <c r="D6972"/>
  <c r="D6973"/>
  <c r="D6974"/>
  <c r="D6975"/>
  <c r="D6976"/>
  <c r="D6977"/>
  <c r="D6978"/>
  <c r="D6979"/>
  <c r="D6980"/>
  <c r="D6981"/>
  <c r="D6982"/>
  <c r="D6983"/>
  <c r="D6984"/>
  <c r="D6985"/>
  <c r="D6986"/>
  <c r="D6987"/>
  <c r="D6988"/>
  <c r="D6989"/>
  <c r="D6990"/>
  <c r="D6991"/>
  <c r="D6992"/>
  <c r="D6993"/>
  <c r="D6994"/>
  <c r="D6995"/>
  <c r="D6996"/>
  <c r="D6997"/>
  <c r="D6998"/>
  <c r="D6999"/>
  <c r="D7000"/>
  <c r="D7001"/>
  <c r="B2" i="2"/>
  <c r="B3"/>
  <c r="E25" s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760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785"/>
  <c r="B786"/>
  <c r="B787"/>
  <c r="B788"/>
  <c r="B789"/>
  <c r="B790"/>
  <c r="B791"/>
  <c r="B792"/>
  <c r="B793"/>
  <c r="B794"/>
  <c r="B795"/>
  <c r="B796"/>
  <c r="B797"/>
  <c r="B798"/>
  <c r="B799"/>
  <c r="B800"/>
  <c r="B801"/>
  <c r="B802"/>
  <c r="B803"/>
  <c r="B804"/>
  <c r="B805"/>
  <c r="B806"/>
  <c r="B807"/>
  <c r="B808"/>
  <c r="B809"/>
  <c r="B810"/>
  <c r="B811"/>
  <c r="B812"/>
  <c r="B813"/>
  <c r="B814"/>
  <c r="B815"/>
  <c r="B816"/>
  <c r="B817"/>
  <c r="B818"/>
  <c r="B819"/>
  <c r="B820"/>
  <c r="B821"/>
  <c r="B822"/>
  <c r="B823"/>
  <c r="B824"/>
  <c r="B825"/>
  <c r="B826"/>
  <c r="B827"/>
  <c r="B828"/>
  <c r="B829"/>
  <c r="B830"/>
  <c r="B831"/>
  <c r="B832"/>
  <c r="B833"/>
  <c r="B834"/>
  <c r="B835"/>
  <c r="B836"/>
  <c r="B837"/>
  <c r="B838"/>
  <c r="B839"/>
  <c r="B840"/>
  <c r="B841"/>
  <c r="B842"/>
  <c r="B843"/>
  <c r="B844"/>
  <c r="B845"/>
  <c r="B846"/>
  <c r="B847"/>
  <c r="B848"/>
  <c r="B849"/>
  <c r="B850"/>
  <c r="B851"/>
  <c r="B852"/>
  <c r="B853"/>
  <c r="B854"/>
  <c r="B855"/>
  <c r="B856"/>
  <c r="B857"/>
  <c r="B858"/>
  <c r="B859"/>
  <c r="B860"/>
  <c r="B861"/>
  <c r="B862"/>
  <c r="B863"/>
  <c r="B864"/>
  <c r="B865"/>
  <c r="B866"/>
  <c r="B867"/>
  <c r="B868"/>
  <c r="B869"/>
  <c r="B870"/>
  <c r="B871"/>
  <c r="B872"/>
  <c r="B873"/>
  <c r="B874"/>
  <c r="B875"/>
  <c r="B876"/>
  <c r="B877"/>
  <c r="B878"/>
  <c r="B879"/>
  <c r="B880"/>
  <c r="B881"/>
  <c r="B882"/>
  <c r="B883"/>
  <c r="B884"/>
  <c r="B885"/>
  <c r="B886"/>
  <c r="B887"/>
  <c r="B888"/>
  <c r="B889"/>
  <c r="B890"/>
  <c r="B891"/>
  <c r="B892"/>
  <c r="B893"/>
  <c r="B894"/>
  <c r="B895"/>
  <c r="B896"/>
  <c r="B897"/>
  <c r="B898"/>
  <c r="B899"/>
  <c r="B900"/>
  <c r="B901"/>
  <c r="B902"/>
  <c r="B903"/>
  <c r="B904"/>
  <c r="B905"/>
  <c r="B906"/>
  <c r="B907"/>
  <c r="B908"/>
  <c r="B909"/>
  <c r="B910"/>
  <c r="B911"/>
  <c r="B912"/>
  <c r="B913"/>
  <c r="B914"/>
  <c r="B915"/>
  <c r="B916"/>
  <c r="B917"/>
  <c r="B918"/>
  <c r="B919"/>
  <c r="B920"/>
  <c r="B921"/>
  <c r="B922"/>
  <c r="B923"/>
  <c r="B924"/>
  <c r="B925"/>
  <c r="B926"/>
  <c r="B927"/>
  <c r="B928"/>
  <c r="B929"/>
  <c r="B930"/>
  <c r="B931"/>
  <c r="B932"/>
  <c r="B933"/>
  <c r="B934"/>
  <c r="B935"/>
  <c r="B936"/>
  <c r="B937"/>
  <c r="B938"/>
  <c r="B939"/>
  <c r="B940"/>
  <c r="B941"/>
  <c r="B942"/>
  <c r="B943"/>
  <c r="B944"/>
  <c r="B945"/>
  <c r="B946"/>
  <c r="B947"/>
  <c r="B948"/>
  <c r="B949"/>
  <c r="B950"/>
  <c r="B951"/>
  <c r="B952"/>
  <c r="B953"/>
  <c r="B954"/>
  <c r="B955"/>
  <c r="B956"/>
  <c r="B957"/>
  <c r="B958"/>
  <c r="B959"/>
  <c r="B960"/>
  <c r="B961"/>
  <c r="B962"/>
  <c r="B963"/>
  <c r="B964"/>
  <c r="B965"/>
  <c r="B966"/>
  <c r="B967"/>
  <c r="B968"/>
  <c r="B969"/>
  <c r="B970"/>
  <c r="B971"/>
  <c r="B972"/>
  <c r="B973"/>
  <c r="B974"/>
  <c r="B975"/>
  <c r="B976"/>
  <c r="B977"/>
  <c r="B978"/>
  <c r="B979"/>
  <c r="B980"/>
  <c r="B981"/>
  <c r="B982"/>
  <c r="B983"/>
  <c r="B984"/>
  <c r="B985"/>
  <c r="B986"/>
  <c r="B987"/>
  <c r="B988"/>
  <c r="B989"/>
  <c r="B990"/>
  <c r="B991"/>
  <c r="B992"/>
  <c r="B993"/>
  <c r="B994"/>
  <c r="B995"/>
  <c r="B996"/>
  <c r="B997"/>
  <c r="B998"/>
  <c r="B999"/>
  <c r="B1000"/>
  <c r="B1001"/>
  <c r="E3"/>
  <c r="E4"/>
  <c r="E5"/>
  <c r="E6"/>
  <c r="E7"/>
  <c r="E8"/>
  <c r="E9"/>
  <c r="E10"/>
  <c r="E11"/>
  <c r="E12"/>
  <c r="E13"/>
  <c r="E14"/>
  <c r="E15"/>
  <c r="E16"/>
  <c r="E17"/>
  <c r="E18"/>
  <c r="E19"/>
  <c r="E20"/>
  <c r="E2"/>
  <c r="K3" i="4" l="1"/>
  <c r="K4"/>
  <c r="K5"/>
  <c r="K6"/>
  <c r="K7"/>
  <c r="K8"/>
  <c r="K9"/>
  <c r="K10"/>
  <c r="K11"/>
  <c r="K2"/>
  <c r="J3"/>
  <c r="J4"/>
  <c r="J5"/>
  <c r="J6"/>
  <c r="J7"/>
  <c r="J8"/>
  <c r="J9"/>
  <c r="J10"/>
  <c r="J11"/>
  <c r="J2"/>
  <c r="A4" i="3" l="1"/>
</calcChain>
</file>

<file path=xl/sharedStrings.xml><?xml version="1.0" encoding="utf-8"?>
<sst xmlns="http://schemas.openxmlformats.org/spreadsheetml/2006/main" count="1059" uniqueCount="53">
  <si>
    <t>Szybkość procesorów w ostatnich latach</t>
  </si>
  <si>
    <t>rok</t>
  </si>
  <si>
    <t>BCA</t>
  </si>
  <si>
    <t>ABB</t>
  </si>
  <si>
    <t>CAC</t>
  </si>
  <si>
    <t>CCC</t>
  </si>
  <si>
    <t>BCC</t>
  </si>
  <si>
    <t>AAB</t>
  </si>
  <si>
    <t>BAA</t>
  </si>
  <si>
    <t>ACA</t>
  </si>
  <si>
    <t>AAA</t>
  </si>
  <si>
    <t>CCA</t>
  </si>
  <si>
    <t>BAB</t>
  </si>
  <si>
    <t>CAA</t>
  </si>
  <si>
    <t>CAB</t>
  </si>
  <si>
    <t>CCB</t>
  </si>
  <si>
    <t>BBB</t>
  </si>
  <si>
    <t>BAC</t>
  </si>
  <si>
    <t>AAC</t>
  </si>
  <si>
    <t>ABC</t>
  </si>
  <si>
    <t>ABA</t>
  </si>
  <si>
    <t>Kolumna1</t>
  </si>
  <si>
    <t xml:space="preserve">Pracownicy </t>
  </si>
  <si>
    <t xml:space="preserve">data przyjecia do pracy </t>
  </si>
  <si>
    <t>wtorek</t>
  </si>
  <si>
    <t>sroda</t>
  </si>
  <si>
    <t>czwartek</t>
  </si>
  <si>
    <t xml:space="preserve">piatek </t>
  </si>
  <si>
    <t>Liczba godzin do przepracowania</t>
  </si>
  <si>
    <t>Kwota premii</t>
  </si>
  <si>
    <t>Data dokonania obliczeń</t>
  </si>
  <si>
    <t xml:space="preserve">sobota </t>
  </si>
  <si>
    <t>niedziela</t>
  </si>
  <si>
    <t xml:space="preserve">Jan Kowalski </t>
  </si>
  <si>
    <t xml:space="preserve">Jerzy Nowy </t>
  </si>
  <si>
    <t xml:space="preserve">Piotr Myhan </t>
  </si>
  <si>
    <t xml:space="preserve">Adam Nowak </t>
  </si>
  <si>
    <t xml:space="preserve">Andrzej Dec </t>
  </si>
  <si>
    <t xml:space="preserve">Jacek Marks </t>
  </si>
  <si>
    <t xml:space="preserve">Leon Stefan </t>
  </si>
  <si>
    <t xml:space="preserve">Karol Mytnik </t>
  </si>
  <si>
    <t xml:space="preserve">Jan Beztroski </t>
  </si>
  <si>
    <t xml:space="preserve">Dawid Gorski </t>
  </si>
  <si>
    <t>poniedziałek</t>
  </si>
  <si>
    <t>Suma</t>
  </si>
  <si>
    <t>Nadgodziny</t>
  </si>
  <si>
    <t>Dziesiętnie</t>
  </si>
  <si>
    <t>Suma liczb:</t>
  </si>
  <si>
    <t xml:space="preserve">Koszty programu D1 </t>
  </si>
  <si>
    <t>Porównanie</t>
  </si>
  <si>
    <t>Koszty programu D1 2</t>
  </si>
  <si>
    <t>Szybkość w MHz</t>
  </si>
  <si>
    <t>Wystąpienia</t>
  </si>
</sst>
</file>

<file path=xl/styles.xml><?xml version="1.0" encoding="utf-8"?>
<styleSheet xmlns="http://schemas.openxmlformats.org/spreadsheetml/2006/main">
  <numFmts count="5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_-* #,##0\ &quot;zł&quot;_-;\-* #,##0\ &quot;zł&quot;_-;_-* &quot;-&quot;??\ &quot;zł&quot;_-;_-@_-"/>
    <numFmt numFmtId="166" formatCode="[h]:mm:ss;@"/>
  </numFmts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theme="1"/>
      </bottom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164" fontId="0" fillId="0" borderId="0" xfId="0" applyNumberFormat="1"/>
    <xf numFmtId="164" fontId="0" fillId="0" borderId="0" xfId="1" applyNumberFormat="1" applyFont="1"/>
    <xf numFmtId="9" fontId="0" fillId="0" borderId="0" xfId="0" applyNumberFormat="1"/>
    <xf numFmtId="8" fontId="0" fillId="0" borderId="0" xfId="0" applyNumberFormat="1"/>
    <xf numFmtId="0" fontId="0" fillId="0" borderId="0" xfId="0" applyFont="1"/>
    <xf numFmtId="14" fontId="0" fillId="0" borderId="0" xfId="0" applyNumberFormat="1" applyFont="1"/>
    <xf numFmtId="0" fontId="18" fillId="0" borderId="0" xfId="0" applyFont="1" applyAlignment="1">
      <alignment horizontal="right"/>
    </xf>
    <xf numFmtId="46" fontId="0" fillId="0" borderId="0" xfId="0" applyNumberFormat="1"/>
    <xf numFmtId="0" fontId="19" fillId="33" borderId="10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20" fillId="0" borderId="12" xfId="0" applyFont="1" applyBorder="1" applyAlignment="1">
      <alignment vertical="center" wrapText="1"/>
    </xf>
    <xf numFmtId="14" fontId="20" fillId="0" borderId="13" xfId="0" applyNumberFormat="1" applyFont="1" applyBorder="1" applyAlignment="1">
      <alignment horizontal="right" vertical="center" wrapText="1"/>
    </xf>
    <xf numFmtId="20" fontId="20" fillId="0" borderId="13" xfId="0" applyNumberFormat="1" applyFont="1" applyBorder="1" applyAlignment="1">
      <alignment horizontal="right" vertical="center" wrapText="1"/>
    </xf>
    <xf numFmtId="165" fontId="0" fillId="0" borderId="0" xfId="1" applyNumberFormat="1" applyFont="1"/>
    <xf numFmtId="0" fontId="19" fillId="33" borderId="14" xfId="0" applyFont="1" applyFill="1" applyBorder="1" applyAlignment="1">
      <alignment horizontal="center" vertical="center" wrapText="1"/>
    </xf>
    <xf numFmtId="166" fontId="0" fillId="0" borderId="0" xfId="0" applyNumberFormat="1"/>
    <xf numFmtId="166" fontId="0" fillId="0" borderId="0" xfId="0" quotePrefix="1" applyNumberFormat="1"/>
    <xf numFmtId="0" fontId="0" fillId="34" borderId="0" xfId="0" applyFont="1" applyFill="1"/>
    <xf numFmtId="0" fontId="16" fillId="0" borderId="15" xfId="0" applyFont="1" applyBorder="1"/>
    <xf numFmtId="3" fontId="0" fillId="0" borderId="0" xfId="0" applyNumberFormat="1"/>
    <xf numFmtId="0" fontId="0" fillId="0" borderId="0" xfId="0" applyNumberFormat="1"/>
    <xf numFmtId="0" fontId="21" fillId="0" borderId="0" xfId="0" applyNumberFormat="1" applyFont="1"/>
  </cellXfs>
  <cellStyles count="43">
    <cellStyle name="20% - akcent 1" xfId="20" builtinId="30" customBuiltin="1"/>
    <cellStyle name="20% - akcent 2" xfId="24" builtinId="34" customBuiltin="1"/>
    <cellStyle name="20% - akcent 3" xfId="28" builtinId="38" customBuiltin="1"/>
    <cellStyle name="20% - akcent 4" xfId="32" builtinId="42" customBuiltin="1"/>
    <cellStyle name="20% - akcent 5" xfId="36" builtinId="46" customBuiltin="1"/>
    <cellStyle name="20% - akcent 6" xfId="40" builtinId="50" customBuiltin="1"/>
    <cellStyle name="40% - akcent 1" xfId="21" builtinId="31" customBuiltin="1"/>
    <cellStyle name="40% - akcent 2" xfId="25" builtinId="35" customBuiltin="1"/>
    <cellStyle name="40% - akcent 3" xfId="29" builtinId="39" customBuiltin="1"/>
    <cellStyle name="40% - akcent 4" xfId="33" builtinId="43" customBuiltin="1"/>
    <cellStyle name="40% - akcent 5" xfId="37" builtinId="47" customBuiltin="1"/>
    <cellStyle name="40% - akcent 6" xfId="41" builtinId="51" customBuiltin="1"/>
    <cellStyle name="60% - akcent 1" xfId="22" builtinId="32" customBuiltin="1"/>
    <cellStyle name="60% - akcent 2" xfId="26" builtinId="36" customBuiltin="1"/>
    <cellStyle name="60% - akcent 3" xfId="30" builtinId="40" customBuiltin="1"/>
    <cellStyle name="60% - akcent 4" xfId="34" builtinId="44" customBuiltin="1"/>
    <cellStyle name="60% - akcent 5" xfId="38" builtinId="48" customBuiltin="1"/>
    <cellStyle name="60% -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e" xfId="7" builtinId="26" customBuiltin="1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e" xfId="9" builtinId="28" customBuiltin="1"/>
    <cellStyle name="Normalny" xfId="0" builtinId="0"/>
    <cellStyle name="Obliczenia" xfId="12" builtinId="22" customBuiltin="1"/>
    <cellStyle name="Suma" xfId="18" builtinId="25" customBuiltin="1"/>
    <cellStyle name="Tekst objaśnienia" xfId="17" builtinId="53" customBuiltin="1"/>
    <cellStyle name="Tekst ostrzeżenia" xfId="15" builtinId="11" customBuiltin="1"/>
    <cellStyle name="Tytuł" xfId="2" builtinId="15" customBuiltin="1"/>
    <cellStyle name="Uwaga" xfId="16" builtinId="10" customBuiltin="1"/>
    <cellStyle name="Walutowy" xfId="1" builtinId="4"/>
    <cellStyle name="Złe" xfId="8" builtinId="27" customBuiltin="1"/>
  </cellStyles>
  <dxfs count="1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top style="thin">
          <color theme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S</a:t>
            </a:r>
            <a:r>
              <a:rPr lang="en-US"/>
              <a:t>zybkość </a:t>
            </a:r>
            <a:r>
              <a:rPr lang="pl-PL"/>
              <a:t>CPU </a:t>
            </a:r>
            <a:r>
              <a:rPr lang="en-US"/>
              <a:t>w MHz</a:t>
            </a:r>
            <a:r>
              <a:rPr lang="pl-PL"/>
              <a:t> w kolejnych latach</a:t>
            </a:r>
            <a:endParaRPr lang="en-US"/>
          </a:p>
        </c:rich>
      </c:tx>
    </c:title>
    <c:plotArea>
      <c:layout/>
      <c:barChart>
        <c:barDir val="col"/>
        <c:grouping val="clustered"/>
        <c:ser>
          <c:idx val="1"/>
          <c:order val="0"/>
          <c:tx>
            <c:strRef>
              <c:f>Moore!$B$3</c:f>
              <c:strCache>
                <c:ptCount val="1"/>
                <c:pt idx="0">
                  <c:v>Szybkość w MHz</c:v>
                </c:pt>
              </c:strCache>
            </c:strRef>
          </c:tx>
          <c:trendline>
            <c:trendlineType val="exp"/>
          </c:trendline>
          <c:cat>
            <c:numRef>
              <c:f>Moore!$A$4:$A$17</c:f>
              <c:numCache>
                <c:formatCode>General</c:formatCode>
                <c:ptCount val="14"/>
                <c:pt idx="0">
                  <c:v>1985</c:v>
                </c:pt>
                <c:pt idx="1">
                  <c:v>1989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1998</c:v>
                </c:pt>
                <c:pt idx="12">
                  <c:v>1999</c:v>
                </c:pt>
                <c:pt idx="13">
                  <c:v>1999</c:v>
                </c:pt>
              </c:numCache>
            </c:numRef>
          </c:cat>
          <c:val>
            <c:numRef>
              <c:f>Moore!$B$4:$B$17</c:f>
              <c:numCache>
                <c:formatCode>General</c:formatCode>
                <c:ptCount val="14"/>
                <c:pt idx="0">
                  <c:v>33</c:v>
                </c:pt>
                <c:pt idx="1">
                  <c:v>50</c:v>
                </c:pt>
                <c:pt idx="2">
                  <c:v>66</c:v>
                </c:pt>
                <c:pt idx="3">
                  <c:v>66</c:v>
                </c:pt>
                <c:pt idx="4">
                  <c:v>120</c:v>
                </c:pt>
                <c:pt idx="5">
                  <c:v>200</c:v>
                </c:pt>
                <c:pt idx="6">
                  <c:v>100</c:v>
                </c:pt>
                <c:pt idx="7">
                  <c:v>133</c:v>
                </c:pt>
                <c:pt idx="8">
                  <c:v>133</c:v>
                </c:pt>
                <c:pt idx="9">
                  <c:v>300</c:v>
                </c:pt>
                <c:pt idx="10">
                  <c:v>450</c:v>
                </c:pt>
                <c:pt idx="11">
                  <c:v>533</c:v>
                </c:pt>
                <c:pt idx="12">
                  <c:v>600</c:v>
                </c:pt>
                <c:pt idx="13">
                  <c:v>800</c:v>
                </c:pt>
              </c:numCache>
            </c:numRef>
          </c:val>
        </c:ser>
        <c:axId val="145249408"/>
        <c:axId val="145251328"/>
      </c:barChart>
      <c:dateAx>
        <c:axId val="145249408"/>
        <c:scaling>
          <c:orientation val="minMax"/>
        </c:scaling>
        <c:axPos val="b"/>
        <c:numFmt formatCode="General" sourceLinked="1"/>
        <c:tickLblPos val="nextTo"/>
        <c:crossAx val="145251328"/>
        <c:crosses val="autoZero"/>
        <c:lblOffset val="100"/>
        <c:baseTimeUnit val="days"/>
      </c:dateAx>
      <c:valAx>
        <c:axId val="145251328"/>
        <c:scaling>
          <c:orientation val="minMax"/>
        </c:scaling>
        <c:axPos val="l"/>
        <c:majorGridlines/>
        <c:numFmt formatCode="General" sourceLinked="1"/>
        <c:tickLblPos val="nextTo"/>
        <c:crossAx val="14524940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Korelacja zmiennych</a:t>
            </a:r>
            <a:endParaRPr lang="en-US"/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Moore!$B$3</c:f>
              <c:strCache>
                <c:ptCount val="1"/>
                <c:pt idx="0">
                  <c:v>Szybkość w MHz</c:v>
                </c:pt>
              </c:strCache>
            </c:strRef>
          </c:tx>
          <c:spPr>
            <a:ln w="28575">
              <a:noFill/>
            </a:ln>
          </c:spPr>
          <c:trendline>
            <c:trendlineType val="exp"/>
            <c:forward val="5"/>
          </c:trendline>
          <c:xVal>
            <c:numRef>
              <c:f>Moore!$A$4:$A$17</c:f>
              <c:numCache>
                <c:formatCode>General</c:formatCode>
                <c:ptCount val="14"/>
                <c:pt idx="0">
                  <c:v>1985</c:v>
                </c:pt>
                <c:pt idx="1">
                  <c:v>1989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1998</c:v>
                </c:pt>
                <c:pt idx="12">
                  <c:v>1999</c:v>
                </c:pt>
                <c:pt idx="13">
                  <c:v>1999</c:v>
                </c:pt>
              </c:numCache>
            </c:numRef>
          </c:xVal>
          <c:yVal>
            <c:numRef>
              <c:f>Moore!$B$4:$B$17</c:f>
              <c:numCache>
                <c:formatCode>General</c:formatCode>
                <c:ptCount val="14"/>
                <c:pt idx="0">
                  <c:v>33</c:v>
                </c:pt>
                <c:pt idx="1">
                  <c:v>50</c:v>
                </c:pt>
                <c:pt idx="2">
                  <c:v>66</c:v>
                </c:pt>
                <c:pt idx="3">
                  <c:v>66</c:v>
                </c:pt>
                <c:pt idx="4">
                  <c:v>120</c:v>
                </c:pt>
                <c:pt idx="5">
                  <c:v>200</c:v>
                </c:pt>
                <c:pt idx="6">
                  <c:v>100</c:v>
                </c:pt>
                <c:pt idx="7">
                  <c:v>133</c:v>
                </c:pt>
                <c:pt idx="8">
                  <c:v>133</c:v>
                </c:pt>
                <c:pt idx="9">
                  <c:v>300</c:v>
                </c:pt>
                <c:pt idx="10">
                  <c:v>450</c:v>
                </c:pt>
                <c:pt idx="11">
                  <c:v>533</c:v>
                </c:pt>
                <c:pt idx="12">
                  <c:v>600</c:v>
                </c:pt>
                <c:pt idx="13">
                  <c:v>800</c:v>
                </c:pt>
              </c:numCache>
            </c:numRef>
          </c:yVal>
        </c:ser>
        <c:axId val="70192512"/>
        <c:axId val="70206592"/>
      </c:scatterChart>
      <c:valAx>
        <c:axId val="70192512"/>
        <c:scaling>
          <c:orientation val="minMax"/>
        </c:scaling>
        <c:axPos val="b"/>
        <c:numFmt formatCode="General" sourceLinked="1"/>
        <c:tickLblPos val="nextTo"/>
        <c:crossAx val="70206592"/>
        <c:crosses val="autoZero"/>
        <c:crossBetween val="midCat"/>
      </c:valAx>
      <c:valAx>
        <c:axId val="70206592"/>
        <c:scaling>
          <c:orientation val="minMax"/>
        </c:scaling>
        <c:axPos val="l"/>
        <c:majorGridlines/>
        <c:numFmt formatCode="General" sourceLinked="1"/>
        <c:tickLblPos val="nextTo"/>
        <c:crossAx val="70192512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ABC!$E$1</c:f>
              <c:strCache>
                <c:ptCount val="1"/>
                <c:pt idx="0">
                  <c:v>Wystąpienia</c:v>
                </c:pt>
              </c:strCache>
            </c:strRef>
          </c:tx>
          <c:spPr>
            <a:noFill/>
            <a:ln>
              <a:solidFill>
                <a:srgbClr val="4F81BD"/>
              </a:solidFill>
            </a:ln>
          </c:spPr>
          <c:explosion val="25"/>
          <c:dLbls>
            <c:spPr>
              <a:noFill/>
            </c:spPr>
            <c:showCatName val="1"/>
            <c:showPercent val="1"/>
            <c:showLeaderLines val="1"/>
          </c:dLbls>
          <c:cat>
            <c:strRef>
              <c:f>ABC!$D$2:$D$20</c:f>
              <c:strCache>
                <c:ptCount val="19"/>
                <c:pt idx="0">
                  <c:v>AAA</c:v>
                </c:pt>
                <c:pt idx="1">
                  <c:v>AAB</c:v>
                </c:pt>
                <c:pt idx="2">
                  <c:v>AAC</c:v>
                </c:pt>
                <c:pt idx="3">
                  <c:v>ABA</c:v>
                </c:pt>
                <c:pt idx="4">
                  <c:v>ABB</c:v>
                </c:pt>
                <c:pt idx="5">
                  <c:v>ABC</c:v>
                </c:pt>
                <c:pt idx="6">
                  <c:v>ACA</c:v>
                </c:pt>
                <c:pt idx="7">
                  <c:v>BAA</c:v>
                </c:pt>
                <c:pt idx="8">
                  <c:v>BAB</c:v>
                </c:pt>
                <c:pt idx="9">
                  <c:v>BAC</c:v>
                </c:pt>
                <c:pt idx="10">
                  <c:v>BBB</c:v>
                </c:pt>
                <c:pt idx="11">
                  <c:v>BCA</c:v>
                </c:pt>
                <c:pt idx="12">
                  <c:v>BCC</c:v>
                </c:pt>
                <c:pt idx="13">
                  <c:v>CAA</c:v>
                </c:pt>
                <c:pt idx="14">
                  <c:v>CAB</c:v>
                </c:pt>
                <c:pt idx="15">
                  <c:v>CAC</c:v>
                </c:pt>
                <c:pt idx="16">
                  <c:v>CCA</c:v>
                </c:pt>
                <c:pt idx="17">
                  <c:v>CCB</c:v>
                </c:pt>
                <c:pt idx="18">
                  <c:v>CCC</c:v>
                </c:pt>
              </c:strCache>
            </c:strRef>
          </c:cat>
          <c:val>
            <c:numRef>
              <c:f>ABC!$E$2:$E$20</c:f>
              <c:numCache>
                <c:formatCode>General</c:formatCode>
                <c:ptCount val="19"/>
                <c:pt idx="0">
                  <c:v>28</c:v>
                </c:pt>
                <c:pt idx="1">
                  <c:v>92</c:v>
                </c:pt>
                <c:pt idx="2">
                  <c:v>35</c:v>
                </c:pt>
                <c:pt idx="3">
                  <c:v>44</c:v>
                </c:pt>
                <c:pt idx="4">
                  <c:v>227</c:v>
                </c:pt>
                <c:pt idx="5">
                  <c:v>78</c:v>
                </c:pt>
                <c:pt idx="6">
                  <c:v>31</c:v>
                </c:pt>
                <c:pt idx="7">
                  <c:v>36</c:v>
                </c:pt>
                <c:pt idx="8">
                  <c:v>30</c:v>
                </c:pt>
                <c:pt idx="9">
                  <c:v>25</c:v>
                </c:pt>
                <c:pt idx="10">
                  <c:v>30</c:v>
                </c:pt>
                <c:pt idx="11">
                  <c:v>27</c:v>
                </c:pt>
                <c:pt idx="12">
                  <c:v>32</c:v>
                </c:pt>
                <c:pt idx="13">
                  <c:v>38</c:v>
                </c:pt>
                <c:pt idx="14">
                  <c:v>51</c:v>
                </c:pt>
                <c:pt idx="15">
                  <c:v>49</c:v>
                </c:pt>
                <c:pt idx="16">
                  <c:v>37</c:v>
                </c:pt>
                <c:pt idx="17">
                  <c:v>55</c:v>
                </c:pt>
                <c:pt idx="18">
                  <c:v>55</c:v>
                </c:pt>
              </c:numCache>
            </c:numRef>
          </c:val>
        </c:ser>
        <c:firstSliceAng val="360"/>
      </c:pieChart>
    </c:plotArea>
    <c:plotVisOnly val="1"/>
    <c:dispBlanksAs val="zero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131884</xdr:colOff>
      <xdr:row>1</xdr:row>
      <xdr:rowOff>36634</xdr:rowOff>
    </xdr:from>
    <xdr:to>
      <xdr:col>10</xdr:col>
      <xdr:colOff>359019</xdr:colOff>
      <xdr:row>17</xdr:row>
      <xdr:rowOff>21980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102577</xdr:colOff>
      <xdr:row>17</xdr:row>
      <xdr:rowOff>97447</xdr:rowOff>
    </xdr:from>
    <xdr:to>
      <xdr:col>6</xdr:col>
      <xdr:colOff>461596</xdr:colOff>
      <xdr:row>31</xdr:row>
      <xdr:rowOff>173647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120359</xdr:colOff>
      <xdr:row>25</xdr:row>
      <xdr:rowOff>156729</xdr:rowOff>
    </xdr:from>
    <xdr:to>
      <xdr:col>16</xdr:col>
      <xdr:colOff>274492</xdr:colOff>
      <xdr:row>57</xdr:row>
      <xdr:rowOff>175779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a1" displayName="Tabela1" ref="A3:B17" totalsRowShown="0">
  <autoFilter ref="A3:B17"/>
  <sortState ref="A4:B17">
    <sortCondition ref="A3:A17"/>
  </sortState>
  <tableColumns count="2">
    <tableColumn id="1" name="rok"/>
    <tableColumn id="2" name="Szybkość w MHz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Tabela3" displayName="Tabela3" ref="D1:E20" totalsRowShown="0">
  <autoFilter ref="D1:E20"/>
  <sortState ref="D2:D20">
    <sortCondition ref="D1:D20"/>
  </sortState>
  <tableColumns count="2">
    <tableColumn id="1" name="Kolumna1"/>
    <tableColumn id="2" name="Wystąpienia">
      <calculatedColumnFormula>COUNTIF(A:A,Tabela3[[#This Row],[Kolumna1]])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Tabela4" displayName="Tabela4" ref="A1:B1001" totalsRowShown="0" headerRowDxfId="14" dataDxfId="12" headerRowBorderDxfId="13" tableBorderDxfId="11">
  <autoFilter ref="A1:B1001"/>
  <tableColumns count="2">
    <tableColumn id="1" name="Kolumna1" dataDxfId="10"/>
    <tableColumn id="2" name="Dziesiętnie" dataDxfId="9">
      <calculatedColumnFormula>HEX2DEC(Tabela4[[#This Row],[Kolumna1]])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Tabela5" displayName="Tabela5" ref="A1:D7001" totalsRowShown="0">
  <autoFilter ref="A1:D7001"/>
  <tableColumns count="4">
    <tableColumn id="1" name="Kolumna1"/>
    <tableColumn id="2" name="Koszty programu D1 " dataDxfId="5">
      <calculatedColumnFormula>0.01*Tabela5[[#This Row],[Kolumna1]]+10*POWER(Tabela5[[#This Row],[Kolumna1]]*0.0001,3)+7*POWER(Tabela5[[#This Row],[Kolumna1]]*0.0001,2)+0.1*0.0001*Tabela5[[#This Row],[Kolumna1]]+0.1</calculatedColumnFormula>
    </tableColumn>
    <tableColumn id="3" name="Koszty programu D1 2" dataDxfId="4">
      <calculatedColumnFormula>0.5*SQRT(Tabela5[[#This Row],[Kolumna1]])+(5*(10*POWER(Tabela5[[#This Row],[Kolumna1]]*0.0001,3)+7*POWER(Tabela5[[#This Row],[Kolumna1]]*0.0001,2)+0.1*0.0001*Tabela5[[#This Row],[Kolumna1]]+0.1))</calculatedColumnFormula>
    </tableColumn>
    <tableColumn id="4" name="Porównanie" dataDxfId="3">
      <calculatedColumnFormula>IF(Tabela5[[#This Row],[Koszty programu D1 ]]&lt;Tabela5[[#This Row],[Koszty programu D1 2]],1,2)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Tabela6" displayName="Tabela6" ref="F1:I102" totalsRowShown="0">
  <autoFilter ref="F1:I102"/>
  <tableColumns count="4">
    <tableColumn id="1" name="Kolumna1"/>
    <tableColumn id="2" name="Koszty programu D1 " dataDxfId="2">
      <calculatedColumnFormula>0.01*[Kolumna1]+10*POWER([Kolumna1]*0.0001,3)+7*POWER([Kolumna1]*0.0001,2)+0.1*0.0001*Tabela6[[#This Row],[Kolumna1]]+0.1</calculatedColumnFormula>
    </tableColumn>
    <tableColumn id="3" name="Koszty programu D1 2" dataDxfId="1">
      <calculatedColumnFormula>0.5*SQRT([Kolumna1])+5*(10*POWER([Kolumna1]*0.0001,3)+7*POWER([Kolumna1]*0.0001,2)+0.1*0.0001*Tabela6[[#This Row],[Kolumna1]]+0.1)</calculatedColumnFormula>
    </tableColumn>
    <tableColumn id="4" name="Porównanie" dataDxfId="0">
      <calculatedColumnFormula>IF(Tabela6[[#This Row],[Koszty programu D1 ]]&lt;Tabela6[[#This Row],[Koszty programu D1 2]],1,2)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7"/>
  <sheetViews>
    <sheetView topLeftCell="A7" zoomScale="130" zoomScaleNormal="130" workbookViewId="0">
      <selection activeCell="I34" sqref="I34"/>
    </sheetView>
  </sheetViews>
  <sheetFormatPr defaultRowHeight="15"/>
  <cols>
    <col min="2" max="2" width="17.5703125" bestFit="1" customWidth="1"/>
  </cols>
  <sheetData>
    <row r="1" spans="1:2">
      <c r="A1" t="s">
        <v>0</v>
      </c>
    </row>
    <row r="3" spans="1:2">
      <c r="A3" t="s">
        <v>1</v>
      </c>
      <c r="B3" t="s">
        <v>51</v>
      </c>
    </row>
    <row r="4" spans="1:2">
      <c r="A4">
        <v>1985</v>
      </c>
      <c r="B4">
        <v>33</v>
      </c>
    </row>
    <row r="5" spans="1:2">
      <c r="A5">
        <v>1989</v>
      </c>
      <c r="B5">
        <v>50</v>
      </c>
    </row>
    <row r="6" spans="1:2">
      <c r="A6">
        <v>1991</v>
      </c>
      <c r="B6">
        <v>66</v>
      </c>
    </row>
    <row r="7" spans="1:2">
      <c r="A7">
        <v>1992</v>
      </c>
      <c r="B7">
        <v>66</v>
      </c>
    </row>
    <row r="8" spans="1:2">
      <c r="A8">
        <v>1993</v>
      </c>
      <c r="B8">
        <v>120</v>
      </c>
    </row>
    <row r="9" spans="1:2">
      <c r="A9">
        <v>1993</v>
      </c>
      <c r="B9">
        <v>200</v>
      </c>
    </row>
    <row r="10" spans="1:2">
      <c r="A10">
        <v>1994</v>
      </c>
      <c r="B10">
        <v>100</v>
      </c>
    </row>
    <row r="11" spans="1:2">
      <c r="A11">
        <v>1995</v>
      </c>
      <c r="B11">
        <v>133</v>
      </c>
    </row>
    <row r="12" spans="1:2">
      <c r="A12">
        <v>1996</v>
      </c>
      <c r="B12">
        <v>133</v>
      </c>
    </row>
    <row r="13" spans="1:2">
      <c r="A13">
        <v>1997</v>
      </c>
      <c r="B13">
        <v>300</v>
      </c>
    </row>
    <row r="14" spans="1:2">
      <c r="A14">
        <v>1998</v>
      </c>
      <c r="B14">
        <v>450</v>
      </c>
    </row>
    <row r="15" spans="1:2">
      <c r="A15">
        <v>1998</v>
      </c>
      <c r="B15">
        <v>533</v>
      </c>
    </row>
    <row r="16" spans="1:2">
      <c r="A16">
        <v>1999</v>
      </c>
      <c r="B16">
        <v>600</v>
      </c>
    </row>
    <row r="17" spans="1:2">
      <c r="A17">
        <v>1999</v>
      </c>
      <c r="B17">
        <v>800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E1001"/>
  <sheetViews>
    <sheetView tabSelected="1" topLeftCell="B26" zoomScale="110" zoomScaleNormal="110" workbookViewId="0">
      <selection activeCell="Q41" sqref="Q41"/>
    </sheetView>
  </sheetViews>
  <sheetFormatPr defaultRowHeight="15"/>
  <cols>
    <col min="1" max="1" width="12" customWidth="1"/>
    <col min="2" max="2" width="13.140625" customWidth="1"/>
    <col min="4" max="4" width="12" customWidth="1"/>
    <col min="5" max="5" width="14.42578125" bestFit="1" customWidth="1"/>
  </cols>
  <sheetData>
    <row r="1" spans="1:5">
      <c r="A1" s="19" t="s">
        <v>21</v>
      </c>
      <c r="B1" s="19" t="s">
        <v>46</v>
      </c>
      <c r="D1" t="s">
        <v>21</v>
      </c>
      <c r="E1" t="s">
        <v>52</v>
      </c>
    </row>
    <row r="2" spans="1:5">
      <c r="A2" s="18" t="s">
        <v>5</v>
      </c>
      <c r="B2" s="18">
        <f>HEX2DEC(Tabela4[[#This Row],[Kolumna1]])</f>
        <v>3276</v>
      </c>
      <c r="D2" t="s">
        <v>10</v>
      </c>
      <c r="E2">
        <f>COUNTIF(A:A,Tabela3[[#This Row],[Kolumna1]])</f>
        <v>28</v>
      </c>
    </row>
    <row r="3" spans="1:5">
      <c r="A3" s="5" t="s">
        <v>14</v>
      </c>
      <c r="B3" s="5">
        <f>HEX2DEC(Tabela4[[#This Row],[Kolumna1]])</f>
        <v>3243</v>
      </c>
      <c r="D3" t="s">
        <v>7</v>
      </c>
      <c r="E3">
        <f>COUNTIF(A:A,Tabela3[[#This Row],[Kolumna1]])</f>
        <v>92</v>
      </c>
    </row>
    <row r="4" spans="1:5">
      <c r="A4" s="18" t="s">
        <v>19</v>
      </c>
      <c r="B4" s="18">
        <f>HEX2DEC(Tabela4[[#This Row],[Kolumna1]])</f>
        <v>2748</v>
      </c>
      <c r="D4" t="s">
        <v>18</v>
      </c>
      <c r="E4">
        <f>COUNTIF(A:A,Tabela3[[#This Row],[Kolumna1]])</f>
        <v>35</v>
      </c>
    </row>
    <row r="5" spans="1:5">
      <c r="A5" s="5" t="s">
        <v>9</v>
      </c>
      <c r="B5" s="5">
        <f>HEX2DEC(Tabela4[[#This Row],[Kolumna1]])</f>
        <v>2762</v>
      </c>
      <c r="D5" t="s">
        <v>20</v>
      </c>
      <c r="E5">
        <f>COUNTIF(A:A,Tabela3[[#This Row],[Kolumna1]])</f>
        <v>44</v>
      </c>
    </row>
    <row r="6" spans="1:5">
      <c r="A6" s="18" t="s">
        <v>13</v>
      </c>
      <c r="B6" s="18">
        <f>HEX2DEC(Tabela4[[#This Row],[Kolumna1]])</f>
        <v>3242</v>
      </c>
      <c r="D6" t="s">
        <v>3</v>
      </c>
      <c r="E6">
        <f>COUNTIF(A:A,Tabela3[[#This Row],[Kolumna1]])</f>
        <v>227</v>
      </c>
    </row>
    <row r="7" spans="1:5">
      <c r="A7" s="5" t="s">
        <v>3</v>
      </c>
      <c r="B7" s="5">
        <f>HEX2DEC(Tabela4[[#This Row],[Kolumna1]])</f>
        <v>2747</v>
      </c>
      <c r="D7" t="s">
        <v>19</v>
      </c>
      <c r="E7">
        <f>COUNTIF(A:A,Tabela3[[#This Row],[Kolumna1]])</f>
        <v>78</v>
      </c>
    </row>
    <row r="8" spans="1:5">
      <c r="A8" s="18" t="s">
        <v>11</v>
      </c>
      <c r="B8" s="18">
        <f>HEX2DEC(Tabela4[[#This Row],[Kolumna1]])</f>
        <v>3274</v>
      </c>
      <c r="D8" t="s">
        <v>9</v>
      </c>
      <c r="E8">
        <f>COUNTIF(A:A,Tabela3[[#This Row],[Kolumna1]])</f>
        <v>31</v>
      </c>
    </row>
    <row r="9" spans="1:5">
      <c r="A9" s="5" t="s">
        <v>20</v>
      </c>
      <c r="B9" s="5">
        <f>HEX2DEC(Tabela4[[#This Row],[Kolumna1]])</f>
        <v>2746</v>
      </c>
      <c r="D9" t="s">
        <v>8</v>
      </c>
      <c r="E9">
        <f>COUNTIF(A:A,Tabela3[[#This Row],[Kolumna1]])</f>
        <v>36</v>
      </c>
    </row>
    <row r="10" spans="1:5">
      <c r="A10" s="18" t="s">
        <v>16</v>
      </c>
      <c r="B10" s="18">
        <f>HEX2DEC(Tabela4[[#This Row],[Kolumna1]])</f>
        <v>3003</v>
      </c>
      <c r="D10" t="s">
        <v>12</v>
      </c>
      <c r="E10">
        <f>COUNTIF(A:A,Tabela3[[#This Row],[Kolumna1]])</f>
        <v>30</v>
      </c>
    </row>
    <row r="11" spans="1:5">
      <c r="A11" s="5" t="s">
        <v>8</v>
      </c>
      <c r="B11" s="5">
        <f>HEX2DEC(Tabela4[[#This Row],[Kolumna1]])</f>
        <v>2986</v>
      </c>
      <c r="D11" t="s">
        <v>17</v>
      </c>
      <c r="E11">
        <f>COUNTIF(A:A,Tabela3[[#This Row],[Kolumna1]])</f>
        <v>25</v>
      </c>
    </row>
    <row r="12" spans="1:5">
      <c r="A12" s="18" t="s">
        <v>15</v>
      </c>
      <c r="B12" s="18">
        <f>HEX2DEC(Tabela4[[#This Row],[Kolumna1]])</f>
        <v>3275</v>
      </c>
      <c r="D12" t="s">
        <v>16</v>
      </c>
      <c r="E12">
        <f>COUNTIF(A:A,Tabela3[[#This Row],[Kolumna1]])</f>
        <v>30</v>
      </c>
    </row>
    <row r="13" spans="1:5">
      <c r="A13" s="5" t="s">
        <v>12</v>
      </c>
      <c r="B13" s="5">
        <f>HEX2DEC(Tabela4[[#This Row],[Kolumna1]])</f>
        <v>2987</v>
      </c>
      <c r="D13" t="s">
        <v>2</v>
      </c>
      <c r="E13">
        <f>COUNTIF(A:A,Tabela3[[#This Row],[Kolumna1]])</f>
        <v>27</v>
      </c>
    </row>
    <row r="14" spans="1:5">
      <c r="A14" s="18" t="s">
        <v>15</v>
      </c>
      <c r="B14" s="18">
        <f>HEX2DEC(Tabela4[[#This Row],[Kolumna1]])</f>
        <v>3275</v>
      </c>
      <c r="D14" t="s">
        <v>6</v>
      </c>
      <c r="E14">
        <f>COUNTIF(A:A,Tabela3[[#This Row],[Kolumna1]])</f>
        <v>32</v>
      </c>
    </row>
    <row r="15" spans="1:5">
      <c r="A15" s="5" t="s">
        <v>19</v>
      </c>
      <c r="B15" s="5">
        <f>HEX2DEC(Tabela4[[#This Row],[Kolumna1]])</f>
        <v>2748</v>
      </c>
      <c r="D15" t="s">
        <v>13</v>
      </c>
      <c r="E15">
        <f>COUNTIF(A:A,Tabela3[[#This Row],[Kolumna1]])</f>
        <v>38</v>
      </c>
    </row>
    <row r="16" spans="1:5">
      <c r="A16" s="18" t="s">
        <v>14</v>
      </c>
      <c r="B16" s="18">
        <f>HEX2DEC(Tabela4[[#This Row],[Kolumna1]])</f>
        <v>3243</v>
      </c>
      <c r="D16" t="s">
        <v>14</v>
      </c>
      <c r="E16">
        <f>COUNTIF(A:A,Tabela3[[#This Row],[Kolumna1]])</f>
        <v>51</v>
      </c>
    </row>
    <row r="17" spans="1:5">
      <c r="A17" s="5" t="s">
        <v>13</v>
      </c>
      <c r="B17" s="5">
        <f>HEX2DEC(Tabela4[[#This Row],[Kolumna1]])</f>
        <v>3242</v>
      </c>
      <c r="D17" t="s">
        <v>4</v>
      </c>
      <c r="E17">
        <f>COUNTIF(A:A,Tabela3[[#This Row],[Kolumna1]])</f>
        <v>49</v>
      </c>
    </row>
    <row r="18" spans="1:5">
      <c r="A18" s="18" t="s">
        <v>4</v>
      </c>
      <c r="B18" s="18">
        <f>HEX2DEC(Tabela4[[#This Row],[Kolumna1]])</f>
        <v>3244</v>
      </c>
      <c r="D18" t="s">
        <v>11</v>
      </c>
      <c r="E18">
        <f>COUNTIF(A:A,Tabela3[[#This Row],[Kolumna1]])</f>
        <v>37</v>
      </c>
    </row>
    <row r="19" spans="1:5">
      <c r="A19" s="5" t="s">
        <v>16</v>
      </c>
      <c r="B19" s="5">
        <f>HEX2DEC(Tabela4[[#This Row],[Kolumna1]])</f>
        <v>3003</v>
      </c>
      <c r="D19" t="s">
        <v>15</v>
      </c>
      <c r="E19">
        <f>COUNTIF(A:A,Tabela3[[#This Row],[Kolumna1]])</f>
        <v>55</v>
      </c>
    </row>
    <row r="20" spans="1:5">
      <c r="A20" s="18" t="s">
        <v>7</v>
      </c>
      <c r="B20" s="18">
        <f>HEX2DEC(Tabela4[[#This Row],[Kolumna1]])</f>
        <v>2731</v>
      </c>
      <c r="D20" t="s">
        <v>5</v>
      </c>
      <c r="E20">
        <f>COUNTIF(A:A,Tabela3[[#This Row],[Kolumna1]])</f>
        <v>55</v>
      </c>
    </row>
    <row r="21" spans="1:5">
      <c r="A21" s="5" t="s">
        <v>17</v>
      </c>
      <c r="B21" s="5">
        <f>HEX2DEC(Tabela4[[#This Row],[Kolumna1]])</f>
        <v>2988</v>
      </c>
    </row>
    <row r="22" spans="1:5">
      <c r="A22" s="18" t="s">
        <v>3</v>
      </c>
      <c r="B22" s="18">
        <f>HEX2DEC(Tabela4[[#This Row],[Kolumna1]])</f>
        <v>2747</v>
      </c>
    </row>
    <row r="23" spans="1:5">
      <c r="A23" s="5" t="s">
        <v>19</v>
      </c>
      <c r="B23" s="5">
        <f>HEX2DEC(Tabela4[[#This Row],[Kolumna1]])</f>
        <v>2748</v>
      </c>
    </row>
    <row r="24" spans="1:5">
      <c r="A24" s="18" t="s">
        <v>3</v>
      </c>
      <c r="B24" s="18">
        <f>HEX2DEC(Tabela4[[#This Row],[Kolumna1]])</f>
        <v>2747</v>
      </c>
    </row>
    <row r="25" spans="1:5">
      <c r="A25" s="5" t="s">
        <v>11</v>
      </c>
      <c r="B25" s="5">
        <f>HEX2DEC(Tabela4[[#This Row],[Kolumna1]])</f>
        <v>3274</v>
      </c>
      <c r="D25" t="s">
        <v>47</v>
      </c>
      <c r="E25" s="20">
        <f>SUM(B:B)</f>
        <v>2936681</v>
      </c>
    </row>
    <row r="26" spans="1:5">
      <c r="A26" s="18" t="s">
        <v>20</v>
      </c>
      <c r="B26" s="18">
        <f>HEX2DEC(Tabela4[[#This Row],[Kolumna1]])</f>
        <v>2746</v>
      </c>
    </row>
    <row r="27" spans="1:5">
      <c r="A27" s="5" t="s">
        <v>17</v>
      </c>
      <c r="B27" s="5">
        <f>HEX2DEC(Tabela4[[#This Row],[Kolumna1]])</f>
        <v>2988</v>
      </c>
    </row>
    <row r="28" spans="1:5">
      <c r="A28" s="18" t="s">
        <v>2</v>
      </c>
      <c r="B28" s="18">
        <f>HEX2DEC(Tabela4[[#This Row],[Kolumna1]])</f>
        <v>3018</v>
      </c>
    </row>
    <row r="29" spans="1:5">
      <c r="A29" s="5" t="s">
        <v>18</v>
      </c>
      <c r="B29" s="5">
        <f>HEX2DEC(Tabela4[[#This Row],[Kolumna1]])</f>
        <v>2732</v>
      </c>
    </row>
    <row r="30" spans="1:5">
      <c r="A30" s="18" t="s">
        <v>19</v>
      </c>
      <c r="B30" s="18">
        <f>HEX2DEC(Tabela4[[#This Row],[Kolumna1]])</f>
        <v>2748</v>
      </c>
    </row>
    <row r="31" spans="1:5">
      <c r="A31" s="5" t="s">
        <v>13</v>
      </c>
      <c r="B31" s="5">
        <f>HEX2DEC(Tabela4[[#This Row],[Kolumna1]])</f>
        <v>3242</v>
      </c>
    </row>
    <row r="32" spans="1:5">
      <c r="A32" s="18" t="s">
        <v>12</v>
      </c>
      <c r="B32" s="18">
        <f>HEX2DEC(Tabela4[[#This Row],[Kolumna1]])</f>
        <v>2987</v>
      </c>
    </row>
    <row r="33" spans="1:2">
      <c r="A33" s="5" t="s">
        <v>20</v>
      </c>
      <c r="B33" s="5">
        <f>HEX2DEC(Tabela4[[#This Row],[Kolumna1]])</f>
        <v>2746</v>
      </c>
    </row>
    <row r="34" spans="1:2">
      <c r="A34" s="18" t="s">
        <v>19</v>
      </c>
      <c r="B34" s="18">
        <f>HEX2DEC(Tabela4[[#This Row],[Kolumna1]])</f>
        <v>2748</v>
      </c>
    </row>
    <row r="35" spans="1:2">
      <c r="A35" s="5" t="s">
        <v>13</v>
      </c>
      <c r="B35" s="5">
        <f>HEX2DEC(Tabela4[[#This Row],[Kolumna1]])</f>
        <v>3242</v>
      </c>
    </row>
    <row r="36" spans="1:2">
      <c r="A36" s="18" t="s">
        <v>7</v>
      </c>
      <c r="B36" s="18">
        <f>HEX2DEC(Tabela4[[#This Row],[Kolumna1]])</f>
        <v>2731</v>
      </c>
    </row>
    <row r="37" spans="1:2">
      <c r="A37" s="5" t="s">
        <v>5</v>
      </c>
      <c r="B37" s="5">
        <f>HEX2DEC(Tabela4[[#This Row],[Kolumna1]])</f>
        <v>3276</v>
      </c>
    </row>
    <row r="38" spans="1:2">
      <c r="A38" s="18" t="s">
        <v>12</v>
      </c>
      <c r="B38" s="18">
        <f>HEX2DEC(Tabela4[[#This Row],[Kolumna1]])</f>
        <v>2987</v>
      </c>
    </row>
    <row r="39" spans="1:2">
      <c r="A39" s="5" t="s">
        <v>19</v>
      </c>
      <c r="B39" s="5">
        <f>HEX2DEC(Tabela4[[#This Row],[Kolumna1]])</f>
        <v>2748</v>
      </c>
    </row>
    <row r="40" spans="1:2">
      <c r="A40" s="18" t="s">
        <v>19</v>
      </c>
      <c r="B40" s="18">
        <f>HEX2DEC(Tabela4[[#This Row],[Kolumna1]])</f>
        <v>2748</v>
      </c>
    </row>
    <row r="41" spans="1:2">
      <c r="A41" s="5" t="s">
        <v>14</v>
      </c>
      <c r="B41" s="5">
        <f>HEX2DEC(Tabela4[[#This Row],[Kolumna1]])</f>
        <v>3243</v>
      </c>
    </row>
    <row r="42" spans="1:2">
      <c r="A42" s="18" t="s">
        <v>10</v>
      </c>
      <c r="B42" s="18">
        <f>HEX2DEC(Tabela4[[#This Row],[Kolumna1]])</f>
        <v>2730</v>
      </c>
    </row>
    <row r="43" spans="1:2">
      <c r="A43" s="5" t="s">
        <v>10</v>
      </c>
      <c r="B43" s="5">
        <f>HEX2DEC(Tabela4[[#This Row],[Kolumna1]])</f>
        <v>2730</v>
      </c>
    </row>
    <row r="44" spans="1:2">
      <c r="A44" s="18" t="s">
        <v>3</v>
      </c>
      <c r="B44" s="18">
        <f>HEX2DEC(Tabela4[[#This Row],[Kolumna1]])</f>
        <v>2747</v>
      </c>
    </row>
    <row r="45" spans="1:2">
      <c r="A45" s="5" t="s">
        <v>14</v>
      </c>
      <c r="B45" s="5">
        <f>HEX2DEC(Tabela4[[#This Row],[Kolumna1]])</f>
        <v>3243</v>
      </c>
    </row>
    <row r="46" spans="1:2">
      <c r="A46" s="18" t="s">
        <v>3</v>
      </c>
      <c r="B46" s="18">
        <f>HEX2DEC(Tabela4[[#This Row],[Kolumna1]])</f>
        <v>2747</v>
      </c>
    </row>
    <row r="47" spans="1:2">
      <c r="A47" s="5" t="s">
        <v>5</v>
      </c>
      <c r="B47" s="5">
        <f>HEX2DEC(Tabela4[[#This Row],[Kolumna1]])</f>
        <v>3276</v>
      </c>
    </row>
    <row r="48" spans="1:2">
      <c r="A48" s="18" t="s">
        <v>7</v>
      </c>
      <c r="B48" s="18">
        <f>HEX2DEC(Tabela4[[#This Row],[Kolumna1]])</f>
        <v>2731</v>
      </c>
    </row>
    <row r="49" spans="1:2">
      <c r="A49" s="5" t="s">
        <v>3</v>
      </c>
      <c r="B49" s="5">
        <f>HEX2DEC(Tabela4[[#This Row],[Kolumna1]])</f>
        <v>2747</v>
      </c>
    </row>
    <row r="50" spans="1:2">
      <c r="A50" s="18" t="s">
        <v>7</v>
      </c>
      <c r="B50" s="18">
        <f>HEX2DEC(Tabela4[[#This Row],[Kolumna1]])</f>
        <v>2731</v>
      </c>
    </row>
    <row r="51" spans="1:2">
      <c r="A51" s="5" t="s">
        <v>3</v>
      </c>
      <c r="B51" s="5">
        <f>HEX2DEC(Tabela4[[#This Row],[Kolumna1]])</f>
        <v>2747</v>
      </c>
    </row>
    <row r="52" spans="1:2">
      <c r="A52" s="18" t="s">
        <v>3</v>
      </c>
      <c r="B52" s="18">
        <f>HEX2DEC(Tabela4[[#This Row],[Kolumna1]])</f>
        <v>2747</v>
      </c>
    </row>
    <row r="53" spans="1:2">
      <c r="A53" s="5" t="s">
        <v>9</v>
      </c>
      <c r="B53" s="5">
        <f>HEX2DEC(Tabela4[[#This Row],[Kolumna1]])</f>
        <v>2762</v>
      </c>
    </row>
    <row r="54" spans="1:2">
      <c r="A54" s="18" t="s">
        <v>3</v>
      </c>
      <c r="B54" s="18">
        <f>HEX2DEC(Tabela4[[#This Row],[Kolumna1]])</f>
        <v>2747</v>
      </c>
    </row>
    <row r="55" spans="1:2">
      <c r="A55" s="5" t="s">
        <v>3</v>
      </c>
      <c r="B55" s="5">
        <f>HEX2DEC(Tabela4[[#This Row],[Kolumna1]])</f>
        <v>2747</v>
      </c>
    </row>
    <row r="56" spans="1:2">
      <c r="A56" s="18" t="s">
        <v>4</v>
      </c>
      <c r="B56" s="18">
        <f>HEX2DEC(Tabela4[[#This Row],[Kolumna1]])</f>
        <v>3244</v>
      </c>
    </row>
    <row r="57" spans="1:2">
      <c r="A57" s="5" t="s">
        <v>3</v>
      </c>
      <c r="B57" s="5">
        <f>HEX2DEC(Tabela4[[#This Row],[Kolumna1]])</f>
        <v>2747</v>
      </c>
    </row>
    <row r="58" spans="1:2">
      <c r="A58" s="18" t="s">
        <v>5</v>
      </c>
      <c r="B58" s="18">
        <f>HEX2DEC(Tabela4[[#This Row],[Kolumna1]])</f>
        <v>3276</v>
      </c>
    </row>
    <row r="59" spans="1:2">
      <c r="A59" s="5" t="s">
        <v>18</v>
      </c>
      <c r="B59" s="5">
        <f>HEX2DEC(Tabela4[[#This Row],[Kolumna1]])</f>
        <v>2732</v>
      </c>
    </row>
    <row r="60" spans="1:2">
      <c r="A60" s="18" t="s">
        <v>3</v>
      </c>
      <c r="B60" s="18">
        <f>HEX2DEC(Tabela4[[#This Row],[Kolumna1]])</f>
        <v>2747</v>
      </c>
    </row>
    <row r="61" spans="1:2">
      <c r="A61" s="5" t="s">
        <v>11</v>
      </c>
      <c r="B61" s="5">
        <f>HEX2DEC(Tabela4[[#This Row],[Kolumna1]])</f>
        <v>3274</v>
      </c>
    </row>
    <row r="62" spans="1:2">
      <c r="A62" s="18" t="s">
        <v>15</v>
      </c>
      <c r="B62" s="18">
        <f>HEX2DEC(Tabela4[[#This Row],[Kolumna1]])</f>
        <v>3275</v>
      </c>
    </row>
    <row r="63" spans="1:2">
      <c r="A63" s="5" t="s">
        <v>7</v>
      </c>
      <c r="B63" s="5">
        <f>HEX2DEC(Tabela4[[#This Row],[Kolumna1]])</f>
        <v>2731</v>
      </c>
    </row>
    <row r="64" spans="1:2">
      <c r="A64" s="18" t="s">
        <v>12</v>
      </c>
      <c r="B64" s="18">
        <f>HEX2DEC(Tabela4[[#This Row],[Kolumna1]])</f>
        <v>2987</v>
      </c>
    </row>
    <row r="65" spans="1:2">
      <c r="A65" s="5" t="s">
        <v>19</v>
      </c>
      <c r="B65" s="5">
        <f>HEX2DEC(Tabela4[[#This Row],[Kolumna1]])</f>
        <v>2748</v>
      </c>
    </row>
    <row r="66" spans="1:2">
      <c r="A66" s="18" t="s">
        <v>3</v>
      </c>
      <c r="B66" s="18">
        <f>HEX2DEC(Tabela4[[#This Row],[Kolumna1]])</f>
        <v>2747</v>
      </c>
    </row>
    <row r="67" spans="1:2">
      <c r="A67" s="5" t="s">
        <v>3</v>
      </c>
      <c r="B67" s="5">
        <f>HEX2DEC(Tabela4[[#This Row],[Kolumna1]])</f>
        <v>2747</v>
      </c>
    </row>
    <row r="68" spans="1:2">
      <c r="A68" s="18" t="s">
        <v>4</v>
      </c>
      <c r="B68" s="18">
        <f>HEX2DEC(Tabela4[[#This Row],[Kolumna1]])</f>
        <v>3244</v>
      </c>
    </row>
    <row r="69" spans="1:2">
      <c r="A69" s="5" t="s">
        <v>3</v>
      </c>
      <c r="B69" s="5">
        <f>HEX2DEC(Tabela4[[#This Row],[Kolumna1]])</f>
        <v>2747</v>
      </c>
    </row>
    <row r="70" spans="1:2">
      <c r="A70" s="18" t="s">
        <v>17</v>
      </c>
      <c r="B70" s="18">
        <f>HEX2DEC(Tabela4[[#This Row],[Kolumna1]])</f>
        <v>2988</v>
      </c>
    </row>
    <row r="71" spans="1:2">
      <c r="A71" s="5" t="s">
        <v>5</v>
      </c>
      <c r="B71" s="5">
        <f>HEX2DEC(Tabela4[[#This Row],[Kolumna1]])</f>
        <v>3276</v>
      </c>
    </row>
    <row r="72" spans="1:2">
      <c r="A72" s="18" t="s">
        <v>3</v>
      </c>
      <c r="B72" s="18">
        <f>HEX2DEC(Tabela4[[#This Row],[Kolumna1]])</f>
        <v>2747</v>
      </c>
    </row>
    <row r="73" spans="1:2">
      <c r="A73" s="5" t="s">
        <v>5</v>
      </c>
      <c r="B73" s="5">
        <f>HEX2DEC(Tabela4[[#This Row],[Kolumna1]])</f>
        <v>3276</v>
      </c>
    </row>
    <row r="74" spans="1:2">
      <c r="A74" s="18" t="s">
        <v>7</v>
      </c>
      <c r="B74" s="18">
        <f>HEX2DEC(Tabela4[[#This Row],[Kolumna1]])</f>
        <v>2731</v>
      </c>
    </row>
    <row r="75" spans="1:2">
      <c r="A75" s="5" t="s">
        <v>7</v>
      </c>
      <c r="B75" s="5">
        <f>HEX2DEC(Tabela4[[#This Row],[Kolumna1]])</f>
        <v>2731</v>
      </c>
    </row>
    <row r="76" spans="1:2">
      <c r="A76" s="18" t="s">
        <v>9</v>
      </c>
      <c r="B76" s="18">
        <f>HEX2DEC(Tabela4[[#This Row],[Kolumna1]])</f>
        <v>2762</v>
      </c>
    </row>
    <row r="77" spans="1:2">
      <c r="A77" s="5" t="s">
        <v>10</v>
      </c>
      <c r="B77" s="5">
        <f>HEX2DEC(Tabela4[[#This Row],[Kolumna1]])</f>
        <v>2730</v>
      </c>
    </row>
    <row r="78" spans="1:2">
      <c r="A78" s="18" t="s">
        <v>4</v>
      </c>
      <c r="B78" s="18">
        <f>HEX2DEC(Tabela4[[#This Row],[Kolumna1]])</f>
        <v>3244</v>
      </c>
    </row>
    <row r="79" spans="1:2">
      <c r="A79" s="5" t="s">
        <v>7</v>
      </c>
      <c r="B79" s="5">
        <f>HEX2DEC(Tabela4[[#This Row],[Kolumna1]])</f>
        <v>2731</v>
      </c>
    </row>
    <row r="80" spans="1:2">
      <c r="A80" s="18" t="s">
        <v>3</v>
      </c>
      <c r="B80" s="18">
        <f>HEX2DEC(Tabela4[[#This Row],[Kolumna1]])</f>
        <v>2747</v>
      </c>
    </row>
    <row r="81" spans="1:2">
      <c r="A81" s="5" t="s">
        <v>19</v>
      </c>
      <c r="B81" s="5">
        <f>HEX2DEC(Tabela4[[#This Row],[Kolumna1]])</f>
        <v>2748</v>
      </c>
    </row>
    <row r="82" spans="1:2">
      <c r="A82" s="18" t="s">
        <v>3</v>
      </c>
      <c r="B82" s="18">
        <f>HEX2DEC(Tabela4[[#This Row],[Kolumna1]])</f>
        <v>2747</v>
      </c>
    </row>
    <row r="83" spans="1:2">
      <c r="A83" s="5" t="s">
        <v>13</v>
      </c>
      <c r="B83" s="5">
        <f>HEX2DEC(Tabela4[[#This Row],[Kolumna1]])</f>
        <v>3242</v>
      </c>
    </row>
    <row r="84" spans="1:2">
      <c r="A84" s="18" t="s">
        <v>15</v>
      </c>
      <c r="B84" s="18">
        <f>HEX2DEC(Tabela4[[#This Row],[Kolumna1]])</f>
        <v>3275</v>
      </c>
    </row>
    <row r="85" spans="1:2">
      <c r="A85" s="5" t="s">
        <v>3</v>
      </c>
      <c r="B85" s="5">
        <f>HEX2DEC(Tabela4[[#This Row],[Kolumna1]])</f>
        <v>2747</v>
      </c>
    </row>
    <row r="86" spans="1:2">
      <c r="A86" s="18" t="s">
        <v>13</v>
      </c>
      <c r="B86" s="18">
        <f>HEX2DEC(Tabela4[[#This Row],[Kolumna1]])</f>
        <v>3242</v>
      </c>
    </row>
    <row r="87" spans="1:2">
      <c r="A87" s="5" t="s">
        <v>19</v>
      </c>
      <c r="B87" s="5">
        <f>HEX2DEC(Tabela4[[#This Row],[Kolumna1]])</f>
        <v>2748</v>
      </c>
    </row>
    <row r="88" spans="1:2">
      <c r="A88" s="18" t="s">
        <v>20</v>
      </c>
      <c r="B88" s="18">
        <f>HEX2DEC(Tabela4[[#This Row],[Kolumna1]])</f>
        <v>2746</v>
      </c>
    </row>
    <row r="89" spans="1:2">
      <c r="A89" s="5" t="s">
        <v>13</v>
      </c>
      <c r="B89" s="5">
        <f>HEX2DEC(Tabela4[[#This Row],[Kolumna1]])</f>
        <v>3242</v>
      </c>
    </row>
    <row r="90" spans="1:2">
      <c r="A90" s="18" t="s">
        <v>3</v>
      </c>
      <c r="B90" s="18">
        <f>HEX2DEC(Tabela4[[#This Row],[Kolumna1]])</f>
        <v>2747</v>
      </c>
    </row>
    <row r="91" spans="1:2">
      <c r="A91" s="5" t="s">
        <v>5</v>
      </c>
      <c r="B91" s="5">
        <f>HEX2DEC(Tabela4[[#This Row],[Kolumna1]])</f>
        <v>3276</v>
      </c>
    </row>
    <row r="92" spans="1:2">
      <c r="A92" s="18" t="s">
        <v>20</v>
      </c>
      <c r="B92" s="18">
        <f>HEX2DEC(Tabela4[[#This Row],[Kolumna1]])</f>
        <v>2746</v>
      </c>
    </row>
    <row r="93" spans="1:2">
      <c r="A93" s="5" t="s">
        <v>20</v>
      </c>
      <c r="B93" s="5">
        <f>HEX2DEC(Tabela4[[#This Row],[Kolumna1]])</f>
        <v>2746</v>
      </c>
    </row>
    <row r="94" spans="1:2">
      <c r="A94" s="18" t="s">
        <v>13</v>
      </c>
      <c r="B94" s="18">
        <f>HEX2DEC(Tabela4[[#This Row],[Kolumna1]])</f>
        <v>3242</v>
      </c>
    </row>
    <row r="95" spans="1:2">
      <c r="A95" s="5" t="s">
        <v>20</v>
      </c>
      <c r="B95" s="5">
        <f>HEX2DEC(Tabela4[[#This Row],[Kolumna1]])</f>
        <v>2746</v>
      </c>
    </row>
    <row r="96" spans="1:2">
      <c r="A96" s="18" t="s">
        <v>3</v>
      </c>
      <c r="B96" s="18">
        <f>HEX2DEC(Tabela4[[#This Row],[Kolumna1]])</f>
        <v>2747</v>
      </c>
    </row>
    <row r="97" spans="1:2">
      <c r="A97" s="5" t="s">
        <v>12</v>
      </c>
      <c r="B97" s="5">
        <f>HEX2DEC(Tabela4[[#This Row],[Kolumna1]])</f>
        <v>2987</v>
      </c>
    </row>
    <row r="98" spans="1:2">
      <c r="A98" s="18" t="s">
        <v>13</v>
      </c>
      <c r="B98" s="18">
        <f>HEX2DEC(Tabela4[[#This Row],[Kolumna1]])</f>
        <v>3242</v>
      </c>
    </row>
    <row r="99" spans="1:2">
      <c r="A99" s="5" t="s">
        <v>20</v>
      </c>
      <c r="B99" s="5">
        <f>HEX2DEC(Tabela4[[#This Row],[Kolumna1]])</f>
        <v>2746</v>
      </c>
    </row>
    <row r="100" spans="1:2">
      <c r="A100" s="18" t="s">
        <v>3</v>
      </c>
      <c r="B100" s="18">
        <f>HEX2DEC(Tabela4[[#This Row],[Kolumna1]])</f>
        <v>2747</v>
      </c>
    </row>
    <row r="101" spans="1:2">
      <c r="A101" s="5" t="s">
        <v>7</v>
      </c>
      <c r="B101" s="5">
        <f>HEX2DEC(Tabela4[[#This Row],[Kolumna1]])</f>
        <v>2731</v>
      </c>
    </row>
    <row r="102" spans="1:2">
      <c r="A102" s="18" t="s">
        <v>7</v>
      </c>
      <c r="B102" s="18">
        <f>HEX2DEC(Tabela4[[#This Row],[Kolumna1]])</f>
        <v>2731</v>
      </c>
    </row>
    <row r="103" spans="1:2">
      <c r="A103" s="5" t="s">
        <v>15</v>
      </c>
      <c r="B103" s="5">
        <f>HEX2DEC(Tabela4[[#This Row],[Kolumna1]])</f>
        <v>3275</v>
      </c>
    </row>
    <row r="104" spans="1:2">
      <c r="A104" s="18" t="s">
        <v>15</v>
      </c>
      <c r="B104" s="18">
        <f>HEX2DEC(Tabela4[[#This Row],[Kolumna1]])</f>
        <v>3275</v>
      </c>
    </row>
    <row r="105" spans="1:2">
      <c r="A105" s="5" t="s">
        <v>14</v>
      </c>
      <c r="B105" s="5">
        <f>HEX2DEC(Tabela4[[#This Row],[Kolumna1]])</f>
        <v>3243</v>
      </c>
    </row>
    <row r="106" spans="1:2">
      <c r="A106" s="18" t="s">
        <v>15</v>
      </c>
      <c r="B106" s="18">
        <f>HEX2DEC(Tabela4[[#This Row],[Kolumna1]])</f>
        <v>3275</v>
      </c>
    </row>
    <row r="107" spans="1:2">
      <c r="A107" s="5" t="s">
        <v>7</v>
      </c>
      <c r="B107" s="5">
        <f>HEX2DEC(Tabela4[[#This Row],[Kolumna1]])</f>
        <v>2731</v>
      </c>
    </row>
    <row r="108" spans="1:2">
      <c r="A108" s="18" t="s">
        <v>7</v>
      </c>
      <c r="B108" s="18">
        <f>HEX2DEC(Tabela4[[#This Row],[Kolumna1]])</f>
        <v>2731</v>
      </c>
    </row>
    <row r="109" spans="1:2">
      <c r="A109" s="5" t="s">
        <v>16</v>
      </c>
      <c r="B109" s="5">
        <f>HEX2DEC(Tabela4[[#This Row],[Kolumna1]])</f>
        <v>3003</v>
      </c>
    </row>
    <row r="110" spans="1:2">
      <c r="A110" s="18" t="s">
        <v>3</v>
      </c>
      <c r="B110" s="18">
        <f>HEX2DEC(Tabela4[[#This Row],[Kolumna1]])</f>
        <v>2747</v>
      </c>
    </row>
    <row r="111" spans="1:2">
      <c r="A111" s="5" t="s">
        <v>8</v>
      </c>
      <c r="B111" s="5">
        <f>HEX2DEC(Tabela4[[#This Row],[Kolumna1]])</f>
        <v>2986</v>
      </c>
    </row>
    <row r="112" spans="1:2">
      <c r="A112" s="18" t="s">
        <v>7</v>
      </c>
      <c r="B112" s="18">
        <f>HEX2DEC(Tabela4[[#This Row],[Kolumna1]])</f>
        <v>2731</v>
      </c>
    </row>
    <row r="113" spans="1:2">
      <c r="A113" s="5" t="s">
        <v>12</v>
      </c>
      <c r="B113" s="5">
        <f>HEX2DEC(Tabela4[[#This Row],[Kolumna1]])</f>
        <v>2987</v>
      </c>
    </row>
    <row r="114" spans="1:2">
      <c r="A114" s="18" t="s">
        <v>17</v>
      </c>
      <c r="B114" s="18">
        <f>HEX2DEC(Tabela4[[#This Row],[Kolumna1]])</f>
        <v>2988</v>
      </c>
    </row>
    <row r="115" spans="1:2">
      <c r="A115" s="5" t="s">
        <v>7</v>
      </c>
      <c r="B115" s="5">
        <f>HEX2DEC(Tabela4[[#This Row],[Kolumna1]])</f>
        <v>2731</v>
      </c>
    </row>
    <row r="116" spans="1:2">
      <c r="A116" s="18" t="s">
        <v>7</v>
      </c>
      <c r="B116" s="18">
        <f>HEX2DEC(Tabela4[[#This Row],[Kolumna1]])</f>
        <v>2731</v>
      </c>
    </row>
    <row r="117" spans="1:2">
      <c r="A117" s="5" t="s">
        <v>10</v>
      </c>
      <c r="B117" s="5">
        <f>HEX2DEC(Tabela4[[#This Row],[Kolumna1]])</f>
        <v>2730</v>
      </c>
    </row>
    <row r="118" spans="1:2">
      <c r="A118" s="18" t="s">
        <v>15</v>
      </c>
      <c r="B118" s="18">
        <f>HEX2DEC(Tabela4[[#This Row],[Kolumna1]])</f>
        <v>3275</v>
      </c>
    </row>
    <row r="119" spans="1:2">
      <c r="A119" s="5" t="s">
        <v>15</v>
      </c>
      <c r="B119" s="5">
        <f>HEX2DEC(Tabela4[[#This Row],[Kolumna1]])</f>
        <v>3275</v>
      </c>
    </row>
    <row r="120" spans="1:2">
      <c r="A120" s="18" t="s">
        <v>14</v>
      </c>
      <c r="B120" s="18">
        <f>HEX2DEC(Tabela4[[#This Row],[Kolumna1]])</f>
        <v>3243</v>
      </c>
    </row>
    <row r="121" spans="1:2">
      <c r="A121" s="5" t="s">
        <v>9</v>
      </c>
      <c r="B121" s="5">
        <f>HEX2DEC(Tabela4[[#This Row],[Kolumna1]])</f>
        <v>2762</v>
      </c>
    </row>
    <row r="122" spans="1:2">
      <c r="A122" s="18" t="s">
        <v>3</v>
      </c>
      <c r="B122" s="18">
        <f>HEX2DEC(Tabela4[[#This Row],[Kolumna1]])</f>
        <v>2747</v>
      </c>
    </row>
    <row r="123" spans="1:2">
      <c r="A123" s="5" t="s">
        <v>18</v>
      </c>
      <c r="B123" s="5">
        <f>HEX2DEC(Tabela4[[#This Row],[Kolumna1]])</f>
        <v>2732</v>
      </c>
    </row>
    <row r="124" spans="1:2">
      <c r="A124" s="18" t="s">
        <v>3</v>
      </c>
      <c r="B124" s="18">
        <f>HEX2DEC(Tabela4[[#This Row],[Kolumna1]])</f>
        <v>2747</v>
      </c>
    </row>
    <row r="125" spans="1:2">
      <c r="A125" s="5" t="s">
        <v>18</v>
      </c>
      <c r="B125" s="5">
        <f>HEX2DEC(Tabela4[[#This Row],[Kolumna1]])</f>
        <v>2732</v>
      </c>
    </row>
    <row r="126" spans="1:2">
      <c r="A126" s="18" t="s">
        <v>16</v>
      </c>
      <c r="B126" s="18">
        <f>HEX2DEC(Tabela4[[#This Row],[Kolumna1]])</f>
        <v>3003</v>
      </c>
    </row>
    <row r="127" spans="1:2">
      <c r="A127" s="5" t="s">
        <v>19</v>
      </c>
      <c r="B127" s="5">
        <f>HEX2DEC(Tabela4[[#This Row],[Kolumna1]])</f>
        <v>2748</v>
      </c>
    </row>
    <row r="128" spans="1:2">
      <c r="A128" s="18" t="s">
        <v>11</v>
      </c>
      <c r="B128" s="18">
        <f>HEX2DEC(Tabela4[[#This Row],[Kolumna1]])</f>
        <v>3274</v>
      </c>
    </row>
    <row r="129" spans="1:2">
      <c r="A129" s="5" t="s">
        <v>11</v>
      </c>
      <c r="B129" s="5">
        <f>HEX2DEC(Tabela4[[#This Row],[Kolumna1]])</f>
        <v>3274</v>
      </c>
    </row>
    <row r="130" spans="1:2">
      <c r="A130" s="18" t="s">
        <v>3</v>
      </c>
      <c r="B130" s="18">
        <f>HEX2DEC(Tabela4[[#This Row],[Kolumna1]])</f>
        <v>2747</v>
      </c>
    </row>
    <row r="131" spans="1:2">
      <c r="A131" s="5" t="s">
        <v>3</v>
      </c>
      <c r="B131" s="5">
        <f>HEX2DEC(Tabela4[[#This Row],[Kolumna1]])</f>
        <v>2747</v>
      </c>
    </row>
    <row r="132" spans="1:2">
      <c r="A132" s="18" t="s">
        <v>4</v>
      </c>
      <c r="B132" s="18">
        <f>HEX2DEC(Tabela4[[#This Row],[Kolumna1]])</f>
        <v>3244</v>
      </c>
    </row>
    <row r="133" spans="1:2">
      <c r="A133" s="5" t="s">
        <v>11</v>
      </c>
      <c r="B133" s="5">
        <f>HEX2DEC(Tabela4[[#This Row],[Kolumna1]])</f>
        <v>3274</v>
      </c>
    </row>
    <row r="134" spans="1:2">
      <c r="A134" s="18" t="s">
        <v>12</v>
      </c>
      <c r="B134" s="18">
        <f>HEX2DEC(Tabela4[[#This Row],[Kolumna1]])</f>
        <v>2987</v>
      </c>
    </row>
    <row r="135" spans="1:2">
      <c r="A135" s="5" t="s">
        <v>11</v>
      </c>
      <c r="B135" s="5">
        <f>HEX2DEC(Tabela4[[#This Row],[Kolumna1]])</f>
        <v>3274</v>
      </c>
    </row>
    <row r="136" spans="1:2">
      <c r="A136" s="18" t="s">
        <v>7</v>
      </c>
      <c r="B136" s="18">
        <f>HEX2DEC(Tabela4[[#This Row],[Kolumna1]])</f>
        <v>2731</v>
      </c>
    </row>
    <row r="137" spans="1:2">
      <c r="A137" s="5" t="s">
        <v>7</v>
      </c>
      <c r="B137" s="5">
        <f>HEX2DEC(Tabela4[[#This Row],[Kolumna1]])</f>
        <v>2731</v>
      </c>
    </row>
    <row r="138" spans="1:2">
      <c r="A138" s="18" t="s">
        <v>3</v>
      </c>
      <c r="B138" s="18">
        <f>HEX2DEC(Tabela4[[#This Row],[Kolumna1]])</f>
        <v>2747</v>
      </c>
    </row>
    <row r="139" spans="1:2">
      <c r="A139" s="5" t="s">
        <v>3</v>
      </c>
      <c r="B139" s="5">
        <f>HEX2DEC(Tabela4[[#This Row],[Kolumna1]])</f>
        <v>2747</v>
      </c>
    </row>
    <row r="140" spans="1:2">
      <c r="A140" s="18" t="s">
        <v>6</v>
      </c>
      <c r="B140" s="18">
        <f>HEX2DEC(Tabela4[[#This Row],[Kolumna1]])</f>
        <v>3020</v>
      </c>
    </row>
    <row r="141" spans="1:2">
      <c r="A141" s="5" t="s">
        <v>3</v>
      </c>
      <c r="B141" s="5">
        <f>HEX2DEC(Tabela4[[#This Row],[Kolumna1]])</f>
        <v>2747</v>
      </c>
    </row>
    <row r="142" spans="1:2">
      <c r="A142" s="18" t="s">
        <v>3</v>
      </c>
      <c r="B142" s="18">
        <f>HEX2DEC(Tabela4[[#This Row],[Kolumna1]])</f>
        <v>2747</v>
      </c>
    </row>
    <row r="143" spans="1:2">
      <c r="A143" s="5" t="s">
        <v>19</v>
      </c>
      <c r="B143" s="5">
        <f>HEX2DEC(Tabela4[[#This Row],[Kolumna1]])</f>
        <v>2748</v>
      </c>
    </row>
    <row r="144" spans="1:2">
      <c r="A144" s="18" t="s">
        <v>3</v>
      </c>
      <c r="B144" s="18">
        <f>HEX2DEC(Tabela4[[#This Row],[Kolumna1]])</f>
        <v>2747</v>
      </c>
    </row>
    <row r="145" spans="1:2">
      <c r="A145" s="5" t="s">
        <v>10</v>
      </c>
      <c r="B145" s="5">
        <f>HEX2DEC(Tabela4[[#This Row],[Kolumna1]])</f>
        <v>2730</v>
      </c>
    </row>
    <row r="146" spans="1:2">
      <c r="A146" s="18" t="s">
        <v>2</v>
      </c>
      <c r="B146" s="18">
        <f>HEX2DEC(Tabela4[[#This Row],[Kolumna1]])</f>
        <v>3018</v>
      </c>
    </row>
    <row r="147" spans="1:2">
      <c r="A147" s="5" t="s">
        <v>6</v>
      </c>
      <c r="B147" s="5">
        <f>HEX2DEC(Tabela4[[#This Row],[Kolumna1]])</f>
        <v>3020</v>
      </c>
    </row>
    <row r="148" spans="1:2">
      <c r="A148" s="18" t="s">
        <v>10</v>
      </c>
      <c r="B148" s="18">
        <f>HEX2DEC(Tabela4[[#This Row],[Kolumna1]])</f>
        <v>2730</v>
      </c>
    </row>
    <row r="149" spans="1:2">
      <c r="A149" s="5" t="s">
        <v>14</v>
      </c>
      <c r="B149" s="5">
        <f>HEX2DEC(Tabela4[[#This Row],[Kolumna1]])</f>
        <v>3243</v>
      </c>
    </row>
    <row r="150" spans="1:2">
      <c r="A150" s="18" t="s">
        <v>3</v>
      </c>
      <c r="B150" s="18">
        <f>HEX2DEC(Tabela4[[#This Row],[Kolumna1]])</f>
        <v>2747</v>
      </c>
    </row>
    <row r="151" spans="1:2">
      <c r="A151" s="5" t="s">
        <v>3</v>
      </c>
      <c r="B151" s="5">
        <f>HEX2DEC(Tabela4[[#This Row],[Kolumna1]])</f>
        <v>2747</v>
      </c>
    </row>
    <row r="152" spans="1:2">
      <c r="A152" s="18" t="s">
        <v>15</v>
      </c>
      <c r="B152" s="18">
        <f>HEX2DEC(Tabela4[[#This Row],[Kolumna1]])</f>
        <v>3275</v>
      </c>
    </row>
    <row r="153" spans="1:2">
      <c r="A153" s="5" t="s">
        <v>4</v>
      </c>
      <c r="B153" s="5">
        <f>HEX2DEC(Tabela4[[#This Row],[Kolumna1]])</f>
        <v>3244</v>
      </c>
    </row>
    <row r="154" spans="1:2">
      <c r="A154" s="18" t="s">
        <v>19</v>
      </c>
      <c r="B154" s="18">
        <f>HEX2DEC(Tabela4[[#This Row],[Kolumna1]])</f>
        <v>2748</v>
      </c>
    </row>
    <row r="155" spans="1:2">
      <c r="A155" s="5" t="s">
        <v>3</v>
      </c>
      <c r="B155" s="5">
        <f>HEX2DEC(Tabela4[[#This Row],[Kolumna1]])</f>
        <v>2747</v>
      </c>
    </row>
    <row r="156" spans="1:2">
      <c r="A156" s="18" t="s">
        <v>4</v>
      </c>
      <c r="B156" s="18">
        <f>HEX2DEC(Tabela4[[#This Row],[Kolumna1]])</f>
        <v>3244</v>
      </c>
    </row>
    <row r="157" spans="1:2">
      <c r="A157" s="5" t="s">
        <v>13</v>
      </c>
      <c r="B157" s="5">
        <f>HEX2DEC(Tabela4[[#This Row],[Kolumna1]])</f>
        <v>3242</v>
      </c>
    </row>
    <row r="158" spans="1:2">
      <c r="A158" s="18" t="s">
        <v>3</v>
      </c>
      <c r="B158" s="18">
        <f>HEX2DEC(Tabela4[[#This Row],[Kolumna1]])</f>
        <v>2747</v>
      </c>
    </row>
    <row r="159" spans="1:2">
      <c r="A159" s="5" t="s">
        <v>7</v>
      </c>
      <c r="B159" s="5">
        <f>HEX2DEC(Tabela4[[#This Row],[Kolumna1]])</f>
        <v>2731</v>
      </c>
    </row>
    <row r="160" spans="1:2">
      <c r="A160" s="18" t="s">
        <v>12</v>
      </c>
      <c r="B160" s="18">
        <f>HEX2DEC(Tabela4[[#This Row],[Kolumna1]])</f>
        <v>2987</v>
      </c>
    </row>
    <row r="161" spans="1:2">
      <c r="A161" s="5" t="s">
        <v>3</v>
      </c>
      <c r="B161" s="5">
        <f>HEX2DEC(Tabela4[[#This Row],[Kolumna1]])</f>
        <v>2747</v>
      </c>
    </row>
    <row r="162" spans="1:2">
      <c r="A162" s="18" t="s">
        <v>20</v>
      </c>
      <c r="B162" s="18">
        <f>HEX2DEC(Tabela4[[#This Row],[Kolumna1]])</f>
        <v>2746</v>
      </c>
    </row>
    <row r="163" spans="1:2">
      <c r="A163" s="5" t="s">
        <v>18</v>
      </c>
      <c r="B163" s="5">
        <f>HEX2DEC(Tabela4[[#This Row],[Kolumna1]])</f>
        <v>2732</v>
      </c>
    </row>
    <row r="164" spans="1:2">
      <c r="A164" s="18" t="s">
        <v>4</v>
      </c>
      <c r="B164" s="18">
        <f>HEX2DEC(Tabela4[[#This Row],[Kolumna1]])</f>
        <v>3244</v>
      </c>
    </row>
    <row r="165" spans="1:2">
      <c r="A165" s="5" t="s">
        <v>16</v>
      </c>
      <c r="B165" s="5">
        <f>HEX2DEC(Tabela4[[#This Row],[Kolumna1]])</f>
        <v>3003</v>
      </c>
    </row>
    <row r="166" spans="1:2">
      <c r="A166" s="18" t="s">
        <v>10</v>
      </c>
      <c r="B166" s="18">
        <f>HEX2DEC(Tabela4[[#This Row],[Kolumna1]])</f>
        <v>2730</v>
      </c>
    </row>
    <row r="167" spans="1:2">
      <c r="A167" s="5" t="s">
        <v>5</v>
      </c>
      <c r="B167" s="5">
        <f>HEX2DEC(Tabela4[[#This Row],[Kolumna1]])</f>
        <v>3276</v>
      </c>
    </row>
    <row r="168" spans="1:2">
      <c r="A168" s="18" t="s">
        <v>11</v>
      </c>
      <c r="B168" s="18">
        <f>HEX2DEC(Tabela4[[#This Row],[Kolumna1]])</f>
        <v>3274</v>
      </c>
    </row>
    <row r="169" spans="1:2">
      <c r="A169" s="5" t="s">
        <v>14</v>
      </c>
      <c r="B169" s="5">
        <f>HEX2DEC(Tabela4[[#This Row],[Kolumna1]])</f>
        <v>3243</v>
      </c>
    </row>
    <row r="170" spans="1:2">
      <c r="A170" s="18" t="s">
        <v>15</v>
      </c>
      <c r="B170" s="18">
        <f>HEX2DEC(Tabela4[[#This Row],[Kolumna1]])</f>
        <v>3275</v>
      </c>
    </row>
    <row r="171" spans="1:2">
      <c r="A171" s="5" t="s">
        <v>19</v>
      </c>
      <c r="B171" s="5">
        <f>HEX2DEC(Tabela4[[#This Row],[Kolumna1]])</f>
        <v>2748</v>
      </c>
    </row>
    <row r="172" spans="1:2">
      <c r="A172" s="18" t="s">
        <v>3</v>
      </c>
      <c r="B172" s="18">
        <f>HEX2DEC(Tabela4[[#This Row],[Kolumna1]])</f>
        <v>2747</v>
      </c>
    </row>
    <row r="173" spans="1:2">
      <c r="A173" s="5" t="s">
        <v>3</v>
      </c>
      <c r="B173" s="5">
        <f>HEX2DEC(Tabela4[[#This Row],[Kolumna1]])</f>
        <v>2747</v>
      </c>
    </row>
    <row r="174" spans="1:2">
      <c r="A174" s="18" t="s">
        <v>15</v>
      </c>
      <c r="B174" s="18">
        <f>HEX2DEC(Tabela4[[#This Row],[Kolumna1]])</f>
        <v>3275</v>
      </c>
    </row>
    <row r="175" spans="1:2">
      <c r="A175" s="5" t="s">
        <v>3</v>
      </c>
      <c r="B175" s="5">
        <f>HEX2DEC(Tabela4[[#This Row],[Kolumna1]])</f>
        <v>2747</v>
      </c>
    </row>
    <row r="176" spans="1:2">
      <c r="A176" s="18" t="s">
        <v>14</v>
      </c>
      <c r="B176" s="18">
        <f>HEX2DEC(Tabela4[[#This Row],[Kolumna1]])</f>
        <v>3243</v>
      </c>
    </row>
    <row r="177" spans="1:2">
      <c r="A177" s="5" t="s">
        <v>11</v>
      </c>
      <c r="B177" s="5">
        <f>HEX2DEC(Tabela4[[#This Row],[Kolumna1]])</f>
        <v>3274</v>
      </c>
    </row>
    <row r="178" spans="1:2">
      <c r="A178" s="18" t="s">
        <v>4</v>
      </c>
      <c r="B178" s="18">
        <f>HEX2DEC(Tabela4[[#This Row],[Kolumna1]])</f>
        <v>3244</v>
      </c>
    </row>
    <row r="179" spans="1:2">
      <c r="A179" s="5" t="s">
        <v>3</v>
      </c>
      <c r="B179" s="5">
        <f>HEX2DEC(Tabela4[[#This Row],[Kolumna1]])</f>
        <v>2747</v>
      </c>
    </row>
    <row r="180" spans="1:2">
      <c r="A180" s="18" t="s">
        <v>11</v>
      </c>
      <c r="B180" s="18">
        <f>HEX2DEC(Tabela4[[#This Row],[Kolumna1]])</f>
        <v>3274</v>
      </c>
    </row>
    <row r="181" spans="1:2">
      <c r="A181" s="5" t="s">
        <v>8</v>
      </c>
      <c r="B181" s="5">
        <f>HEX2DEC(Tabela4[[#This Row],[Kolumna1]])</f>
        <v>2986</v>
      </c>
    </row>
    <row r="182" spans="1:2">
      <c r="A182" s="18" t="s">
        <v>4</v>
      </c>
      <c r="B182" s="18">
        <f>HEX2DEC(Tabela4[[#This Row],[Kolumna1]])</f>
        <v>3244</v>
      </c>
    </row>
    <row r="183" spans="1:2">
      <c r="A183" s="5" t="s">
        <v>17</v>
      </c>
      <c r="B183" s="5">
        <f>HEX2DEC(Tabela4[[#This Row],[Kolumna1]])</f>
        <v>2988</v>
      </c>
    </row>
    <row r="184" spans="1:2">
      <c r="A184" s="18" t="s">
        <v>17</v>
      </c>
      <c r="B184" s="18">
        <f>HEX2DEC(Tabela4[[#This Row],[Kolumna1]])</f>
        <v>2988</v>
      </c>
    </row>
    <row r="185" spans="1:2">
      <c r="A185" s="5" t="s">
        <v>12</v>
      </c>
      <c r="B185" s="5">
        <f>HEX2DEC(Tabela4[[#This Row],[Kolumna1]])</f>
        <v>2987</v>
      </c>
    </row>
    <row r="186" spans="1:2">
      <c r="A186" s="18" t="s">
        <v>15</v>
      </c>
      <c r="B186" s="18">
        <f>HEX2DEC(Tabela4[[#This Row],[Kolumna1]])</f>
        <v>3275</v>
      </c>
    </row>
    <row r="187" spans="1:2">
      <c r="A187" s="5" t="s">
        <v>19</v>
      </c>
      <c r="B187" s="5">
        <f>HEX2DEC(Tabela4[[#This Row],[Kolumna1]])</f>
        <v>2748</v>
      </c>
    </row>
    <row r="188" spans="1:2">
      <c r="A188" s="18" t="s">
        <v>7</v>
      </c>
      <c r="B188" s="18">
        <f>HEX2DEC(Tabela4[[#This Row],[Kolumna1]])</f>
        <v>2731</v>
      </c>
    </row>
    <row r="189" spans="1:2">
      <c r="A189" s="5" t="s">
        <v>20</v>
      </c>
      <c r="B189" s="5">
        <f>HEX2DEC(Tabela4[[#This Row],[Kolumna1]])</f>
        <v>2746</v>
      </c>
    </row>
    <row r="190" spans="1:2">
      <c r="A190" s="18" t="s">
        <v>4</v>
      </c>
      <c r="B190" s="18">
        <f>HEX2DEC(Tabela4[[#This Row],[Kolumna1]])</f>
        <v>3244</v>
      </c>
    </row>
    <row r="191" spans="1:2">
      <c r="A191" s="5" t="s">
        <v>12</v>
      </c>
      <c r="B191" s="5">
        <f>HEX2DEC(Tabela4[[#This Row],[Kolumna1]])</f>
        <v>2987</v>
      </c>
    </row>
    <row r="192" spans="1:2">
      <c r="A192" s="18" t="s">
        <v>10</v>
      </c>
      <c r="B192" s="18">
        <f>HEX2DEC(Tabela4[[#This Row],[Kolumna1]])</f>
        <v>2730</v>
      </c>
    </row>
    <row r="193" spans="1:2">
      <c r="A193" s="5" t="s">
        <v>19</v>
      </c>
      <c r="B193" s="5">
        <f>HEX2DEC(Tabela4[[#This Row],[Kolumna1]])</f>
        <v>2748</v>
      </c>
    </row>
    <row r="194" spans="1:2">
      <c r="A194" s="18" t="s">
        <v>6</v>
      </c>
      <c r="B194" s="18">
        <f>HEX2DEC(Tabela4[[#This Row],[Kolumna1]])</f>
        <v>3020</v>
      </c>
    </row>
    <row r="195" spans="1:2">
      <c r="A195" s="5" t="s">
        <v>9</v>
      </c>
      <c r="B195" s="5">
        <f>HEX2DEC(Tabela4[[#This Row],[Kolumna1]])</f>
        <v>2762</v>
      </c>
    </row>
    <row r="196" spans="1:2">
      <c r="A196" s="18" t="s">
        <v>7</v>
      </c>
      <c r="B196" s="18">
        <f>HEX2DEC(Tabela4[[#This Row],[Kolumna1]])</f>
        <v>2731</v>
      </c>
    </row>
    <row r="197" spans="1:2">
      <c r="A197" s="5" t="s">
        <v>3</v>
      </c>
      <c r="B197" s="5">
        <f>HEX2DEC(Tabela4[[#This Row],[Kolumna1]])</f>
        <v>2747</v>
      </c>
    </row>
    <row r="198" spans="1:2">
      <c r="A198" s="18" t="s">
        <v>10</v>
      </c>
      <c r="B198" s="18">
        <f>HEX2DEC(Tabela4[[#This Row],[Kolumna1]])</f>
        <v>2730</v>
      </c>
    </row>
    <row r="199" spans="1:2">
      <c r="A199" s="5" t="s">
        <v>3</v>
      </c>
      <c r="B199" s="5">
        <f>HEX2DEC(Tabela4[[#This Row],[Kolumna1]])</f>
        <v>2747</v>
      </c>
    </row>
    <row r="200" spans="1:2">
      <c r="A200" s="18" t="s">
        <v>4</v>
      </c>
      <c r="B200" s="18">
        <f>HEX2DEC(Tabela4[[#This Row],[Kolumna1]])</f>
        <v>3244</v>
      </c>
    </row>
    <row r="201" spans="1:2">
      <c r="A201" s="5" t="s">
        <v>3</v>
      </c>
      <c r="B201" s="5">
        <f>HEX2DEC(Tabela4[[#This Row],[Kolumna1]])</f>
        <v>2747</v>
      </c>
    </row>
    <row r="202" spans="1:2">
      <c r="A202" s="18" t="s">
        <v>11</v>
      </c>
      <c r="B202" s="18">
        <f>HEX2DEC(Tabela4[[#This Row],[Kolumna1]])</f>
        <v>3274</v>
      </c>
    </row>
    <row r="203" spans="1:2">
      <c r="A203" s="5" t="s">
        <v>2</v>
      </c>
      <c r="B203" s="5">
        <f>HEX2DEC(Tabela4[[#This Row],[Kolumna1]])</f>
        <v>3018</v>
      </c>
    </row>
    <row r="204" spans="1:2">
      <c r="A204" s="18" t="s">
        <v>18</v>
      </c>
      <c r="B204" s="18">
        <f>HEX2DEC(Tabela4[[#This Row],[Kolumna1]])</f>
        <v>2732</v>
      </c>
    </row>
    <row r="205" spans="1:2">
      <c r="A205" s="5" t="s">
        <v>20</v>
      </c>
      <c r="B205" s="5">
        <f>HEX2DEC(Tabela4[[#This Row],[Kolumna1]])</f>
        <v>2746</v>
      </c>
    </row>
    <row r="206" spans="1:2">
      <c r="A206" s="18" t="s">
        <v>3</v>
      </c>
      <c r="B206" s="18">
        <f>HEX2DEC(Tabela4[[#This Row],[Kolumna1]])</f>
        <v>2747</v>
      </c>
    </row>
    <row r="207" spans="1:2">
      <c r="A207" s="5" t="s">
        <v>5</v>
      </c>
      <c r="B207" s="5">
        <f>HEX2DEC(Tabela4[[#This Row],[Kolumna1]])</f>
        <v>3276</v>
      </c>
    </row>
    <row r="208" spans="1:2">
      <c r="A208" s="18" t="s">
        <v>3</v>
      </c>
      <c r="B208" s="18">
        <f>HEX2DEC(Tabela4[[#This Row],[Kolumna1]])</f>
        <v>2747</v>
      </c>
    </row>
    <row r="209" spans="1:2">
      <c r="A209" s="5" t="s">
        <v>3</v>
      </c>
      <c r="B209" s="5">
        <f>HEX2DEC(Tabela4[[#This Row],[Kolumna1]])</f>
        <v>2747</v>
      </c>
    </row>
    <row r="210" spans="1:2">
      <c r="A210" s="18" t="s">
        <v>3</v>
      </c>
      <c r="B210" s="18">
        <f>HEX2DEC(Tabela4[[#This Row],[Kolumna1]])</f>
        <v>2747</v>
      </c>
    </row>
    <row r="211" spans="1:2">
      <c r="A211" s="5" t="s">
        <v>15</v>
      </c>
      <c r="B211" s="5">
        <f>HEX2DEC(Tabela4[[#This Row],[Kolumna1]])</f>
        <v>3275</v>
      </c>
    </row>
    <row r="212" spans="1:2">
      <c r="A212" s="18" t="s">
        <v>7</v>
      </c>
      <c r="B212" s="18">
        <f>HEX2DEC(Tabela4[[#This Row],[Kolumna1]])</f>
        <v>2731</v>
      </c>
    </row>
    <row r="213" spans="1:2">
      <c r="A213" s="5" t="s">
        <v>10</v>
      </c>
      <c r="B213" s="5">
        <f>HEX2DEC(Tabela4[[#This Row],[Kolumna1]])</f>
        <v>2730</v>
      </c>
    </row>
    <row r="214" spans="1:2">
      <c r="A214" s="18" t="s">
        <v>18</v>
      </c>
      <c r="B214" s="18">
        <f>HEX2DEC(Tabela4[[#This Row],[Kolumna1]])</f>
        <v>2732</v>
      </c>
    </row>
    <row r="215" spans="1:2">
      <c r="A215" s="5" t="s">
        <v>19</v>
      </c>
      <c r="B215" s="5">
        <f>HEX2DEC(Tabela4[[#This Row],[Kolumna1]])</f>
        <v>2748</v>
      </c>
    </row>
    <row r="216" spans="1:2">
      <c r="A216" s="18" t="s">
        <v>3</v>
      </c>
      <c r="B216" s="18">
        <f>HEX2DEC(Tabela4[[#This Row],[Kolumna1]])</f>
        <v>2747</v>
      </c>
    </row>
    <row r="217" spans="1:2">
      <c r="A217" s="5" t="s">
        <v>8</v>
      </c>
      <c r="B217" s="5">
        <f>HEX2DEC(Tabela4[[#This Row],[Kolumna1]])</f>
        <v>2986</v>
      </c>
    </row>
    <row r="218" spans="1:2">
      <c r="A218" s="18" t="s">
        <v>5</v>
      </c>
      <c r="B218" s="18">
        <f>HEX2DEC(Tabela4[[#This Row],[Kolumna1]])</f>
        <v>3276</v>
      </c>
    </row>
    <row r="219" spans="1:2">
      <c r="A219" s="5" t="s">
        <v>20</v>
      </c>
      <c r="B219" s="5">
        <f>HEX2DEC(Tabela4[[#This Row],[Kolumna1]])</f>
        <v>2746</v>
      </c>
    </row>
    <row r="220" spans="1:2">
      <c r="A220" s="18" t="s">
        <v>14</v>
      </c>
      <c r="B220" s="18">
        <f>HEX2DEC(Tabela4[[#This Row],[Kolumna1]])</f>
        <v>3243</v>
      </c>
    </row>
    <row r="221" spans="1:2">
      <c r="A221" s="5" t="s">
        <v>20</v>
      </c>
      <c r="B221" s="5">
        <f>HEX2DEC(Tabela4[[#This Row],[Kolumna1]])</f>
        <v>2746</v>
      </c>
    </row>
    <row r="222" spans="1:2">
      <c r="A222" s="18" t="s">
        <v>5</v>
      </c>
      <c r="B222" s="18">
        <f>HEX2DEC(Tabela4[[#This Row],[Kolumna1]])</f>
        <v>3276</v>
      </c>
    </row>
    <row r="223" spans="1:2">
      <c r="A223" s="5" t="s">
        <v>16</v>
      </c>
      <c r="B223" s="5">
        <f>HEX2DEC(Tabela4[[#This Row],[Kolumna1]])</f>
        <v>3003</v>
      </c>
    </row>
    <row r="224" spans="1:2">
      <c r="A224" s="18" t="s">
        <v>6</v>
      </c>
      <c r="B224" s="18">
        <f>HEX2DEC(Tabela4[[#This Row],[Kolumna1]])</f>
        <v>3020</v>
      </c>
    </row>
    <row r="225" spans="1:2">
      <c r="A225" s="5" t="s">
        <v>16</v>
      </c>
      <c r="B225" s="5">
        <f>HEX2DEC(Tabela4[[#This Row],[Kolumna1]])</f>
        <v>3003</v>
      </c>
    </row>
    <row r="226" spans="1:2">
      <c r="A226" s="18" t="s">
        <v>15</v>
      </c>
      <c r="B226" s="18">
        <f>HEX2DEC(Tabela4[[#This Row],[Kolumna1]])</f>
        <v>3275</v>
      </c>
    </row>
    <row r="227" spans="1:2">
      <c r="A227" s="5" t="s">
        <v>2</v>
      </c>
      <c r="B227" s="5">
        <f>HEX2DEC(Tabela4[[#This Row],[Kolumna1]])</f>
        <v>3018</v>
      </c>
    </row>
    <row r="228" spans="1:2">
      <c r="A228" s="18" t="s">
        <v>3</v>
      </c>
      <c r="B228" s="18">
        <f>HEX2DEC(Tabela4[[#This Row],[Kolumna1]])</f>
        <v>2747</v>
      </c>
    </row>
    <row r="229" spans="1:2">
      <c r="A229" s="5" t="s">
        <v>2</v>
      </c>
      <c r="B229" s="5">
        <f>HEX2DEC(Tabela4[[#This Row],[Kolumna1]])</f>
        <v>3018</v>
      </c>
    </row>
    <row r="230" spans="1:2">
      <c r="A230" s="18" t="s">
        <v>3</v>
      </c>
      <c r="B230" s="18">
        <f>HEX2DEC(Tabela4[[#This Row],[Kolumna1]])</f>
        <v>2747</v>
      </c>
    </row>
    <row r="231" spans="1:2">
      <c r="A231" s="5" t="s">
        <v>7</v>
      </c>
      <c r="B231" s="5">
        <f>HEX2DEC(Tabela4[[#This Row],[Kolumna1]])</f>
        <v>2731</v>
      </c>
    </row>
    <row r="232" spans="1:2">
      <c r="A232" s="18" t="s">
        <v>3</v>
      </c>
      <c r="B232" s="18">
        <f>HEX2DEC(Tabela4[[#This Row],[Kolumna1]])</f>
        <v>2747</v>
      </c>
    </row>
    <row r="233" spans="1:2">
      <c r="A233" s="5" t="s">
        <v>18</v>
      </c>
      <c r="B233" s="5">
        <f>HEX2DEC(Tabela4[[#This Row],[Kolumna1]])</f>
        <v>2732</v>
      </c>
    </row>
    <row r="234" spans="1:2">
      <c r="A234" s="18" t="s">
        <v>16</v>
      </c>
      <c r="B234" s="18">
        <f>HEX2DEC(Tabela4[[#This Row],[Kolumna1]])</f>
        <v>3003</v>
      </c>
    </row>
    <row r="235" spans="1:2">
      <c r="A235" s="5" t="s">
        <v>3</v>
      </c>
      <c r="B235" s="5">
        <f>HEX2DEC(Tabela4[[#This Row],[Kolumna1]])</f>
        <v>2747</v>
      </c>
    </row>
    <row r="236" spans="1:2">
      <c r="A236" s="18" t="s">
        <v>19</v>
      </c>
      <c r="B236" s="18">
        <f>HEX2DEC(Tabela4[[#This Row],[Kolumna1]])</f>
        <v>2748</v>
      </c>
    </row>
    <row r="237" spans="1:2">
      <c r="A237" s="5" t="s">
        <v>3</v>
      </c>
      <c r="B237" s="5">
        <f>HEX2DEC(Tabela4[[#This Row],[Kolumna1]])</f>
        <v>2747</v>
      </c>
    </row>
    <row r="238" spans="1:2">
      <c r="A238" s="18" t="s">
        <v>18</v>
      </c>
      <c r="B238" s="18">
        <f>HEX2DEC(Tabela4[[#This Row],[Kolumna1]])</f>
        <v>2732</v>
      </c>
    </row>
    <row r="239" spans="1:2">
      <c r="A239" s="5" t="s">
        <v>3</v>
      </c>
      <c r="B239" s="5">
        <f>HEX2DEC(Tabela4[[#This Row],[Kolumna1]])</f>
        <v>2747</v>
      </c>
    </row>
    <row r="240" spans="1:2">
      <c r="A240" s="18" t="s">
        <v>3</v>
      </c>
      <c r="B240" s="18">
        <f>HEX2DEC(Tabela4[[#This Row],[Kolumna1]])</f>
        <v>2747</v>
      </c>
    </row>
    <row r="241" spans="1:2">
      <c r="A241" s="5" t="s">
        <v>19</v>
      </c>
      <c r="B241" s="5">
        <f>HEX2DEC(Tabela4[[#This Row],[Kolumna1]])</f>
        <v>2748</v>
      </c>
    </row>
    <row r="242" spans="1:2">
      <c r="A242" s="18" t="s">
        <v>16</v>
      </c>
      <c r="B242" s="18">
        <f>HEX2DEC(Tabela4[[#This Row],[Kolumna1]])</f>
        <v>3003</v>
      </c>
    </row>
    <row r="243" spans="1:2">
      <c r="A243" s="5" t="s">
        <v>16</v>
      </c>
      <c r="B243" s="5">
        <f>HEX2DEC(Tabela4[[#This Row],[Kolumna1]])</f>
        <v>3003</v>
      </c>
    </row>
    <row r="244" spans="1:2">
      <c r="A244" s="18" t="s">
        <v>3</v>
      </c>
      <c r="B244" s="18">
        <f>HEX2DEC(Tabela4[[#This Row],[Kolumna1]])</f>
        <v>2747</v>
      </c>
    </row>
    <row r="245" spans="1:2">
      <c r="A245" s="5" t="s">
        <v>7</v>
      </c>
      <c r="B245" s="5">
        <f>HEX2DEC(Tabela4[[#This Row],[Kolumna1]])</f>
        <v>2731</v>
      </c>
    </row>
    <row r="246" spans="1:2">
      <c r="A246" s="18" t="s">
        <v>2</v>
      </c>
      <c r="B246" s="18">
        <f>HEX2DEC(Tabela4[[#This Row],[Kolumna1]])</f>
        <v>3018</v>
      </c>
    </row>
    <row r="247" spans="1:2">
      <c r="A247" s="5" t="s">
        <v>9</v>
      </c>
      <c r="B247" s="5">
        <f>HEX2DEC(Tabela4[[#This Row],[Kolumna1]])</f>
        <v>2762</v>
      </c>
    </row>
    <row r="248" spans="1:2">
      <c r="A248" s="18" t="s">
        <v>3</v>
      </c>
      <c r="B248" s="18">
        <f>HEX2DEC(Tabela4[[#This Row],[Kolumna1]])</f>
        <v>2747</v>
      </c>
    </row>
    <row r="249" spans="1:2">
      <c r="A249" s="5" t="s">
        <v>19</v>
      </c>
      <c r="B249" s="5">
        <f>HEX2DEC(Tabela4[[#This Row],[Kolumna1]])</f>
        <v>2748</v>
      </c>
    </row>
    <row r="250" spans="1:2">
      <c r="A250" s="18" t="s">
        <v>7</v>
      </c>
      <c r="B250" s="18">
        <f>HEX2DEC(Tabela4[[#This Row],[Kolumna1]])</f>
        <v>2731</v>
      </c>
    </row>
    <row r="251" spans="1:2">
      <c r="A251" s="5" t="s">
        <v>4</v>
      </c>
      <c r="B251" s="5">
        <f>HEX2DEC(Tabela4[[#This Row],[Kolumna1]])</f>
        <v>3244</v>
      </c>
    </row>
    <row r="252" spans="1:2">
      <c r="A252" s="18" t="s">
        <v>20</v>
      </c>
      <c r="B252" s="18">
        <f>HEX2DEC(Tabela4[[#This Row],[Kolumna1]])</f>
        <v>2746</v>
      </c>
    </row>
    <row r="253" spans="1:2">
      <c r="A253" s="5" t="s">
        <v>7</v>
      </c>
      <c r="B253" s="5">
        <f>HEX2DEC(Tabela4[[#This Row],[Kolumna1]])</f>
        <v>2731</v>
      </c>
    </row>
    <row r="254" spans="1:2">
      <c r="A254" s="18" t="s">
        <v>13</v>
      </c>
      <c r="B254" s="18">
        <f>HEX2DEC(Tabela4[[#This Row],[Kolumna1]])</f>
        <v>3242</v>
      </c>
    </row>
    <row r="255" spans="1:2">
      <c r="A255" s="5" t="s">
        <v>11</v>
      </c>
      <c r="B255" s="5">
        <f>HEX2DEC(Tabela4[[#This Row],[Kolumna1]])</f>
        <v>3274</v>
      </c>
    </row>
    <row r="256" spans="1:2">
      <c r="A256" s="18" t="s">
        <v>3</v>
      </c>
      <c r="B256" s="18">
        <f>HEX2DEC(Tabela4[[#This Row],[Kolumna1]])</f>
        <v>2747</v>
      </c>
    </row>
    <row r="257" spans="1:2">
      <c r="A257" s="5" t="s">
        <v>2</v>
      </c>
      <c r="B257" s="5">
        <f>HEX2DEC(Tabela4[[#This Row],[Kolumna1]])</f>
        <v>3018</v>
      </c>
    </row>
    <row r="258" spans="1:2">
      <c r="A258" s="18" t="s">
        <v>5</v>
      </c>
      <c r="B258" s="18">
        <f>HEX2DEC(Tabela4[[#This Row],[Kolumna1]])</f>
        <v>3276</v>
      </c>
    </row>
    <row r="259" spans="1:2">
      <c r="A259" s="5" t="s">
        <v>9</v>
      </c>
      <c r="B259" s="5">
        <f>HEX2DEC(Tabela4[[#This Row],[Kolumna1]])</f>
        <v>2762</v>
      </c>
    </row>
    <row r="260" spans="1:2">
      <c r="A260" s="18" t="s">
        <v>5</v>
      </c>
      <c r="B260" s="18">
        <f>HEX2DEC(Tabela4[[#This Row],[Kolumna1]])</f>
        <v>3276</v>
      </c>
    </row>
    <row r="261" spans="1:2">
      <c r="A261" s="5" t="s">
        <v>9</v>
      </c>
      <c r="B261" s="5">
        <f>HEX2DEC(Tabela4[[#This Row],[Kolumna1]])</f>
        <v>2762</v>
      </c>
    </row>
    <row r="262" spans="1:2">
      <c r="A262" s="18" t="s">
        <v>4</v>
      </c>
      <c r="B262" s="18">
        <f>HEX2DEC(Tabela4[[#This Row],[Kolumna1]])</f>
        <v>3244</v>
      </c>
    </row>
    <row r="263" spans="1:2">
      <c r="A263" s="5" t="s">
        <v>11</v>
      </c>
      <c r="B263" s="5">
        <f>HEX2DEC(Tabela4[[#This Row],[Kolumna1]])</f>
        <v>3274</v>
      </c>
    </row>
    <row r="264" spans="1:2">
      <c r="A264" s="18" t="s">
        <v>19</v>
      </c>
      <c r="B264" s="18">
        <f>HEX2DEC(Tabela4[[#This Row],[Kolumna1]])</f>
        <v>2748</v>
      </c>
    </row>
    <row r="265" spans="1:2">
      <c r="A265" s="5" t="s">
        <v>7</v>
      </c>
      <c r="B265" s="5">
        <f>HEX2DEC(Tabela4[[#This Row],[Kolumna1]])</f>
        <v>2731</v>
      </c>
    </row>
    <row r="266" spans="1:2">
      <c r="A266" s="18" t="s">
        <v>5</v>
      </c>
      <c r="B266" s="18">
        <f>HEX2DEC(Tabela4[[#This Row],[Kolumna1]])</f>
        <v>3276</v>
      </c>
    </row>
    <row r="267" spans="1:2">
      <c r="A267" s="5" t="s">
        <v>13</v>
      </c>
      <c r="B267" s="5">
        <f>HEX2DEC(Tabela4[[#This Row],[Kolumna1]])</f>
        <v>3242</v>
      </c>
    </row>
    <row r="268" spans="1:2">
      <c r="A268" s="18" t="s">
        <v>6</v>
      </c>
      <c r="B268" s="18">
        <f>HEX2DEC(Tabela4[[#This Row],[Kolumna1]])</f>
        <v>3020</v>
      </c>
    </row>
    <row r="269" spans="1:2">
      <c r="A269" s="5" t="s">
        <v>19</v>
      </c>
      <c r="B269" s="5">
        <f>HEX2DEC(Tabela4[[#This Row],[Kolumna1]])</f>
        <v>2748</v>
      </c>
    </row>
    <row r="270" spans="1:2">
      <c r="A270" s="18" t="s">
        <v>14</v>
      </c>
      <c r="B270" s="18">
        <f>HEX2DEC(Tabela4[[#This Row],[Kolumna1]])</f>
        <v>3243</v>
      </c>
    </row>
    <row r="271" spans="1:2">
      <c r="A271" s="5" t="s">
        <v>18</v>
      </c>
      <c r="B271" s="5">
        <f>HEX2DEC(Tabela4[[#This Row],[Kolumna1]])</f>
        <v>2732</v>
      </c>
    </row>
    <row r="272" spans="1:2">
      <c r="A272" s="18" t="s">
        <v>14</v>
      </c>
      <c r="B272" s="18">
        <f>HEX2DEC(Tabela4[[#This Row],[Kolumna1]])</f>
        <v>3243</v>
      </c>
    </row>
    <row r="273" spans="1:2">
      <c r="A273" s="5" t="s">
        <v>3</v>
      </c>
      <c r="B273" s="5">
        <f>HEX2DEC(Tabela4[[#This Row],[Kolumna1]])</f>
        <v>2747</v>
      </c>
    </row>
    <row r="274" spans="1:2">
      <c r="A274" s="18" t="s">
        <v>8</v>
      </c>
      <c r="B274" s="18">
        <f>HEX2DEC(Tabela4[[#This Row],[Kolumna1]])</f>
        <v>2986</v>
      </c>
    </row>
    <row r="275" spans="1:2">
      <c r="A275" s="5" t="s">
        <v>5</v>
      </c>
      <c r="B275" s="5">
        <f>HEX2DEC(Tabela4[[#This Row],[Kolumna1]])</f>
        <v>3276</v>
      </c>
    </row>
    <row r="276" spans="1:2">
      <c r="A276" s="18" t="s">
        <v>20</v>
      </c>
      <c r="B276" s="18">
        <f>HEX2DEC(Tabela4[[#This Row],[Kolumna1]])</f>
        <v>2746</v>
      </c>
    </row>
    <row r="277" spans="1:2">
      <c r="A277" s="5" t="s">
        <v>3</v>
      </c>
      <c r="B277" s="5">
        <f>HEX2DEC(Tabela4[[#This Row],[Kolumna1]])</f>
        <v>2747</v>
      </c>
    </row>
    <row r="278" spans="1:2">
      <c r="A278" s="18" t="s">
        <v>11</v>
      </c>
      <c r="B278" s="18">
        <f>HEX2DEC(Tabela4[[#This Row],[Kolumna1]])</f>
        <v>3274</v>
      </c>
    </row>
    <row r="279" spans="1:2">
      <c r="A279" s="5" t="s">
        <v>6</v>
      </c>
      <c r="B279" s="5">
        <f>HEX2DEC(Tabela4[[#This Row],[Kolumna1]])</f>
        <v>3020</v>
      </c>
    </row>
    <row r="280" spans="1:2">
      <c r="A280" s="18" t="s">
        <v>3</v>
      </c>
      <c r="B280" s="18">
        <f>HEX2DEC(Tabela4[[#This Row],[Kolumna1]])</f>
        <v>2747</v>
      </c>
    </row>
    <row r="281" spans="1:2">
      <c r="A281" s="5" t="s">
        <v>13</v>
      </c>
      <c r="B281" s="5">
        <f>HEX2DEC(Tabela4[[#This Row],[Kolumna1]])</f>
        <v>3242</v>
      </c>
    </row>
    <row r="282" spans="1:2">
      <c r="A282" s="18" t="s">
        <v>20</v>
      </c>
      <c r="B282" s="18">
        <f>HEX2DEC(Tabela4[[#This Row],[Kolumna1]])</f>
        <v>2746</v>
      </c>
    </row>
    <row r="283" spans="1:2">
      <c r="A283" s="5" t="s">
        <v>13</v>
      </c>
      <c r="B283" s="5">
        <f>HEX2DEC(Tabela4[[#This Row],[Kolumna1]])</f>
        <v>3242</v>
      </c>
    </row>
    <row r="284" spans="1:2">
      <c r="A284" s="18" t="s">
        <v>15</v>
      </c>
      <c r="B284" s="18">
        <f>HEX2DEC(Tabela4[[#This Row],[Kolumna1]])</f>
        <v>3275</v>
      </c>
    </row>
    <row r="285" spans="1:2">
      <c r="A285" s="5" t="s">
        <v>3</v>
      </c>
      <c r="B285" s="5">
        <f>HEX2DEC(Tabela4[[#This Row],[Kolumna1]])</f>
        <v>2747</v>
      </c>
    </row>
    <row r="286" spans="1:2">
      <c r="A286" s="18" t="s">
        <v>17</v>
      </c>
      <c r="B286" s="18">
        <f>HEX2DEC(Tabela4[[#This Row],[Kolumna1]])</f>
        <v>2988</v>
      </c>
    </row>
    <row r="287" spans="1:2">
      <c r="A287" s="5" t="s">
        <v>7</v>
      </c>
      <c r="B287" s="5">
        <f>HEX2DEC(Tabela4[[#This Row],[Kolumna1]])</f>
        <v>2731</v>
      </c>
    </row>
    <row r="288" spans="1:2">
      <c r="A288" s="18" t="s">
        <v>3</v>
      </c>
      <c r="B288" s="18">
        <f>HEX2DEC(Tabela4[[#This Row],[Kolumna1]])</f>
        <v>2747</v>
      </c>
    </row>
    <row r="289" spans="1:2">
      <c r="A289" s="5" t="s">
        <v>3</v>
      </c>
      <c r="B289" s="5">
        <f>HEX2DEC(Tabela4[[#This Row],[Kolumna1]])</f>
        <v>2747</v>
      </c>
    </row>
    <row r="290" spans="1:2">
      <c r="A290" s="18" t="s">
        <v>19</v>
      </c>
      <c r="B290" s="18">
        <f>HEX2DEC(Tabela4[[#This Row],[Kolumna1]])</f>
        <v>2748</v>
      </c>
    </row>
    <row r="291" spans="1:2">
      <c r="A291" s="5" t="s">
        <v>14</v>
      </c>
      <c r="B291" s="5">
        <f>HEX2DEC(Tabela4[[#This Row],[Kolumna1]])</f>
        <v>3243</v>
      </c>
    </row>
    <row r="292" spans="1:2">
      <c r="A292" s="18" t="s">
        <v>18</v>
      </c>
      <c r="B292" s="18">
        <f>HEX2DEC(Tabela4[[#This Row],[Kolumna1]])</f>
        <v>2732</v>
      </c>
    </row>
    <row r="293" spans="1:2">
      <c r="A293" s="5" t="s">
        <v>19</v>
      </c>
      <c r="B293" s="5">
        <f>HEX2DEC(Tabela4[[#This Row],[Kolumna1]])</f>
        <v>2748</v>
      </c>
    </row>
    <row r="294" spans="1:2">
      <c r="A294" s="18" t="s">
        <v>3</v>
      </c>
      <c r="B294" s="18">
        <f>HEX2DEC(Tabela4[[#This Row],[Kolumna1]])</f>
        <v>2747</v>
      </c>
    </row>
    <row r="295" spans="1:2">
      <c r="A295" s="5" t="s">
        <v>14</v>
      </c>
      <c r="B295" s="5">
        <f>HEX2DEC(Tabela4[[#This Row],[Kolumna1]])</f>
        <v>3243</v>
      </c>
    </row>
    <row r="296" spans="1:2">
      <c r="A296" s="18" t="s">
        <v>20</v>
      </c>
      <c r="B296" s="18">
        <f>HEX2DEC(Tabela4[[#This Row],[Kolumna1]])</f>
        <v>2746</v>
      </c>
    </row>
    <row r="297" spans="1:2">
      <c r="A297" s="5" t="s">
        <v>20</v>
      </c>
      <c r="B297" s="5">
        <f>HEX2DEC(Tabela4[[#This Row],[Kolumna1]])</f>
        <v>2746</v>
      </c>
    </row>
    <row r="298" spans="1:2">
      <c r="A298" s="18" t="s">
        <v>6</v>
      </c>
      <c r="B298" s="18">
        <f>HEX2DEC(Tabela4[[#This Row],[Kolumna1]])</f>
        <v>3020</v>
      </c>
    </row>
    <row r="299" spans="1:2">
      <c r="A299" s="5" t="s">
        <v>8</v>
      </c>
      <c r="B299" s="5">
        <f>HEX2DEC(Tabela4[[#This Row],[Kolumna1]])</f>
        <v>2986</v>
      </c>
    </row>
    <row r="300" spans="1:2">
      <c r="A300" s="18" t="s">
        <v>10</v>
      </c>
      <c r="B300" s="18">
        <f>HEX2DEC(Tabela4[[#This Row],[Kolumna1]])</f>
        <v>2730</v>
      </c>
    </row>
    <row r="301" spans="1:2">
      <c r="A301" s="5" t="s">
        <v>5</v>
      </c>
      <c r="B301" s="5">
        <f>HEX2DEC(Tabela4[[#This Row],[Kolumna1]])</f>
        <v>3276</v>
      </c>
    </row>
    <row r="302" spans="1:2">
      <c r="A302" s="18" t="s">
        <v>3</v>
      </c>
      <c r="B302" s="18">
        <f>HEX2DEC(Tabela4[[#This Row],[Kolumna1]])</f>
        <v>2747</v>
      </c>
    </row>
    <row r="303" spans="1:2">
      <c r="A303" s="5" t="s">
        <v>7</v>
      </c>
      <c r="B303" s="5">
        <f>HEX2DEC(Tabela4[[#This Row],[Kolumna1]])</f>
        <v>2731</v>
      </c>
    </row>
    <row r="304" spans="1:2">
      <c r="A304" s="18" t="s">
        <v>3</v>
      </c>
      <c r="B304" s="18">
        <f>HEX2DEC(Tabela4[[#This Row],[Kolumna1]])</f>
        <v>2747</v>
      </c>
    </row>
    <row r="305" spans="1:2">
      <c r="A305" s="5" t="s">
        <v>18</v>
      </c>
      <c r="B305" s="5">
        <f>HEX2DEC(Tabela4[[#This Row],[Kolumna1]])</f>
        <v>2732</v>
      </c>
    </row>
    <row r="306" spans="1:2">
      <c r="A306" s="18" t="s">
        <v>19</v>
      </c>
      <c r="B306" s="18">
        <f>HEX2DEC(Tabela4[[#This Row],[Kolumna1]])</f>
        <v>2748</v>
      </c>
    </row>
    <row r="307" spans="1:2">
      <c r="A307" s="5" t="s">
        <v>14</v>
      </c>
      <c r="B307" s="5">
        <f>HEX2DEC(Tabela4[[#This Row],[Kolumna1]])</f>
        <v>3243</v>
      </c>
    </row>
    <row r="308" spans="1:2">
      <c r="A308" s="18" t="s">
        <v>12</v>
      </c>
      <c r="B308" s="18">
        <f>HEX2DEC(Tabela4[[#This Row],[Kolumna1]])</f>
        <v>2987</v>
      </c>
    </row>
    <row r="309" spans="1:2">
      <c r="A309" s="5" t="s">
        <v>15</v>
      </c>
      <c r="B309" s="5">
        <f>HEX2DEC(Tabela4[[#This Row],[Kolumna1]])</f>
        <v>3275</v>
      </c>
    </row>
    <row r="310" spans="1:2">
      <c r="A310" s="18" t="s">
        <v>16</v>
      </c>
      <c r="B310" s="18">
        <f>HEX2DEC(Tabela4[[#This Row],[Kolumna1]])</f>
        <v>3003</v>
      </c>
    </row>
    <row r="311" spans="1:2">
      <c r="A311" s="5" t="s">
        <v>3</v>
      </c>
      <c r="B311" s="5">
        <f>HEX2DEC(Tabela4[[#This Row],[Kolumna1]])</f>
        <v>2747</v>
      </c>
    </row>
    <row r="312" spans="1:2">
      <c r="A312" s="18" t="s">
        <v>9</v>
      </c>
      <c r="B312" s="18">
        <f>HEX2DEC(Tabela4[[#This Row],[Kolumna1]])</f>
        <v>2762</v>
      </c>
    </row>
    <row r="313" spans="1:2">
      <c r="A313" s="5" t="s">
        <v>7</v>
      </c>
      <c r="B313" s="5">
        <f>HEX2DEC(Tabela4[[#This Row],[Kolumna1]])</f>
        <v>2731</v>
      </c>
    </row>
    <row r="314" spans="1:2">
      <c r="A314" s="18" t="s">
        <v>3</v>
      </c>
      <c r="B314" s="18">
        <f>HEX2DEC(Tabela4[[#This Row],[Kolumna1]])</f>
        <v>2747</v>
      </c>
    </row>
    <row r="315" spans="1:2">
      <c r="A315" s="5" t="s">
        <v>8</v>
      </c>
      <c r="B315" s="5">
        <f>HEX2DEC(Tabela4[[#This Row],[Kolumna1]])</f>
        <v>2986</v>
      </c>
    </row>
    <row r="316" spans="1:2">
      <c r="A316" s="18" t="s">
        <v>14</v>
      </c>
      <c r="B316" s="18">
        <f>HEX2DEC(Tabela4[[#This Row],[Kolumna1]])</f>
        <v>3243</v>
      </c>
    </row>
    <row r="317" spans="1:2">
      <c r="A317" s="5" t="s">
        <v>5</v>
      </c>
      <c r="B317" s="5">
        <f>HEX2DEC(Tabela4[[#This Row],[Kolumna1]])</f>
        <v>3276</v>
      </c>
    </row>
    <row r="318" spans="1:2">
      <c r="A318" s="18" t="s">
        <v>20</v>
      </c>
      <c r="B318" s="18">
        <f>HEX2DEC(Tabela4[[#This Row],[Kolumna1]])</f>
        <v>2746</v>
      </c>
    </row>
    <row r="319" spans="1:2">
      <c r="A319" s="5" t="s">
        <v>14</v>
      </c>
      <c r="B319" s="5">
        <f>HEX2DEC(Tabela4[[#This Row],[Kolumna1]])</f>
        <v>3243</v>
      </c>
    </row>
    <row r="320" spans="1:2">
      <c r="A320" s="18" t="s">
        <v>14</v>
      </c>
      <c r="B320" s="18">
        <f>HEX2DEC(Tabela4[[#This Row],[Kolumna1]])</f>
        <v>3243</v>
      </c>
    </row>
    <row r="321" spans="1:2">
      <c r="A321" s="5" t="s">
        <v>15</v>
      </c>
      <c r="B321" s="5">
        <f>HEX2DEC(Tabela4[[#This Row],[Kolumna1]])</f>
        <v>3275</v>
      </c>
    </row>
    <row r="322" spans="1:2">
      <c r="A322" s="18" t="s">
        <v>7</v>
      </c>
      <c r="B322" s="18">
        <f>HEX2DEC(Tabela4[[#This Row],[Kolumna1]])</f>
        <v>2731</v>
      </c>
    </row>
    <row r="323" spans="1:2">
      <c r="A323" s="5" t="s">
        <v>4</v>
      </c>
      <c r="B323" s="5">
        <f>HEX2DEC(Tabela4[[#This Row],[Kolumna1]])</f>
        <v>3244</v>
      </c>
    </row>
    <row r="324" spans="1:2">
      <c r="A324" s="18" t="s">
        <v>10</v>
      </c>
      <c r="B324" s="18">
        <f>HEX2DEC(Tabela4[[#This Row],[Kolumna1]])</f>
        <v>2730</v>
      </c>
    </row>
    <row r="325" spans="1:2">
      <c r="A325" s="5" t="s">
        <v>9</v>
      </c>
      <c r="B325" s="5">
        <f>HEX2DEC(Tabela4[[#This Row],[Kolumna1]])</f>
        <v>2762</v>
      </c>
    </row>
    <row r="326" spans="1:2">
      <c r="A326" s="18" t="s">
        <v>7</v>
      </c>
      <c r="B326" s="18">
        <f>HEX2DEC(Tabela4[[#This Row],[Kolumna1]])</f>
        <v>2731</v>
      </c>
    </row>
    <row r="327" spans="1:2">
      <c r="A327" s="5" t="s">
        <v>5</v>
      </c>
      <c r="B327" s="5">
        <f>HEX2DEC(Tabela4[[#This Row],[Kolumna1]])</f>
        <v>3276</v>
      </c>
    </row>
    <row r="328" spans="1:2">
      <c r="A328" s="18" t="s">
        <v>12</v>
      </c>
      <c r="B328" s="18">
        <f>HEX2DEC(Tabela4[[#This Row],[Kolumna1]])</f>
        <v>2987</v>
      </c>
    </row>
    <row r="329" spans="1:2">
      <c r="A329" s="5" t="s">
        <v>14</v>
      </c>
      <c r="B329" s="5">
        <f>HEX2DEC(Tabela4[[#This Row],[Kolumna1]])</f>
        <v>3243</v>
      </c>
    </row>
    <row r="330" spans="1:2">
      <c r="A330" s="18" t="s">
        <v>3</v>
      </c>
      <c r="B330" s="18">
        <f>HEX2DEC(Tabela4[[#This Row],[Kolumna1]])</f>
        <v>2747</v>
      </c>
    </row>
    <row r="331" spans="1:2">
      <c r="A331" s="5" t="s">
        <v>7</v>
      </c>
      <c r="B331" s="5">
        <f>HEX2DEC(Tabela4[[#This Row],[Kolumna1]])</f>
        <v>2731</v>
      </c>
    </row>
    <row r="332" spans="1:2">
      <c r="A332" s="18" t="s">
        <v>4</v>
      </c>
      <c r="B332" s="18">
        <f>HEX2DEC(Tabela4[[#This Row],[Kolumna1]])</f>
        <v>3244</v>
      </c>
    </row>
    <row r="333" spans="1:2">
      <c r="A333" s="5" t="s">
        <v>3</v>
      </c>
      <c r="B333" s="5">
        <f>HEX2DEC(Tabela4[[#This Row],[Kolumna1]])</f>
        <v>2747</v>
      </c>
    </row>
    <row r="334" spans="1:2">
      <c r="A334" s="18" t="s">
        <v>3</v>
      </c>
      <c r="B334" s="18">
        <f>HEX2DEC(Tabela4[[#This Row],[Kolumna1]])</f>
        <v>2747</v>
      </c>
    </row>
    <row r="335" spans="1:2">
      <c r="A335" s="5" t="s">
        <v>5</v>
      </c>
      <c r="B335" s="5">
        <f>HEX2DEC(Tabela4[[#This Row],[Kolumna1]])</f>
        <v>3276</v>
      </c>
    </row>
    <row r="336" spans="1:2">
      <c r="A336" s="18" t="s">
        <v>7</v>
      </c>
      <c r="B336" s="18">
        <f>HEX2DEC(Tabela4[[#This Row],[Kolumna1]])</f>
        <v>2731</v>
      </c>
    </row>
    <row r="337" spans="1:2">
      <c r="A337" s="5" t="s">
        <v>3</v>
      </c>
      <c r="B337" s="5">
        <f>HEX2DEC(Tabela4[[#This Row],[Kolumna1]])</f>
        <v>2747</v>
      </c>
    </row>
    <row r="338" spans="1:2">
      <c r="A338" s="18" t="s">
        <v>19</v>
      </c>
      <c r="B338" s="18">
        <f>HEX2DEC(Tabela4[[#This Row],[Kolumna1]])</f>
        <v>2748</v>
      </c>
    </row>
    <row r="339" spans="1:2">
      <c r="A339" s="5" t="s">
        <v>5</v>
      </c>
      <c r="B339" s="5">
        <f>HEX2DEC(Tabela4[[#This Row],[Kolumna1]])</f>
        <v>3276</v>
      </c>
    </row>
    <row r="340" spans="1:2">
      <c r="A340" s="18" t="s">
        <v>7</v>
      </c>
      <c r="B340" s="18">
        <f>HEX2DEC(Tabela4[[#This Row],[Kolumna1]])</f>
        <v>2731</v>
      </c>
    </row>
    <row r="341" spans="1:2">
      <c r="A341" s="5" t="s">
        <v>7</v>
      </c>
      <c r="B341" s="5">
        <f>HEX2DEC(Tabela4[[#This Row],[Kolumna1]])</f>
        <v>2731</v>
      </c>
    </row>
    <row r="342" spans="1:2">
      <c r="A342" s="18" t="s">
        <v>14</v>
      </c>
      <c r="B342" s="18">
        <f>HEX2DEC(Tabela4[[#This Row],[Kolumna1]])</f>
        <v>3243</v>
      </c>
    </row>
    <row r="343" spans="1:2">
      <c r="A343" s="5" t="s">
        <v>16</v>
      </c>
      <c r="B343" s="5">
        <f>HEX2DEC(Tabela4[[#This Row],[Kolumna1]])</f>
        <v>3003</v>
      </c>
    </row>
    <row r="344" spans="1:2">
      <c r="A344" s="18" t="s">
        <v>11</v>
      </c>
      <c r="B344" s="18">
        <f>HEX2DEC(Tabela4[[#This Row],[Kolumna1]])</f>
        <v>3274</v>
      </c>
    </row>
    <row r="345" spans="1:2">
      <c r="A345" s="5" t="s">
        <v>15</v>
      </c>
      <c r="B345" s="5">
        <f>HEX2DEC(Tabela4[[#This Row],[Kolumna1]])</f>
        <v>3275</v>
      </c>
    </row>
    <row r="346" spans="1:2">
      <c r="A346" s="18" t="s">
        <v>7</v>
      </c>
      <c r="B346" s="18">
        <f>HEX2DEC(Tabela4[[#This Row],[Kolumna1]])</f>
        <v>2731</v>
      </c>
    </row>
    <row r="347" spans="1:2">
      <c r="A347" s="5" t="s">
        <v>18</v>
      </c>
      <c r="B347" s="5">
        <f>HEX2DEC(Tabela4[[#This Row],[Kolumna1]])</f>
        <v>2732</v>
      </c>
    </row>
    <row r="348" spans="1:2">
      <c r="A348" s="18" t="s">
        <v>19</v>
      </c>
      <c r="B348" s="18">
        <f>HEX2DEC(Tabela4[[#This Row],[Kolumna1]])</f>
        <v>2748</v>
      </c>
    </row>
    <row r="349" spans="1:2">
      <c r="A349" s="5" t="s">
        <v>4</v>
      </c>
      <c r="B349" s="5">
        <f>HEX2DEC(Tabela4[[#This Row],[Kolumna1]])</f>
        <v>3244</v>
      </c>
    </row>
    <row r="350" spans="1:2">
      <c r="A350" s="18" t="s">
        <v>14</v>
      </c>
      <c r="B350" s="18">
        <f>HEX2DEC(Tabela4[[#This Row],[Kolumna1]])</f>
        <v>3243</v>
      </c>
    </row>
    <row r="351" spans="1:2">
      <c r="A351" s="5" t="s">
        <v>19</v>
      </c>
      <c r="B351" s="5">
        <f>HEX2DEC(Tabela4[[#This Row],[Kolumna1]])</f>
        <v>2748</v>
      </c>
    </row>
    <row r="352" spans="1:2">
      <c r="A352" s="18" t="s">
        <v>4</v>
      </c>
      <c r="B352" s="18">
        <f>HEX2DEC(Tabela4[[#This Row],[Kolumna1]])</f>
        <v>3244</v>
      </c>
    </row>
    <row r="353" spans="1:2">
      <c r="A353" s="5" t="s">
        <v>12</v>
      </c>
      <c r="B353" s="5">
        <f>HEX2DEC(Tabela4[[#This Row],[Kolumna1]])</f>
        <v>2987</v>
      </c>
    </row>
    <row r="354" spans="1:2">
      <c r="A354" s="18" t="s">
        <v>3</v>
      </c>
      <c r="B354" s="18">
        <f>HEX2DEC(Tabela4[[#This Row],[Kolumna1]])</f>
        <v>2747</v>
      </c>
    </row>
    <row r="355" spans="1:2">
      <c r="A355" s="5" t="s">
        <v>16</v>
      </c>
      <c r="B355" s="5">
        <f>HEX2DEC(Tabela4[[#This Row],[Kolumna1]])</f>
        <v>3003</v>
      </c>
    </row>
    <row r="356" spans="1:2">
      <c r="A356" s="18" t="s">
        <v>8</v>
      </c>
      <c r="B356" s="18">
        <f>HEX2DEC(Tabela4[[#This Row],[Kolumna1]])</f>
        <v>2986</v>
      </c>
    </row>
    <row r="357" spans="1:2">
      <c r="A357" s="5" t="s">
        <v>7</v>
      </c>
      <c r="B357" s="5">
        <f>HEX2DEC(Tabela4[[#This Row],[Kolumna1]])</f>
        <v>2731</v>
      </c>
    </row>
    <row r="358" spans="1:2">
      <c r="A358" s="18" t="s">
        <v>3</v>
      </c>
      <c r="B358" s="18">
        <f>HEX2DEC(Tabela4[[#This Row],[Kolumna1]])</f>
        <v>2747</v>
      </c>
    </row>
    <row r="359" spans="1:2">
      <c r="A359" s="5" t="s">
        <v>17</v>
      </c>
      <c r="B359" s="5">
        <f>HEX2DEC(Tabela4[[#This Row],[Kolumna1]])</f>
        <v>2988</v>
      </c>
    </row>
    <row r="360" spans="1:2">
      <c r="A360" s="18" t="s">
        <v>3</v>
      </c>
      <c r="B360" s="18">
        <f>HEX2DEC(Tabela4[[#This Row],[Kolumna1]])</f>
        <v>2747</v>
      </c>
    </row>
    <row r="361" spans="1:2">
      <c r="A361" s="5" t="s">
        <v>3</v>
      </c>
      <c r="B361" s="5">
        <f>HEX2DEC(Tabela4[[#This Row],[Kolumna1]])</f>
        <v>2747</v>
      </c>
    </row>
    <row r="362" spans="1:2">
      <c r="A362" s="18" t="s">
        <v>5</v>
      </c>
      <c r="B362" s="18">
        <f>HEX2DEC(Tabela4[[#This Row],[Kolumna1]])</f>
        <v>3276</v>
      </c>
    </row>
    <row r="363" spans="1:2">
      <c r="A363" s="5" t="s">
        <v>15</v>
      </c>
      <c r="B363" s="5">
        <f>HEX2DEC(Tabela4[[#This Row],[Kolumna1]])</f>
        <v>3275</v>
      </c>
    </row>
    <row r="364" spans="1:2">
      <c r="A364" s="18" t="s">
        <v>5</v>
      </c>
      <c r="B364" s="18">
        <f>HEX2DEC(Tabela4[[#This Row],[Kolumna1]])</f>
        <v>3276</v>
      </c>
    </row>
    <row r="365" spans="1:2">
      <c r="A365" s="5" t="s">
        <v>14</v>
      </c>
      <c r="B365" s="5">
        <f>HEX2DEC(Tabela4[[#This Row],[Kolumna1]])</f>
        <v>3243</v>
      </c>
    </row>
    <row r="366" spans="1:2">
      <c r="A366" s="18" t="s">
        <v>3</v>
      </c>
      <c r="B366" s="18">
        <f>HEX2DEC(Tabela4[[#This Row],[Kolumna1]])</f>
        <v>2747</v>
      </c>
    </row>
    <row r="367" spans="1:2">
      <c r="A367" s="5" t="s">
        <v>17</v>
      </c>
      <c r="B367" s="5">
        <f>HEX2DEC(Tabela4[[#This Row],[Kolumna1]])</f>
        <v>2988</v>
      </c>
    </row>
    <row r="368" spans="1:2">
      <c r="A368" s="18" t="s">
        <v>3</v>
      </c>
      <c r="B368" s="18">
        <f>HEX2DEC(Tabela4[[#This Row],[Kolumna1]])</f>
        <v>2747</v>
      </c>
    </row>
    <row r="369" spans="1:2">
      <c r="A369" s="5" t="s">
        <v>3</v>
      </c>
      <c r="B369" s="5">
        <f>HEX2DEC(Tabela4[[#This Row],[Kolumna1]])</f>
        <v>2747</v>
      </c>
    </row>
    <row r="370" spans="1:2">
      <c r="A370" s="18" t="s">
        <v>7</v>
      </c>
      <c r="B370" s="18">
        <f>HEX2DEC(Tabela4[[#This Row],[Kolumna1]])</f>
        <v>2731</v>
      </c>
    </row>
    <row r="371" spans="1:2">
      <c r="A371" s="5" t="s">
        <v>3</v>
      </c>
      <c r="B371" s="5">
        <f>HEX2DEC(Tabela4[[#This Row],[Kolumna1]])</f>
        <v>2747</v>
      </c>
    </row>
    <row r="372" spans="1:2">
      <c r="A372" s="18" t="s">
        <v>4</v>
      </c>
      <c r="B372" s="18">
        <f>HEX2DEC(Tabela4[[#This Row],[Kolumna1]])</f>
        <v>3244</v>
      </c>
    </row>
    <row r="373" spans="1:2">
      <c r="A373" s="5" t="s">
        <v>12</v>
      </c>
      <c r="B373" s="5">
        <f>HEX2DEC(Tabela4[[#This Row],[Kolumna1]])</f>
        <v>2987</v>
      </c>
    </row>
    <row r="374" spans="1:2">
      <c r="A374" s="18" t="s">
        <v>12</v>
      </c>
      <c r="B374" s="18">
        <f>HEX2DEC(Tabela4[[#This Row],[Kolumna1]])</f>
        <v>2987</v>
      </c>
    </row>
    <row r="375" spans="1:2">
      <c r="A375" s="5" t="s">
        <v>5</v>
      </c>
      <c r="B375" s="5">
        <f>HEX2DEC(Tabela4[[#This Row],[Kolumna1]])</f>
        <v>3276</v>
      </c>
    </row>
    <row r="376" spans="1:2">
      <c r="A376" s="18" t="s">
        <v>18</v>
      </c>
      <c r="B376" s="18">
        <f>HEX2DEC(Tabela4[[#This Row],[Kolumna1]])</f>
        <v>2732</v>
      </c>
    </row>
    <row r="377" spans="1:2">
      <c r="A377" s="5" t="s">
        <v>9</v>
      </c>
      <c r="B377" s="5">
        <f>HEX2DEC(Tabela4[[#This Row],[Kolumna1]])</f>
        <v>2762</v>
      </c>
    </row>
    <row r="378" spans="1:2">
      <c r="A378" s="18" t="s">
        <v>8</v>
      </c>
      <c r="B378" s="18">
        <f>HEX2DEC(Tabela4[[#This Row],[Kolumna1]])</f>
        <v>2986</v>
      </c>
    </row>
    <row r="379" spans="1:2">
      <c r="A379" s="5" t="s">
        <v>3</v>
      </c>
      <c r="B379" s="5">
        <f>HEX2DEC(Tabela4[[#This Row],[Kolumna1]])</f>
        <v>2747</v>
      </c>
    </row>
    <row r="380" spans="1:2">
      <c r="A380" s="18" t="s">
        <v>7</v>
      </c>
      <c r="B380" s="18">
        <f>HEX2DEC(Tabela4[[#This Row],[Kolumna1]])</f>
        <v>2731</v>
      </c>
    </row>
    <row r="381" spans="1:2">
      <c r="A381" s="5" t="s">
        <v>14</v>
      </c>
      <c r="B381" s="5">
        <f>HEX2DEC(Tabela4[[#This Row],[Kolumna1]])</f>
        <v>3243</v>
      </c>
    </row>
    <row r="382" spans="1:2">
      <c r="A382" s="18" t="s">
        <v>3</v>
      </c>
      <c r="B382" s="18">
        <f>HEX2DEC(Tabela4[[#This Row],[Kolumna1]])</f>
        <v>2747</v>
      </c>
    </row>
    <row r="383" spans="1:2">
      <c r="A383" s="5" t="s">
        <v>7</v>
      </c>
      <c r="B383" s="5">
        <f>HEX2DEC(Tabela4[[#This Row],[Kolumna1]])</f>
        <v>2731</v>
      </c>
    </row>
    <row r="384" spans="1:2">
      <c r="A384" s="18" t="s">
        <v>2</v>
      </c>
      <c r="B384" s="18">
        <f>HEX2DEC(Tabela4[[#This Row],[Kolumna1]])</f>
        <v>3018</v>
      </c>
    </row>
    <row r="385" spans="1:2">
      <c r="A385" s="5" t="s">
        <v>20</v>
      </c>
      <c r="B385" s="5">
        <f>HEX2DEC(Tabela4[[#This Row],[Kolumna1]])</f>
        <v>2746</v>
      </c>
    </row>
    <row r="386" spans="1:2">
      <c r="A386" s="18" t="s">
        <v>3</v>
      </c>
      <c r="B386" s="18">
        <f>HEX2DEC(Tabela4[[#This Row],[Kolumna1]])</f>
        <v>2747</v>
      </c>
    </row>
    <row r="387" spans="1:2">
      <c r="A387" s="5" t="s">
        <v>15</v>
      </c>
      <c r="B387" s="5">
        <f>HEX2DEC(Tabela4[[#This Row],[Kolumna1]])</f>
        <v>3275</v>
      </c>
    </row>
    <row r="388" spans="1:2">
      <c r="A388" s="18" t="s">
        <v>5</v>
      </c>
      <c r="B388" s="18">
        <f>HEX2DEC(Tabela4[[#This Row],[Kolumna1]])</f>
        <v>3276</v>
      </c>
    </row>
    <row r="389" spans="1:2">
      <c r="A389" s="5" t="s">
        <v>7</v>
      </c>
      <c r="B389" s="5">
        <f>HEX2DEC(Tabela4[[#This Row],[Kolumna1]])</f>
        <v>2731</v>
      </c>
    </row>
    <row r="390" spans="1:2">
      <c r="A390" s="18" t="s">
        <v>19</v>
      </c>
      <c r="B390" s="18">
        <f>HEX2DEC(Tabela4[[#This Row],[Kolumna1]])</f>
        <v>2748</v>
      </c>
    </row>
    <row r="391" spans="1:2">
      <c r="A391" s="5" t="s">
        <v>8</v>
      </c>
      <c r="B391" s="5">
        <f>HEX2DEC(Tabela4[[#This Row],[Kolumna1]])</f>
        <v>2986</v>
      </c>
    </row>
    <row r="392" spans="1:2">
      <c r="A392" s="18" t="s">
        <v>5</v>
      </c>
      <c r="B392" s="18">
        <f>HEX2DEC(Tabela4[[#This Row],[Kolumna1]])</f>
        <v>3276</v>
      </c>
    </row>
    <row r="393" spans="1:2">
      <c r="A393" s="5" t="s">
        <v>9</v>
      </c>
      <c r="B393" s="5">
        <f>HEX2DEC(Tabela4[[#This Row],[Kolumna1]])</f>
        <v>2762</v>
      </c>
    </row>
    <row r="394" spans="1:2">
      <c r="A394" s="18" t="s">
        <v>3</v>
      </c>
      <c r="B394" s="18">
        <f>HEX2DEC(Tabela4[[#This Row],[Kolumna1]])</f>
        <v>2747</v>
      </c>
    </row>
    <row r="395" spans="1:2">
      <c r="A395" s="5" t="s">
        <v>19</v>
      </c>
      <c r="B395" s="5">
        <f>HEX2DEC(Tabela4[[#This Row],[Kolumna1]])</f>
        <v>2748</v>
      </c>
    </row>
    <row r="396" spans="1:2">
      <c r="A396" s="18" t="s">
        <v>14</v>
      </c>
      <c r="B396" s="18">
        <f>HEX2DEC(Tabela4[[#This Row],[Kolumna1]])</f>
        <v>3243</v>
      </c>
    </row>
    <row r="397" spans="1:2">
      <c r="A397" s="5" t="s">
        <v>12</v>
      </c>
      <c r="B397" s="5">
        <f>HEX2DEC(Tabela4[[#This Row],[Kolumna1]])</f>
        <v>2987</v>
      </c>
    </row>
    <row r="398" spans="1:2">
      <c r="A398" s="18" t="s">
        <v>4</v>
      </c>
      <c r="B398" s="18">
        <f>HEX2DEC(Tabela4[[#This Row],[Kolumna1]])</f>
        <v>3244</v>
      </c>
    </row>
    <row r="399" spans="1:2">
      <c r="A399" s="5" t="s">
        <v>19</v>
      </c>
      <c r="B399" s="5">
        <f>HEX2DEC(Tabela4[[#This Row],[Kolumna1]])</f>
        <v>2748</v>
      </c>
    </row>
    <row r="400" spans="1:2">
      <c r="A400" s="18" t="s">
        <v>19</v>
      </c>
      <c r="B400" s="18">
        <f>HEX2DEC(Tabela4[[#This Row],[Kolumna1]])</f>
        <v>2748</v>
      </c>
    </row>
    <row r="401" spans="1:2">
      <c r="A401" s="5" t="s">
        <v>3</v>
      </c>
      <c r="B401" s="5">
        <f>HEX2DEC(Tabela4[[#This Row],[Kolumna1]])</f>
        <v>2747</v>
      </c>
    </row>
    <row r="402" spans="1:2">
      <c r="A402" s="18" t="s">
        <v>5</v>
      </c>
      <c r="B402" s="18">
        <f>HEX2DEC(Tabela4[[#This Row],[Kolumna1]])</f>
        <v>3276</v>
      </c>
    </row>
    <row r="403" spans="1:2">
      <c r="A403" s="5" t="s">
        <v>9</v>
      </c>
      <c r="B403" s="5">
        <f>HEX2DEC(Tabela4[[#This Row],[Kolumna1]])</f>
        <v>2762</v>
      </c>
    </row>
    <row r="404" spans="1:2">
      <c r="A404" s="18" t="s">
        <v>20</v>
      </c>
      <c r="B404" s="18">
        <f>HEX2DEC(Tabela4[[#This Row],[Kolumna1]])</f>
        <v>2746</v>
      </c>
    </row>
    <row r="405" spans="1:2">
      <c r="A405" s="5" t="s">
        <v>3</v>
      </c>
      <c r="B405" s="5">
        <f>HEX2DEC(Tabela4[[#This Row],[Kolumna1]])</f>
        <v>2747</v>
      </c>
    </row>
    <row r="406" spans="1:2">
      <c r="A406" s="18" t="s">
        <v>19</v>
      </c>
      <c r="B406" s="18">
        <f>HEX2DEC(Tabela4[[#This Row],[Kolumna1]])</f>
        <v>2748</v>
      </c>
    </row>
    <row r="407" spans="1:2">
      <c r="A407" s="5" t="s">
        <v>9</v>
      </c>
      <c r="B407" s="5">
        <f>HEX2DEC(Tabela4[[#This Row],[Kolumna1]])</f>
        <v>2762</v>
      </c>
    </row>
    <row r="408" spans="1:2">
      <c r="A408" s="18" t="s">
        <v>14</v>
      </c>
      <c r="B408" s="18">
        <f>HEX2DEC(Tabela4[[#This Row],[Kolumna1]])</f>
        <v>3243</v>
      </c>
    </row>
    <row r="409" spans="1:2">
      <c r="A409" s="5" t="s">
        <v>7</v>
      </c>
      <c r="B409" s="5">
        <f>HEX2DEC(Tabela4[[#This Row],[Kolumna1]])</f>
        <v>2731</v>
      </c>
    </row>
    <row r="410" spans="1:2">
      <c r="A410" s="18" t="s">
        <v>3</v>
      </c>
      <c r="B410" s="18">
        <f>HEX2DEC(Tabela4[[#This Row],[Kolumna1]])</f>
        <v>2747</v>
      </c>
    </row>
    <row r="411" spans="1:2">
      <c r="A411" s="5" t="s">
        <v>2</v>
      </c>
      <c r="B411" s="5">
        <f>HEX2DEC(Tabela4[[#This Row],[Kolumna1]])</f>
        <v>3018</v>
      </c>
    </row>
    <row r="412" spans="1:2">
      <c r="A412" s="18" t="s">
        <v>8</v>
      </c>
      <c r="B412" s="18">
        <f>HEX2DEC(Tabela4[[#This Row],[Kolumna1]])</f>
        <v>2986</v>
      </c>
    </row>
    <row r="413" spans="1:2">
      <c r="A413" s="5" t="s">
        <v>10</v>
      </c>
      <c r="B413" s="5">
        <f>HEX2DEC(Tabela4[[#This Row],[Kolumna1]])</f>
        <v>2730</v>
      </c>
    </row>
    <row r="414" spans="1:2">
      <c r="A414" s="18" t="s">
        <v>7</v>
      </c>
      <c r="B414" s="18">
        <f>HEX2DEC(Tabela4[[#This Row],[Kolumna1]])</f>
        <v>2731</v>
      </c>
    </row>
    <row r="415" spans="1:2">
      <c r="A415" s="5" t="s">
        <v>19</v>
      </c>
      <c r="B415" s="5">
        <f>HEX2DEC(Tabela4[[#This Row],[Kolumna1]])</f>
        <v>2748</v>
      </c>
    </row>
    <row r="416" spans="1:2">
      <c r="A416" s="18" t="s">
        <v>15</v>
      </c>
      <c r="B416" s="18">
        <f>HEX2DEC(Tabela4[[#This Row],[Kolumna1]])</f>
        <v>3275</v>
      </c>
    </row>
    <row r="417" spans="1:2">
      <c r="A417" s="5" t="s">
        <v>3</v>
      </c>
      <c r="B417" s="5">
        <f>HEX2DEC(Tabela4[[#This Row],[Kolumna1]])</f>
        <v>2747</v>
      </c>
    </row>
    <row r="418" spans="1:2">
      <c r="A418" s="18" t="s">
        <v>7</v>
      </c>
      <c r="B418" s="18">
        <f>HEX2DEC(Tabela4[[#This Row],[Kolumna1]])</f>
        <v>2731</v>
      </c>
    </row>
    <row r="419" spans="1:2">
      <c r="A419" s="5" t="s">
        <v>9</v>
      </c>
      <c r="B419" s="5">
        <f>HEX2DEC(Tabela4[[#This Row],[Kolumna1]])</f>
        <v>2762</v>
      </c>
    </row>
    <row r="420" spans="1:2">
      <c r="A420" s="18" t="s">
        <v>12</v>
      </c>
      <c r="B420" s="18">
        <f>HEX2DEC(Tabela4[[#This Row],[Kolumna1]])</f>
        <v>2987</v>
      </c>
    </row>
    <row r="421" spans="1:2">
      <c r="A421" s="5" t="s">
        <v>6</v>
      </c>
      <c r="B421" s="5">
        <f>HEX2DEC(Tabela4[[#This Row],[Kolumna1]])</f>
        <v>3020</v>
      </c>
    </row>
    <row r="422" spans="1:2">
      <c r="A422" s="18" t="s">
        <v>3</v>
      </c>
      <c r="B422" s="18">
        <f>HEX2DEC(Tabela4[[#This Row],[Kolumna1]])</f>
        <v>2747</v>
      </c>
    </row>
    <row r="423" spans="1:2">
      <c r="A423" s="5" t="s">
        <v>3</v>
      </c>
      <c r="B423" s="5">
        <f>HEX2DEC(Tabela4[[#This Row],[Kolumna1]])</f>
        <v>2747</v>
      </c>
    </row>
    <row r="424" spans="1:2">
      <c r="A424" s="18" t="s">
        <v>7</v>
      </c>
      <c r="B424" s="18">
        <f>HEX2DEC(Tabela4[[#This Row],[Kolumna1]])</f>
        <v>2731</v>
      </c>
    </row>
    <row r="425" spans="1:2">
      <c r="A425" s="5" t="s">
        <v>11</v>
      </c>
      <c r="B425" s="5">
        <f>HEX2DEC(Tabela4[[#This Row],[Kolumna1]])</f>
        <v>3274</v>
      </c>
    </row>
    <row r="426" spans="1:2">
      <c r="A426" s="18" t="s">
        <v>14</v>
      </c>
      <c r="B426" s="18">
        <f>HEX2DEC(Tabela4[[#This Row],[Kolumna1]])</f>
        <v>3243</v>
      </c>
    </row>
    <row r="427" spans="1:2">
      <c r="A427" s="5" t="s">
        <v>3</v>
      </c>
      <c r="B427" s="5">
        <f>HEX2DEC(Tabela4[[#This Row],[Kolumna1]])</f>
        <v>2747</v>
      </c>
    </row>
    <row r="428" spans="1:2">
      <c r="A428" s="18" t="s">
        <v>13</v>
      </c>
      <c r="B428" s="18">
        <f>HEX2DEC(Tabela4[[#This Row],[Kolumna1]])</f>
        <v>3242</v>
      </c>
    </row>
    <row r="429" spans="1:2">
      <c r="A429" s="5" t="s">
        <v>14</v>
      </c>
      <c r="B429" s="5">
        <f>HEX2DEC(Tabela4[[#This Row],[Kolumna1]])</f>
        <v>3243</v>
      </c>
    </row>
    <row r="430" spans="1:2">
      <c r="A430" s="18" t="s">
        <v>2</v>
      </c>
      <c r="B430" s="18">
        <f>HEX2DEC(Tabela4[[#This Row],[Kolumna1]])</f>
        <v>3018</v>
      </c>
    </row>
    <row r="431" spans="1:2">
      <c r="A431" s="5" t="s">
        <v>9</v>
      </c>
      <c r="B431" s="5">
        <f>HEX2DEC(Tabela4[[#This Row],[Kolumna1]])</f>
        <v>2762</v>
      </c>
    </row>
    <row r="432" spans="1:2">
      <c r="A432" s="18" t="s">
        <v>15</v>
      </c>
      <c r="B432" s="18">
        <f>HEX2DEC(Tabela4[[#This Row],[Kolumna1]])</f>
        <v>3275</v>
      </c>
    </row>
    <row r="433" spans="1:2">
      <c r="A433" s="5" t="s">
        <v>3</v>
      </c>
      <c r="B433" s="5">
        <f>HEX2DEC(Tabela4[[#This Row],[Kolumna1]])</f>
        <v>2747</v>
      </c>
    </row>
    <row r="434" spans="1:2">
      <c r="A434" s="18" t="s">
        <v>19</v>
      </c>
      <c r="B434" s="18">
        <f>HEX2DEC(Tabela4[[#This Row],[Kolumna1]])</f>
        <v>2748</v>
      </c>
    </row>
    <row r="435" spans="1:2">
      <c r="A435" s="5" t="s">
        <v>17</v>
      </c>
      <c r="B435" s="5">
        <f>HEX2DEC(Tabela4[[#This Row],[Kolumna1]])</f>
        <v>2988</v>
      </c>
    </row>
    <row r="436" spans="1:2">
      <c r="A436" s="18" t="s">
        <v>11</v>
      </c>
      <c r="B436" s="18">
        <f>HEX2DEC(Tabela4[[#This Row],[Kolumna1]])</f>
        <v>3274</v>
      </c>
    </row>
    <row r="437" spans="1:2">
      <c r="A437" s="5" t="s">
        <v>2</v>
      </c>
      <c r="B437" s="5">
        <f>HEX2DEC(Tabela4[[#This Row],[Kolumna1]])</f>
        <v>3018</v>
      </c>
    </row>
    <row r="438" spans="1:2">
      <c r="A438" s="18" t="s">
        <v>4</v>
      </c>
      <c r="B438" s="18">
        <f>HEX2DEC(Tabela4[[#This Row],[Kolumna1]])</f>
        <v>3244</v>
      </c>
    </row>
    <row r="439" spans="1:2">
      <c r="A439" s="5" t="s">
        <v>3</v>
      </c>
      <c r="B439" s="5">
        <f>HEX2DEC(Tabela4[[#This Row],[Kolumna1]])</f>
        <v>2747</v>
      </c>
    </row>
    <row r="440" spans="1:2">
      <c r="A440" s="18" t="s">
        <v>6</v>
      </c>
      <c r="B440" s="18">
        <f>HEX2DEC(Tabela4[[#This Row],[Kolumna1]])</f>
        <v>3020</v>
      </c>
    </row>
    <row r="441" spans="1:2">
      <c r="A441" s="5" t="s">
        <v>15</v>
      </c>
      <c r="B441" s="5">
        <f>HEX2DEC(Tabela4[[#This Row],[Kolumna1]])</f>
        <v>3275</v>
      </c>
    </row>
    <row r="442" spans="1:2">
      <c r="A442" s="18" t="s">
        <v>7</v>
      </c>
      <c r="B442" s="18">
        <f>HEX2DEC(Tabela4[[#This Row],[Kolumna1]])</f>
        <v>2731</v>
      </c>
    </row>
    <row r="443" spans="1:2">
      <c r="A443" s="5" t="s">
        <v>18</v>
      </c>
      <c r="B443" s="5">
        <f>HEX2DEC(Tabela4[[#This Row],[Kolumna1]])</f>
        <v>2732</v>
      </c>
    </row>
    <row r="444" spans="1:2">
      <c r="A444" s="18" t="s">
        <v>14</v>
      </c>
      <c r="B444" s="18">
        <f>HEX2DEC(Tabela4[[#This Row],[Kolumna1]])</f>
        <v>3243</v>
      </c>
    </row>
    <row r="445" spans="1:2">
      <c r="A445" s="5" t="s">
        <v>17</v>
      </c>
      <c r="B445" s="5">
        <f>HEX2DEC(Tabela4[[#This Row],[Kolumna1]])</f>
        <v>2988</v>
      </c>
    </row>
    <row r="446" spans="1:2">
      <c r="A446" s="18" t="s">
        <v>19</v>
      </c>
      <c r="B446" s="18">
        <f>HEX2DEC(Tabela4[[#This Row],[Kolumna1]])</f>
        <v>2748</v>
      </c>
    </row>
    <row r="447" spans="1:2">
      <c r="A447" s="5" t="s">
        <v>19</v>
      </c>
      <c r="B447" s="5">
        <f>HEX2DEC(Tabela4[[#This Row],[Kolumna1]])</f>
        <v>2748</v>
      </c>
    </row>
    <row r="448" spans="1:2">
      <c r="A448" s="18" t="s">
        <v>8</v>
      </c>
      <c r="B448" s="18">
        <f>HEX2DEC(Tabela4[[#This Row],[Kolumna1]])</f>
        <v>2986</v>
      </c>
    </row>
    <row r="449" spans="1:2">
      <c r="A449" s="5" t="s">
        <v>18</v>
      </c>
      <c r="B449" s="5">
        <f>HEX2DEC(Tabela4[[#This Row],[Kolumna1]])</f>
        <v>2732</v>
      </c>
    </row>
    <row r="450" spans="1:2">
      <c r="A450" s="18" t="s">
        <v>8</v>
      </c>
      <c r="B450" s="18">
        <f>HEX2DEC(Tabela4[[#This Row],[Kolumna1]])</f>
        <v>2986</v>
      </c>
    </row>
    <row r="451" spans="1:2">
      <c r="A451" s="5" t="s">
        <v>16</v>
      </c>
      <c r="B451" s="5">
        <f>HEX2DEC(Tabela4[[#This Row],[Kolumna1]])</f>
        <v>3003</v>
      </c>
    </row>
    <row r="452" spans="1:2">
      <c r="A452" s="18" t="s">
        <v>3</v>
      </c>
      <c r="B452" s="18">
        <f>HEX2DEC(Tabela4[[#This Row],[Kolumna1]])</f>
        <v>2747</v>
      </c>
    </row>
    <row r="453" spans="1:2">
      <c r="A453" s="5" t="s">
        <v>8</v>
      </c>
      <c r="B453" s="5">
        <f>HEX2DEC(Tabela4[[#This Row],[Kolumna1]])</f>
        <v>2986</v>
      </c>
    </row>
    <row r="454" spans="1:2">
      <c r="A454" s="18" t="s">
        <v>3</v>
      </c>
      <c r="B454" s="18">
        <f>HEX2DEC(Tabela4[[#This Row],[Kolumna1]])</f>
        <v>2747</v>
      </c>
    </row>
    <row r="455" spans="1:2">
      <c r="A455" s="5" t="s">
        <v>7</v>
      </c>
      <c r="B455" s="5">
        <f>HEX2DEC(Tabela4[[#This Row],[Kolumna1]])</f>
        <v>2731</v>
      </c>
    </row>
    <row r="456" spans="1:2">
      <c r="A456" s="18" t="s">
        <v>7</v>
      </c>
      <c r="B456" s="18">
        <f>HEX2DEC(Tabela4[[#This Row],[Kolumna1]])</f>
        <v>2731</v>
      </c>
    </row>
    <row r="457" spans="1:2">
      <c r="A457" s="5" t="s">
        <v>2</v>
      </c>
      <c r="B457" s="5">
        <f>HEX2DEC(Tabela4[[#This Row],[Kolumna1]])</f>
        <v>3018</v>
      </c>
    </row>
    <row r="458" spans="1:2">
      <c r="A458" s="18" t="s">
        <v>3</v>
      </c>
      <c r="B458" s="18">
        <f>HEX2DEC(Tabela4[[#This Row],[Kolumna1]])</f>
        <v>2747</v>
      </c>
    </row>
    <row r="459" spans="1:2">
      <c r="A459" s="5" t="s">
        <v>3</v>
      </c>
      <c r="B459" s="5">
        <f>HEX2DEC(Tabela4[[#This Row],[Kolumna1]])</f>
        <v>2747</v>
      </c>
    </row>
    <row r="460" spans="1:2">
      <c r="A460" s="18" t="s">
        <v>11</v>
      </c>
      <c r="B460" s="18">
        <f>HEX2DEC(Tabela4[[#This Row],[Kolumna1]])</f>
        <v>3274</v>
      </c>
    </row>
    <row r="461" spans="1:2">
      <c r="A461" s="5" t="s">
        <v>18</v>
      </c>
      <c r="B461" s="5">
        <f>HEX2DEC(Tabela4[[#This Row],[Kolumna1]])</f>
        <v>2732</v>
      </c>
    </row>
    <row r="462" spans="1:2">
      <c r="A462" s="18" t="s">
        <v>6</v>
      </c>
      <c r="B462" s="18">
        <f>HEX2DEC(Tabela4[[#This Row],[Kolumna1]])</f>
        <v>3020</v>
      </c>
    </row>
    <row r="463" spans="1:2">
      <c r="A463" s="5" t="s">
        <v>3</v>
      </c>
      <c r="B463" s="5">
        <f>HEX2DEC(Tabela4[[#This Row],[Kolumna1]])</f>
        <v>2747</v>
      </c>
    </row>
    <row r="464" spans="1:2">
      <c r="A464" s="18" t="s">
        <v>3</v>
      </c>
      <c r="B464" s="18">
        <f>HEX2DEC(Tabela4[[#This Row],[Kolumna1]])</f>
        <v>2747</v>
      </c>
    </row>
    <row r="465" spans="1:2">
      <c r="A465" s="5" t="s">
        <v>20</v>
      </c>
      <c r="B465" s="5">
        <f>HEX2DEC(Tabela4[[#This Row],[Kolumna1]])</f>
        <v>2746</v>
      </c>
    </row>
    <row r="466" spans="1:2">
      <c r="A466" s="18" t="s">
        <v>5</v>
      </c>
      <c r="B466" s="18">
        <f>HEX2DEC(Tabela4[[#This Row],[Kolumna1]])</f>
        <v>3276</v>
      </c>
    </row>
    <row r="467" spans="1:2">
      <c r="A467" s="5" t="s">
        <v>14</v>
      </c>
      <c r="B467" s="5">
        <f>HEX2DEC(Tabela4[[#This Row],[Kolumna1]])</f>
        <v>3243</v>
      </c>
    </row>
    <row r="468" spans="1:2">
      <c r="A468" s="18" t="s">
        <v>11</v>
      </c>
      <c r="B468" s="18">
        <f>HEX2DEC(Tabela4[[#This Row],[Kolumna1]])</f>
        <v>3274</v>
      </c>
    </row>
    <row r="469" spans="1:2">
      <c r="A469" s="5" t="s">
        <v>19</v>
      </c>
      <c r="B469" s="5">
        <f>HEX2DEC(Tabela4[[#This Row],[Kolumna1]])</f>
        <v>2748</v>
      </c>
    </row>
    <row r="470" spans="1:2">
      <c r="A470" s="18" t="s">
        <v>2</v>
      </c>
      <c r="B470" s="18">
        <f>HEX2DEC(Tabela4[[#This Row],[Kolumna1]])</f>
        <v>3018</v>
      </c>
    </row>
    <row r="471" spans="1:2">
      <c r="A471" s="5" t="s">
        <v>3</v>
      </c>
      <c r="B471" s="5">
        <f>HEX2DEC(Tabela4[[#This Row],[Kolumna1]])</f>
        <v>2747</v>
      </c>
    </row>
    <row r="472" spans="1:2">
      <c r="A472" s="18" t="s">
        <v>19</v>
      </c>
      <c r="B472" s="18">
        <f>HEX2DEC(Tabela4[[#This Row],[Kolumna1]])</f>
        <v>2748</v>
      </c>
    </row>
    <row r="473" spans="1:2">
      <c r="A473" s="5" t="s">
        <v>3</v>
      </c>
      <c r="B473" s="5">
        <f>HEX2DEC(Tabela4[[#This Row],[Kolumna1]])</f>
        <v>2747</v>
      </c>
    </row>
    <row r="474" spans="1:2">
      <c r="A474" s="18" t="s">
        <v>6</v>
      </c>
      <c r="B474" s="18">
        <f>HEX2DEC(Tabela4[[#This Row],[Kolumna1]])</f>
        <v>3020</v>
      </c>
    </row>
    <row r="475" spans="1:2">
      <c r="A475" s="5" t="s">
        <v>3</v>
      </c>
      <c r="B475" s="5">
        <f>HEX2DEC(Tabela4[[#This Row],[Kolumna1]])</f>
        <v>2747</v>
      </c>
    </row>
    <row r="476" spans="1:2">
      <c r="A476" s="18" t="s">
        <v>10</v>
      </c>
      <c r="B476" s="18">
        <f>HEX2DEC(Tabela4[[#This Row],[Kolumna1]])</f>
        <v>2730</v>
      </c>
    </row>
    <row r="477" spans="1:2">
      <c r="A477" s="5" t="s">
        <v>5</v>
      </c>
      <c r="B477" s="5">
        <f>HEX2DEC(Tabela4[[#This Row],[Kolumna1]])</f>
        <v>3276</v>
      </c>
    </row>
    <row r="478" spans="1:2">
      <c r="A478" s="18" t="s">
        <v>2</v>
      </c>
      <c r="B478" s="18">
        <f>HEX2DEC(Tabela4[[#This Row],[Kolumna1]])</f>
        <v>3018</v>
      </c>
    </row>
    <row r="479" spans="1:2">
      <c r="A479" s="5" t="s">
        <v>20</v>
      </c>
      <c r="B479" s="5">
        <f>HEX2DEC(Tabela4[[#This Row],[Kolumna1]])</f>
        <v>2746</v>
      </c>
    </row>
    <row r="480" spans="1:2">
      <c r="A480" s="18" t="s">
        <v>11</v>
      </c>
      <c r="B480" s="18">
        <f>HEX2DEC(Tabela4[[#This Row],[Kolumna1]])</f>
        <v>3274</v>
      </c>
    </row>
    <row r="481" spans="1:2">
      <c r="A481" s="5" t="s">
        <v>3</v>
      </c>
      <c r="B481" s="5">
        <f>HEX2DEC(Tabela4[[#This Row],[Kolumna1]])</f>
        <v>2747</v>
      </c>
    </row>
    <row r="482" spans="1:2">
      <c r="A482" s="18" t="s">
        <v>7</v>
      </c>
      <c r="B482" s="18">
        <f>HEX2DEC(Tabela4[[#This Row],[Kolumna1]])</f>
        <v>2731</v>
      </c>
    </row>
    <row r="483" spans="1:2">
      <c r="A483" s="5" t="s">
        <v>12</v>
      </c>
      <c r="B483" s="5">
        <f>HEX2DEC(Tabela4[[#This Row],[Kolumna1]])</f>
        <v>2987</v>
      </c>
    </row>
    <row r="484" spans="1:2">
      <c r="A484" s="18" t="s">
        <v>10</v>
      </c>
      <c r="B484" s="18">
        <f>HEX2DEC(Tabela4[[#This Row],[Kolumna1]])</f>
        <v>2730</v>
      </c>
    </row>
    <row r="485" spans="1:2">
      <c r="A485" s="5" t="s">
        <v>2</v>
      </c>
      <c r="B485" s="5">
        <f>HEX2DEC(Tabela4[[#This Row],[Kolumna1]])</f>
        <v>3018</v>
      </c>
    </row>
    <row r="486" spans="1:2">
      <c r="A486" s="18" t="s">
        <v>10</v>
      </c>
      <c r="B486" s="18">
        <f>HEX2DEC(Tabela4[[#This Row],[Kolumna1]])</f>
        <v>2730</v>
      </c>
    </row>
    <row r="487" spans="1:2">
      <c r="A487" s="5" t="s">
        <v>17</v>
      </c>
      <c r="B487" s="5">
        <f>HEX2DEC(Tabela4[[#This Row],[Kolumna1]])</f>
        <v>2988</v>
      </c>
    </row>
    <row r="488" spans="1:2">
      <c r="A488" s="18" t="s">
        <v>3</v>
      </c>
      <c r="B488" s="18">
        <f>HEX2DEC(Tabela4[[#This Row],[Kolumna1]])</f>
        <v>2747</v>
      </c>
    </row>
    <row r="489" spans="1:2">
      <c r="A489" s="5" t="s">
        <v>7</v>
      </c>
      <c r="B489" s="5">
        <f>HEX2DEC(Tabela4[[#This Row],[Kolumna1]])</f>
        <v>2731</v>
      </c>
    </row>
    <row r="490" spans="1:2">
      <c r="A490" s="18" t="s">
        <v>19</v>
      </c>
      <c r="B490" s="18">
        <f>HEX2DEC(Tabela4[[#This Row],[Kolumna1]])</f>
        <v>2748</v>
      </c>
    </row>
    <row r="491" spans="1:2">
      <c r="A491" s="5" t="s">
        <v>20</v>
      </c>
      <c r="B491" s="5">
        <f>HEX2DEC(Tabela4[[#This Row],[Kolumna1]])</f>
        <v>2746</v>
      </c>
    </row>
    <row r="492" spans="1:2">
      <c r="A492" s="18" t="s">
        <v>20</v>
      </c>
      <c r="B492" s="18">
        <f>HEX2DEC(Tabela4[[#This Row],[Kolumna1]])</f>
        <v>2746</v>
      </c>
    </row>
    <row r="493" spans="1:2">
      <c r="A493" s="5" t="s">
        <v>7</v>
      </c>
      <c r="B493" s="5">
        <f>HEX2DEC(Tabela4[[#This Row],[Kolumna1]])</f>
        <v>2731</v>
      </c>
    </row>
    <row r="494" spans="1:2">
      <c r="A494" s="18" t="s">
        <v>13</v>
      </c>
      <c r="B494" s="18">
        <f>HEX2DEC(Tabela4[[#This Row],[Kolumna1]])</f>
        <v>3242</v>
      </c>
    </row>
    <row r="495" spans="1:2">
      <c r="A495" s="5" t="s">
        <v>17</v>
      </c>
      <c r="B495" s="5">
        <f>HEX2DEC(Tabela4[[#This Row],[Kolumna1]])</f>
        <v>2988</v>
      </c>
    </row>
    <row r="496" spans="1:2">
      <c r="A496" s="18" t="s">
        <v>18</v>
      </c>
      <c r="B496" s="18">
        <f>HEX2DEC(Tabela4[[#This Row],[Kolumna1]])</f>
        <v>2732</v>
      </c>
    </row>
    <row r="497" spans="1:2">
      <c r="A497" s="5" t="s">
        <v>14</v>
      </c>
      <c r="B497" s="5">
        <f>HEX2DEC(Tabela4[[#This Row],[Kolumna1]])</f>
        <v>3243</v>
      </c>
    </row>
    <row r="498" spans="1:2">
      <c r="A498" s="18" t="s">
        <v>4</v>
      </c>
      <c r="B498" s="18">
        <f>HEX2DEC(Tabela4[[#This Row],[Kolumna1]])</f>
        <v>3244</v>
      </c>
    </row>
    <row r="499" spans="1:2">
      <c r="A499" s="5" t="s">
        <v>3</v>
      </c>
      <c r="B499" s="5">
        <f>HEX2DEC(Tabela4[[#This Row],[Kolumna1]])</f>
        <v>2747</v>
      </c>
    </row>
    <row r="500" spans="1:2">
      <c r="A500" s="18" t="s">
        <v>15</v>
      </c>
      <c r="B500" s="18">
        <f>HEX2DEC(Tabela4[[#This Row],[Kolumna1]])</f>
        <v>3275</v>
      </c>
    </row>
    <row r="501" spans="1:2">
      <c r="A501" s="5" t="s">
        <v>3</v>
      </c>
      <c r="B501" s="5">
        <f>HEX2DEC(Tabela4[[#This Row],[Kolumna1]])</f>
        <v>2747</v>
      </c>
    </row>
    <row r="502" spans="1:2">
      <c r="A502" s="18" t="s">
        <v>14</v>
      </c>
      <c r="B502" s="18">
        <f>HEX2DEC(Tabela4[[#This Row],[Kolumna1]])</f>
        <v>3243</v>
      </c>
    </row>
    <row r="503" spans="1:2">
      <c r="A503" s="5" t="s">
        <v>3</v>
      </c>
      <c r="B503" s="5">
        <f>HEX2DEC(Tabela4[[#This Row],[Kolumna1]])</f>
        <v>2747</v>
      </c>
    </row>
    <row r="504" spans="1:2">
      <c r="A504" s="18" t="s">
        <v>3</v>
      </c>
      <c r="B504" s="18">
        <f>HEX2DEC(Tabela4[[#This Row],[Kolumna1]])</f>
        <v>2747</v>
      </c>
    </row>
    <row r="505" spans="1:2">
      <c r="A505" s="5" t="s">
        <v>7</v>
      </c>
      <c r="B505" s="5">
        <f>HEX2DEC(Tabela4[[#This Row],[Kolumna1]])</f>
        <v>2731</v>
      </c>
    </row>
    <row r="506" spans="1:2">
      <c r="A506" s="18" t="s">
        <v>9</v>
      </c>
      <c r="B506" s="18">
        <f>HEX2DEC(Tabela4[[#This Row],[Kolumna1]])</f>
        <v>2762</v>
      </c>
    </row>
    <row r="507" spans="1:2">
      <c r="A507" s="5" t="s">
        <v>19</v>
      </c>
      <c r="B507" s="5">
        <f>HEX2DEC(Tabela4[[#This Row],[Kolumna1]])</f>
        <v>2748</v>
      </c>
    </row>
    <row r="508" spans="1:2">
      <c r="A508" s="18" t="s">
        <v>7</v>
      </c>
      <c r="B508" s="18">
        <f>HEX2DEC(Tabela4[[#This Row],[Kolumna1]])</f>
        <v>2731</v>
      </c>
    </row>
    <row r="509" spans="1:2">
      <c r="A509" s="5" t="s">
        <v>3</v>
      </c>
      <c r="B509" s="5">
        <f>HEX2DEC(Tabela4[[#This Row],[Kolumna1]])</f>
        <v>2747</v>
      </c>
    </row>
    <row r="510" spans="1:2">
      <c r="A510" s="18" t="s">
        <v>12</v>
      </c>
      <c r="B510" s="18">
        <f>HEX2DEC(Tabela4[[#This Row],[Kolumna1]])</f>
        <v>2987</v>
      </c>
    </row>
    <row r="511" spans="1:2">
      <c r="A511" s="5" t="s">
        <v>7</v>
      </c>
      <c r="B511" s="5">
        <f>HEX2DEC(Tabela4[[#This Row],[Kolumna1]])</f>
        <v>2731</v>
      </c>
    </row>
    <row r="512" spans="1:2">
      <c r="A512" s="18" t="s">
        <v>7</v>
      </c>
      <c r="B512" s="18">
        <f>HEX2DEC(Tabela4[[#This Row],[Kolumna1]])</f>
        <v>2731</v>
      </c>
    </row>
    <row r="513" spans="1:2">
      <c r="A513" s="5" t="s">
        <v>9</v>
      </c>
      <c r="B513" s="5">
        <f>HEX2DEC(Tabela4[[#This Row],[Kolumna1]])</f>
        <v>2762</v>
      </c>
    </row>
    <row r="514" spans="1:2">
      <c r="A514" s="18" t="s">
        <v>16</v>
      </c>
      <c r="B514" s="18">
        <f>HEX2DEC(Tabela4[[#This Row],[Kolumna1]])</f>
        <v>3003</v>
      </c>
    </row>
    <row r="515" spans="1:2">
      <c r="A515" s="5" t="s">
        <v>4</v>
      </c>
      <c r="B515" s="5">
        <f>HEX2DEC(Tabela4[[#This Row],[Kolumna1]])</f>
        <v>3244</v>
      </c>
    </row>
    <row r="516" spans="1:2">
      <c r="A516" s="18" t="s">
        <v>3</v>
      </c>
      <c r="B516" s="18">
        <f>HEX2DEC(Tabela4[[#This Row],[Kolumna1]])</f>
        <v>2747</v>
      </c>
    </row>
    <row r="517" spans="1:2">
      <c r="A517" s="5" t="s">
        <v>19</v>
      </c>
      <c r="B517" s="5">
        <f>HEX2DEC(Tabela4[[#This Row],[Kolumna1]])</f>
        <v>2748</v>
      </c>
    </row>
    <row r="518" spans="1:2">
      <c r="A518" s="18" t="s">
        <v>3</v>
      </c>
      <c r="B518" s="18">
        <f>HEX2DEC(Tabela4[[#This Row],[Kolumna1]])</f>
        <v>2747</v>
      </c>
    </row>
    <row r="519" spans="1:2">
      <c r="A519" s="5" t="s">
        <v>11</v>
      </c>
      <c r="B519" s="5">
        <f>HEX2DEC(Tabela4[[#This Row],[Kolumna1]])</f>
        <v>3274</v>
      </c>
    </row>
    <row r="520" spans="1:2">
      <c r="A520" s="18" t="s">
        <v>3</v>
      </c>
      <c r="B520" s="18">
        <f>HEX2DEC(Tabela4[[#This Row],[Kolumna1]])</f>
        <v>2747</v>
      </c>
    </row>
    <row r="521" spans="1:2">
      <c r="A521" s="5" t="s">
        <v>10</v>
      </c>
      <c r="B521" s="5">
        <f>HEX2DEC(Tabela4[[#This Row],[Kolumna1]])</f>
        <v>2730</v>
      </c>
    </row>
    <row r="522" spans="1:2">
      <c r="A522" s="18" t="s">
        <v>17</v>
      </c>
      <c r="B522" s="18">
        <f>HEX2DEC(Tabela4[[#This Row],[Kolumna1]])</f>
        <v>2988</v>
      </c>
    </row>
    <row r="523" spans="1:2">
      <c r="A523" s="5" t="s">
        <v>17</v>
      </c>
      <c r="B523" s="5">
        <f>HEX2DEC(Tabela4[[#This Row],[Kolumna1]])</f>
        <v>2988</v>
      </c>
    </row>
    <row r="524" spans="1:2">
      <c r="A524" s="18" t="s">
        <v>8</v>
      </c>
      <c r="B524" s="18">
        <f>HEX2DEC(Tabela4[[#This Row],[Kolumna1]])</f>
        <v>2986</v>
      </c>
    </row>
    <row r="525" spans="1:2">
      <c r="A525" s="5" t="s">
        <v>3</v>
      </c>
      <c r="B525" s="5">
        <f>HEX2DEC(Tabela4[[#This Row],[Kolumna1]])</f>
        <v>2747</v>
      </c>
    </row>
    <row r="526" spans="1:2">
      <c r="A526" s="18" t="s">
        <v>4</v>
      </c>
      <c r="B526" s="18">
        <f>HEX2DEC(Tabela4[[#This Row],[Kolumna1]])</f>
        <v>3244</v>
      </c>
    </row>
    <row r="527" spans="1:2">
      <c r="A527" s="5" t="s">
        <v>3</v>
      </c>
      <c r="B527" s="5">
        <f>HEX2DEC(Tabela4[[#This Row],[Kolumna1]])</f>
        <v>2747</v>
      </c>
    </row>
    <row r="528" spans="1:2">
      <c r="A528" s="18" t="s">
        <v>7</v>
      </c>
      <c r="B528" s="18">
        <f>HEX2DEC(Tabela4[[#This Row],[Kolumna1]])</f>
        <v>2731</v>
      </c>
    </row>
    <row r="529" spans="1:2">
      <c r="A529" s="5" t="s">
        <v>5</v>
      </c>
      <c r="B529" s="5">
        <f>HEX2DEC(Tabela4[[#This Row],[Kolumna1]])</f>
        <v>3276</v>
      </c>
    </row>
    <row r="530" spans="1:2">
      <c r="A530" s="18" t="s">
        <v>17</v>
      </c>
      <c r="B530" s="18">
        <f>HEX2DEC(Tabela4[[#This Row],[Kolumna1]])</f>
        <v>2988</v>
      </c>
    </row>
    <row r="531" spans="1:2">
      <c r="A531" s="5" t="s">
        <v>15</v>
      </c>
      <c r="B531" s="5">
        <f>HEX2DEC(Tabela4[[#This Row],[Kolumna1]])</f>
        <v>3275</v>
      </c>
    </row>
    <row r="532" spans="1:2">
      <c r="A532" s="18" t="s">
        <v>6</v>
      </c>
      <c r="B532" s="18">
        <f>HEX2DEC(Tabela4[[#This Row],[Kolumna1]])</f>
        <v>3020</v>
      </c>
    </row>
    <row r="533" spans="1:2">
      <c r="A533" s="5" t="s">
        <v>13</v>
      </c>
      <c r="B533" s="5">
        <f>HEX2DEC(Tabela4[[#This Row],[Kolumna1]])</f>
        <v>3242</v>
      </c>
    </row>
    <row r="534" spans="1:2">
      <c r="A534" s="18" t="s">
        <v>4</v>
      </c>
      <c r="B534" s="18">
        <f>HEX2DEC(Tabela4[[#This Row],[Kolumna1]])</f>
        <v>3244</v>
      </c>
    </row>
    <row r="535" spans="1:2">
      <c r="A535" s="5" t="s">
        <v>18</v>
      </c>
      <c r="B535" s="5">
        <f>HEX2DEC(Tabela4[[#This Row],[Kolumna1]])</f>
        <v>2732</v>
      </c>
    </row>
    <row r="536" spans="1:2">
      <c r="A536" s="18" t="s">
        <v>16</v>
      </c>
      <c r="B536" s="18">
        <f>HEX2DEC(Tabela4[[#This Row],[Kolumna1]])</f>
        <v>3003</v>
      </c>
    </row>
    <row r="537" spans="1:2">
      <c r="A537" s="5" t="s">
        <v>15</v>
      </c>
      <c r="B537" s="5">
        <f>HEX2DEC(Tabela4[[#This Row],[Kolumna1]])</f>
        <v>3275</v>
      </c>
    </row>
    <row r="538" spans="1:2">
      <c r="A538" s="18" t="s">
        <v>3</v>
      </c>
      <c r="B538" s="18">
        <f>HEX2DEC(Tabela4[[#This Row],[Kolumna1]])</f>
        <v>2747</v>
      </c>
    </row>
    <row r="539" spans="1:2">
      <c r="A539" s="5" t="s">
        <v>3</v>
      </c>
      <c r="B539" s="5">
        <f>HEX2DEC(Tabela4[[#This Row],[Kolumna1]])</f>
        <v>2747</v>
      </c>
    </row>
    <row r="540" spans="1:2">
      <c r="A540" s="18" t="s">
        <v>3</v>
      </c>
      <c r="B540" s="18">
        <f>HEX2DEC(Tabela4[[#This Row],[Kolumna1]])</f>
        <v>2747</v>
      </c>
    </row>
    <row r="541" spans="1:2">
      <c r="A541" s="5" t="s">
        <v>9</v>
      </c>
      <c r="B541" s="5">
        <f>HEX2DEC(Tabela4[[#This Row],[Kolumna1]])</f>
        <v>2762</v>
      </c>
    </row>
    <row r="542" spans="1:2">
      <c r="A542" s="18" t="s">
        <v>9</v>
      </c>
      <c r="B542" s="18">
        <f>HEX2DEC(Tabela4[[#This Row],[Kolumna1]])</f>
        <v>2762</v>
      </c>
    </row>
    <row r="543" spans="1:2">
      <c r="A543" s="5" t="s">
        <v>6</v>
      </c>
      <c r="B543" s="5">
        <f>HEX2DEC(Tabela4[[#This Row],[Kolumna1]])</f>
        <v>3020</v>
      </c>
    </row>
    <row r="544" spans="1:2">
      <c r="A544" s="18" t="s">
        <v>5</v>
      </c>
      <c r="B544" s="18">
        <f>HEX2DEC(Tabela4[[#This Row],[Kolumna1]])</f>
        <v>3276</v>
      </c>
    </row>
    <row r="545" spans="1:2">
      <c r="A545" s="5" t="s">
        <v>3</v>
      </c>
      <c r="B545" s="5">
        <f>HEX2DEC(Tabela4[[#This Row],[Kolumna1]])</f>
        <v>2747</v>
      </c>
    </row>
    <row r="546" spans="1:2">
      <c r="A546" s="18" t="s">
        <v>3</v>
      </c>
      <c r="B546" s="18">
        <f>HEX2DEC(Tabela4[[#This Row],[Kolumna1]])</f>
        <v>2747</v>
      </c>
    </row>
    <row r="547" spans="1:2">
      <c r="A547" s="5" t="s">
        <v>16</v>
      </c>
      <c r="B547" s="5">
        <f>HEX2DEC(Tabela4[[#This Row],[Kolumna1]])</f>
        <v>3003</v>
      </c>
    </row>
    <row r="548" spans="1:2">
      <c r="A548" s="18" t="s">
        <v>16</v>
      </c>
      <c r="B548" s="18">
        <f>HEX2DEC(Tabela4[[#This Row],[Kolumna1]])</f>
        <v>3003</v>
      </c>
    </row>
    <row r="549" spans="1:2">
      <c r="A549" s="5" t="s">
        <v>7</v>
      </c>
      <c r="B549" s="5">
        <f>HEX2DEC(Tabela4[[#This Row],[Kolumna1]])</f>
        <v>2731</v>
      </c>
    </row>
    <row r="550" spans="1:2">
      <c r="A550" s="18" t="s">
        <v>4</v>
      </c>
      <c r="B550" s="18">
        <f>HEX2DEC(Tabela4[[#This Row],[Kolumna1]])</f>
        <v>3244</v>
      </c>
    </row>
    <row r="551" spans="1:2">
      <c r="A551" s="5" t="s">
        <v>3</v>
      </c>
      <c r="B551" s="5">
        <f>HEX2DEC(Tabela4[[#This Row],[Kolumna1]])</f>
        <v>2747</v>
      </c>
    </row>
    <row r="552" spans="1:2">
      <c r="A552" s="18" t="s">
        <v>3</v>
      </c>
      <c r="B552" s="18">
        <f>HEX2DEC(Tabela4[[#This Row],[Kolumna1]])</f>
        <v>2747</v>
      </c>
    </row>
    <row r="553" spans="1:2">
      <c r="A553" s="5" t="s">
        <v>3</v>
      </c>
      <c r="B553" s="5">
        <f>HEX2DEC(Tabela4[[#This Row],[Kolumna1]])</f>
        <v>2747</v>
      </c>
    </row>
    <row r="554" spans="1:2">
      <c r="A554" s="18" t="s">
        <v>4</v>
      </c>
      <c r="B554" s="18">
        <f>HEX2DEC(Tabela4[[#This Row],[Kolumna1]])</f>
        <v>3244</v>
      </c>
    </row>
    <row r="555" spans="1:2">
      <c r="A555" s="5" t="s">
        <v>18</v>
      </c>
      <c r="B555" s="5">
        <f>HEX2DEC(Tabela4[[#This Row],[Kolumna1]])</f>
        <v>2732</v>
      </c>
    </row>
    <row r="556" spans="1:2">
      <c r="A556" s="18" t="s">
        <v>14</v>
      </c>
      <c r="B556" s="18">
        <f>HEX2DEC(Tabela4[[#This Row],[Kolumna1]])</f>
        <v>3243</v>
      </c>
    </row>
    <row r="557" spans="1:2">
      <c r="A557" s="5" t="s">
        <v>5</v>
      </c>
      <c r="B557" s="5">
        <f>HEX2DEC(Tabela4[[#This Row],[Kolumna1]])</f>
        <v>3276</v>
      </c>
    </row>
    <row r="558" spans="1:2">
      <c r="A558" s="18" t="s">
        <v>12</v>
      </c>
      <c r="B558" s="18">
        <f>HEX2DEC(Tabela4[[#This Row],[Kolumna1]])</f>
        <v>2987</v>
      </c>
    </row>
    <row r="559" spans="1:2">
      <c r="A559" s="5" t="s">
        <v>5</v>
      </c>
      <c r="B559" s="5">
        <f>HEX2DEC(Tabela4[[#This Row],[Kolumna1]])</f>
        <v>3276</v>
      </c>
    </row>
    <row r="560" spans="1:2">
      <c r="A560" s="18" t="s">
        <v>9</v>
      </c>
      <c r="B560" s="18">
        <f>HEX2DEC(Tabela4[[#This Row],[Kolumna1]])</f>
        <v>2762</v>
      </c>
    </row>
    <row r="561" spans="1:2">
      <c r="A561" s="5" t="s">
        <v>19</v>
      </c>
      <c r="B561" s="5">
        <f>HEX2DEC(Tabela4[[#This Row],[Kolumna1]])</f>
        <v>2748</v>
      </c>
    </row>
    <row r="562" spans="1:2">
      <c r="A562" s="18" t="s">
        <v>15</v>
      </c>
      <c r="B562" s="18">
        <f>HEX2DEC(Tabela4[[#This Row],[Kolumna1]])</f>
        <v>3275</v>
      </c>
    </row>
    <row r="563" spans="1:2">
      <c r="A563" s="5" t="s">
        <v>8</v>
      </c>
      <c r="B563" s="5">
        <f>HEX2DEC(Tabela4[[#This Row],[Kolumna1]])</f>
        <v>2986</v>
      </c>
    </row>
    <row r="564" spans="1:2">
      <c r="A564" s="18" t="s">
        <v>14</v>
      </c>
      <c r="B564" s="18">
        <f>HEX2DEC(Tabela4[[#This Row],[Kolumna1]])</f>
        <v>3243</v>
      </c>
    </row>
    <row r="565" spans="1:2">
      <c r="A565" s="5" t="s">
        <v>5</v>
      </c>
      <c r="B565" s="5">
        <f>HEX2DEC(Tabela4[[#This Row],[Kolumna1]])</f>
        <v>3276</v>
      </c>
    </row>
    <row r="566" spans="1:2">
      <c r="A566" s="18" t="s">
        <v>16</v>
      </c>
      <c r="B566" s="18">
        <f>HEX2DEC(Tabela4[[#This Row],[Kolumna1]])</f>
        <v>3003</v>
      </c>
    </row>
    <row r="567" spans="1:2">
      <c r="A567" s="5" t="s">
        <v>3</v>
      </c>
      <c r="B567" s="5">
        <f>HEX2DEC(Tabela4[[#This Row],[Kolumna1]])</f>
        <v>2747</v>
      </c>
    </row>
    <row r="568" spans="1:2">
      <c r="A568" s="18" t="s">
        <v>19</v>
      </c>
      <c r="B568" s="18">
        <f>HEX2DEC(Tabela4[[#This Row],[Kolumna1]])</f>
        <v>2748</v>
      </c>
    </row>
    <row r="569" spans="1:2">
      <c r="A569" s="5" t="s">
        <v>7</v>
      </c>
      <c r="B569" s="5">
        <f>HEX2DEC(Tabela4[[#This Row],[Kolumna1]])</f>
        <v>2731</v>
      </c>
    </row>
    <row r="570" spans="1:2">
      <c r="A570" s="18" t="s">
        <v>6</v>
      </c>
      <c r="B570" s="18">
        <f>HEX2DEC(Tabela4[[#This Row],[Kolumna1]])</f>
        <v>3020</v>
      </c>
    </row>
    <row r="571" spans="1:2">
      <c r="A571" s="5" t="s">
        <v>3</v>
      </c>
      <c r="B571" s="5">
        <f>HEX2DEC(Tabela4[[#This Row],[Kolumna1]])</f>
        <v>2747</v>
      </c>
    </row>
    <row r="572" spans="1:2">
      <c r="A572" s="18" t="s">
        <v>13</v>
      </c>
      <c r="B572" s="18">
        <f>HEX2DEC(Tabela4[[#This Row],[Kolumna1]])</f>
        <v>3242</v>
      </c>
    </row>
    <row r="573" spans="1:2">
      <c r="A573" s="5" t="s">
        <v>19</v>
      </c>
      <c r="B573" s="5">
        <f>HEX2DEC(Tabela4[[#This Row],[Kolumna1]])</f>
        <v>2748</v>
      </c>
    </row>
    <row r="574" spans="1:2">
      <c r="A574" s="18" t="s">
        <v>20</v>
      </c>
      <c r="B574" s="18">
        <f>HEX2DEC(Tabela4[[#This Row],[Kolumna1]])</f>
        <v>2746</v>
      </c>
    </row>
    <row r="575" spans="1:2">
      <c r="A575" s="5" t="s">
        <v>16</v>
      </c>
      <c r="B575" s="5">
        <f>HEX2DEC(Tabela4[[#This Row],[Kolumna1]])</f>
        <v>3003</v>
      </c>
    </row>
    <row r="576" spans="1:2">
      <c r="A576" s="18" t="s">
        <v>6</v>
      </c>
      <c r="B576" s="18">
        <f>HEX2DEC(Tabela4[[#This Row],[Kolumna1]])</f>
        <v>3020</v>
      </c>
    </row>
    <row r="577" spans="1:2">
      <c r="A577" s="5" t="s">
        <v>15</v>
      </c>
      <c r="B577" s="5">
        <f>HEX2DEC(Tabela4[[#This Row],[Kolumna1]])</f>
        <v>3275</v>
      </c>
    </row>
    <row r="578" spans="1:2">
      <c r="A578" s="18" t="s">
        <v>5</v>
      </c>
      <c r="B578" s="18">
        <f>HEX2DEC(Tabela4[[#This Row],[Kolumna1]])</f>
        <v>3276</v>
      </c>
    </row>
    <row r="579" spans="1:2">
      <c r="A579" s="5" t="s">
        <v>5</v>
      </c>
      <c r="B579" s="5">
        <f>HEX2DEC(Tabela4[[#This Row],[Kolumna1]])</f>
        <v>3276</v>
      </c>
    </row>
    <row r="580" spans="1:2">
      <c r="A580" s="18" t="s">
        <v>20</v>
      </c>
      <c r="B580" s="18">
        <f>HEX2DEC(Tabela4[[#This Row],[Kolumna1]])</f>
        <v>2746</v>
      </c>
    </row>
    <row r="581" spans="1:2">
      <c r="A581" s="5" t="s">
        <v>15</v>
      </c>
      <c r="B581" s="5">
        <f>HEX2DEC(Tabela4[[#This Row],[Kolumna1]])</f>
        <v>3275</v>
      </c>
    </row>
    <row r="582" spans="1:2">
      <c r="A582" s="18" t="s">
        <v>15</v>
      </c>
      <c r="B582" s="18">
        <f>HEX2DEC(Tabela4[[#This Row],[Kolumna1]])</f>
        <v>3275</v>
      </c>
    </row>
    <row r="583" spans="1:2">
      <c r="A583" s="5" t="s">
        <v>3</v>
      </c>
      <c r="B583" s="5">
        <f>HEX2DEC(Tabela4[[#This Row],[Kolumna1]])</f>
        <v>2747</v>
      </c>
    </row>
    <row r="584" spans="1:2">
      <c r="A584" s="18" t="s">
        <v>13</v>
      </c>
      <c r="B584" s="18">
        <f>HEX2DEC(Tabela4[[#This Row],[Kolumna1]])</f>
        <v>3242</v>
      </c>
    </row>
    <row r="585" spans="1:2">
      <c r="A585" s="5" t="s">
        <v>7</v>
      </c>
      <c r="B585" s="5">
        <f>HEX2DEC(Tabela4[[#This Row],[Kolumna1]])</f>
        <v>2731</v>
      </c>
    </row>
    <row r="586" spans="1:2">
      <c r="A586" s="18" t="s">
        <v>10</v>
      </c>
      <c r="B586" s="18">
        <f>HEX2DEC(Tabela4[[#This Row],[Kolumna1]])</f>
        <v>2730</v>
      </c>
    </row>
    <row r="587" spans="1:2">
      <c r="A587" s="5" t="s">
        <v>3</v>
      </c>
      <c r="B587" s="5">
        <f>HEX2DEC(Tabela4[[#This Row],[Kolumna1]])</f>
        <v>2747</v>
      </c>
    </row>
    <row r="588" spans="1:2">
      <c r="A588" s="18" t="s">
        <v>6</v>
      </c>
      <c r="B588" s="18">
        <f>HEX2DEC(Tabela4[[#This Row],[Kolumna1]])</f>
        <v>3020</v>
      </c>
    </row>
    <row r="589" spans="1:2">
      <c r="A589" s="5" t="s">
        <v>12</v>
      </c>
      <c r="B589" s="5">
        <f>HEX2DEC(Tabela4[[#This Row],[Kolumna1]])</f>
        <v>2987</v>
      </c>
    </row>
    <row r="590" spans="1:2">
      <c r="A590" s="18" t="s">
        <v>3</v>
      </c>
      <c r="B590" s="18">
        <f>HEX2DEC(Tabela4[[#This Row],[Kolumna1]])</f>
        <v>2747</v>
      </c>
    </row>
    <row r="591" spans="1:2">
      <c r="A591" s="5" t="s">
        <v>15</v>
      </c>
      <c r="B591" s="5">
        <f>HEX2DEC(Tabela4[[#This Row],[Kolumna1]])</f>
        <v>3275</v>
      </c>
    </row>
    <row r="592" spans="1:2">
      <c r="A592" s="18" t="s">
        <v>4</v>
      </c>
      <c r="B592" s="18">
        <f>HEX2DEC(Tabela4[[#This Row],[Kolumna1]])</f>
        <v>3244</v>
      </c>
    </row>
    <row r="593" spans="1:2">
      <c r="A593" s="5" t="s">
        <v>11</v>
      </c>
      <c r="B593" s="5">
        <f>HEX2DEC(Tabela4[[#This Row],[Kolumna1]])</f>
        <v>3274</v>
      </c>
    </row>
    <row r="594" spans="1:2">
      <c r="A594" s="18" t="s">
        <v>4</v>
      </c>
      <c r="B594" s="18">
        <f>HEX2DEC(Tabela4[[#This Row],[Kolumna1]])</f>
        <v>3244</v>
      </c>
    </row>
    <row r="595" spans="1:2">
      <c r="A595" s="5" t="s">
        <v>13</v>
      </c>
      <c r="B595" s="5">
        <f>HEX2DEC(Tabela4[[#This Row],[Kolumna1]])</f>
        <v>3242</v>
      </c>
    </row>
    <row r="596" spans="1:2">
      <c r="A596" s="18" t="s">
        <v>7</v>
      </c>
      <c r="B596" s="18">
        <f>HEX2DEC(Tabela4[[#This Row],[Kolumna1]])</f>
        <v>2731</v>
      </c>
    </row>
    <row r="597" spans="1:2">
      <c r="A597" s="5" t="s">
        <v>19</v>
      </c>
      <c r="B597" s="5">
        <f>HEX2DEC(Tabela4[[#This Row],[Kolumna1]])</f>
        <v>2748</v>
      </c>
    </row>
    <row r="598" spans="1:2">
      <c r="A598" s="18" t="s">
        <v>8</v>
      </c>
      <c r="B598" s="18">
        <f>HEX2DEC(Tabela4[[#This Row],[Kolumna1]])</f>
        <v>2986</v>
      </c>
    </row>
    <row r="599" spans="1:2">
      <c r="A599" s="5" t="s">
        <v>3</v>
      </c>
      <c r="B599" s="5">
        <f>HEX2DEC(Tabela4[[#This Row],[Kolumna1]])</f>
        <v>2747</v>
      </c>
    </row>
    <row r="600" spans="1:2">
      <c r="A600" s="18" t="s">
        <v>13</v>
      </c>
      <c r="B600" s="18">
        <f>HEX2DEC(Tabela4[[#This Row],[Kolumna1]])</f>
        <v>3242</v>
      </c>
    </row>
    <row r="601" spans="1:2">
      <c r="A601" s="5" t="s">
        <v>3</v>
      </c>
      <c r="B601" s="5">
        <f>HEX2DEC(Tabela4[[#This Row],[Kolumna1]])</f>
        <v>2747</v>
      </c>
    </row>
    <row r="602" spans="1:2">
      <c r="A602" s="18" t="s">
        <v>17</v>
      </c>
      <c r="B602" s="18">
        <f>HEX2DEC(Tabela4[[#This Row],[Kolumna1]])</f>
        <v>2988</v>
      </c>
    </row>
    <row r="603" spans="1:2">
      <c r="A603" s="5" t="s">
        <v>8</v>
      </c>
      <c r="B603" s="5">
        <f>HEX2DEC(Tabela4[[#This Row],[Kolumna1]])</f>
        <v>2986</v>
      </c>
    </row>
    <row r="604" spans="1:2">
      <c r="A604" s="18" t="s">
        <v>8</v>
      </c>
      <c r="B604" s="18">
        <f>HEX2DEC(Tabela4[[#This Row],[Kolumna1]])</f>
        <v>2986</v>
      </c>
    </row>
    <row r="605" spans="1:2">
      <c r="A605" s="5" t="s">
        <v>5</v>
      </c>
      <c r="B605" s="5">
        <f>HEX2DEC(Tabela4[[#This Row],[Kolumna1]])</f>
        <v>3276</v>
      </c>
    </row>
    <row r="606" spans="1:2">
      <c r="A606" s="18" t="s">
        <v>16</v>
      </c>
      <c r="B606" s="18">
        <f>HEX2DEC(Tabela4[[#This Row],[Kolumna1]])</f>
        <v>3003</v>
      </c>
    </row>
    <row r="607" spans="1:2">
      <c r="A607" s="5" t="s">
        <v>3</v>
      </c>
      <c r="B607" s="5">
        <f>HEX2DEC(Tabela4[[#This Row],[Kolumna1]])</f>
        <v>2747</v>
      </c>
    </row>
    <row r="608" spans="1:2">
      <c r="A608" s="18" t="s">
        <v>3</v>
      </c>
      <c r="B608" s="18">
        <f>HEX2DEC(Tabela4[[#This Row],[Kolumna1]])</f>
        <v>2747</v>
      </c>
    </row>
    <row r="609" spans="1:2">
      <c r="A609" s="5" t="s">
        <v>12</v>
      </c>
      <c r="B609" s="5">
        <f>HEX2DEC(Tabela4[[#This Row],[Kolumna1]])</f>
        <v>2987</v>
      </c>
    </row>
    <row r="610" spans="1:2">
      <c r="A610" s="18" t="s">
        <v>20</v>
      </c>
      <c r="B610" s="18">
        <f>HEX2DEC(Tabela4[[#This Row],[Kolumna1]])</f>
        <v>2746</v>
      </c>
    </row>
    <row r="611" spans="1:2">
      <c r="A611" s="5" t="s">
        <v>11</v>
      </c>
      <c r="B611" s="5">
        <f>HEX2DEC(Tabela4[[#This Row],[Kolumna1]])</f>
        <v>3274</v>
      </c>
    </row>
    <row r="612" spans="1:2">
      <c r="A612" s="18" t="s">
        <v>8</v>
      </c>
      <c r="B612" s="18">
        <f>HEX2DEC(Tabela4[[#This Row],[Kolumna1]])</f>
        <v>2986</v>
      </c>
    </row>
    <row r="613" spans="1:2">
      <c r="A613" s="5" t="s">
        <v>12</v>
      </c>
      <c r="B613" s="5">
        <f>HEX2DEC(Tabela4[[#This Row],[Kolumna1]])</f>
        <v>2987</v>
      </c>
    </row>
    <row r="614" spans="1:2">
      <c r="A614" s="18" t="s">
        <v>17</v>
      </c>
      <c r="B614" s="18">
        <f>HEX2DEC(Tabela4[[#This Row],[Kolumna1]])</f>
        <v>2988</v>
      </c>
    </row>
    <row r="615" spans="1:2">
      <c r="A615" s="5" t="s">
        <v>2</v>
      </c>
      <c r="B615" s="5">
        <f>HEX2DEC(Tabela4[[#This Row],[Kolumna1]])</f>
        <v>3018</v>
      </c>
    </row>
    <row r="616" spans="1:2">
      <c r="A616" s="18" t="s">
        <v>15</v>
      </c>
      <c r="B616" s="18">
        <f>HEX2DEC(Tabela4[[#This Row],[Kolumna1]])</f>
        <v>3275</v>
      </c>
    </row>
    <row r="617" spans="1:2">
      <c r="A617" s="5" t="s">
        <v>20</v>
      </c>
      <c r="B617" s="5">
        <f>HEX2DEC(Tabela4[[#This Row],[Kolumna1]])</f>
        <v>2746</v>
      </c>
    </row>
    <row r="618" spans="1:2">
      <c r="A618" s="18" t="s">
        <v>5</v>
      </c>
      <c r="B618" s="18">
        <f>HEX2DEC(Tabela4[[#This Row],[Kolumna1]])</f>
        <v>3276</v>
      </c>
    </row>
    <row r="619" spans="1:2">
      <c r="A619" s="5" t="s">
        <v>3</v>
      </c>
      <c r="B619" s="5">
        <f>HEX2DEC(Tabela4[[#This Row],[Kolumna1]])</f>
        <v>2747</v>
      </c>
    </row>
    <row r="620" spans="1:2">
      <c r="A620" s="18" t="s">
        <v>2</v>
      </c>
      <c r="B620" s="18">
        <f>HEX2DEC(Tabela4[[#This Row],[Kolumna1]])</f>
        <v>3018</v>
      </c>
    </row>
    <row r="621" spans="1:2">
      <c r="A621" s="5" t="s">
        <v>19</v>
      </c>
      <c r="B621" s="5">
        <f>HEX2DEC(Tabela4[[#This Row],[Kolumna1]])</f>
        <v>2748</v>
      </c>
    </row>
    <row r="622" spans="1:2">
      <c r="A622" s="18" t="s">
        <v>7</v>
      </c>
      <c r="B622" s="18">
        <f>HEX2DEC(Tabela4[[#This Row],[Kolumna1]])</f>
        <v>2731</v>
      </c>
    </row>
    <row r="623" spans="1:2">
      <c r="A623" s="5" t="s">
        <v>3</v>
      </c>
      <c r="B623" s="5">
        <f>HEX2DEC(Tabela4[[#This Row],[Kolumna1]])</f>
        <v>2747</v>
      </c>
    </row>
    <row r="624" spans="1:2">
      <c r="A624" s="18" t="s">
        <v>8</v>
      </c>
      <c r="B624" s="18">
        <f>HEX2DEC(Tabela4[[#This Row],[Kolumna1]])</f>
        <v>2986</v>
      </c>
    </row>
    <row r="625" spans="1:2">
      <c r="A625" s="5" t="s">
        <v>11</v>
      </c>
      <c r="B625" s="5">
        <f>HEX2DEC(Tabela4[[#This Row],[Kolumna1]])</f>
        <v>3274</v>
      </c>
    </row>
    <row r="626" spans="1:2">
      <c r="A626" s="18" t="s">
        <v>19</v>
      </c>
      <c r="B626" s="18">
        <f>HEX2DEC(Tabela4[[#This Row],[Kolumna1]])</f>
        <v>2748</v>
      </c>
    </row>
    <row r="627" spans="1:2">
      <c r="A627" s="5" t="s">
        <v>3</v>
      </c>
      <c r="B627" s="5">
        <f>HEX2DEC(Tabela4[[#This Row],[Kolumna1]])</f>
        <v>2747</v>
      </c>
    </row>
    <row r="628" spans="1:2">
      <c r="A628" s="18" t="s">
        <v>13</v>
      </c>
      <c r="B628" s="18">
        <f>HEX2DEC(Tabela4[[#This Row],[Kolumna1]])</f>
        <v>3242</v>
      </c>
    </row>
    <row r="629" spans="1:2">
      <c r="A629" s="5" t="s">
        <v>3</v>
      </c>
      <c r="B629" s="5">
        <f>HEX2DEC(Tabela4[[#This Row],[Kolumna1]])</f>
        <v>2747</v>
      </c>
    </row>
    <row r="630" spans="1:2">
      <c r="A630" s="18" t="s">
        <v>19</v>
      </c>
      <c r="B630" s="18">
        <f>HEX2DEC(Tabela4[[#This Row],[Kolumna1]])</f>
        <v>2748</v>
      </c>
    </row>
    <row r="631" spans="1:2">
      <c r="A631" s="5" t="s">
        <v>18</v>
      </c>
      <c r="B631" s="5">
        <f>HEX2DEC(Tabela4[[#This Row],[Kolumna1]])</f>
        <v>2732</v>
      </c>
    </row>
    <row r="632" spans="1:2">
      <c r="A632" s="18" t="s">
        <v>3</v>
      </c>
      <c r="B632" s="18">
        <f>HEX2DEC(Tabela4[[#This Row],[Kolumna1]])</f>
        <v>2747</v>
      </c>
    </row>
    <row r="633" spans="1:2">
      <c r="A633" s="5" t="s">
        <v>14</v>
      </c>
      <c r="B633" s="5">
        <f>HEX2DEC(Tabela4[[#This Row],[Kolumna1]])</f>
        <v>3243</v>
      </c>
    </row>
    <row r="634" spans="1:2">
      <c r="A634" s="18" t="s">
        <v>12</v>
      </c>
      <c r="B634" s="18">
        <f>HEX2DEC(Tabela4[[#This Row],[Kolumna1]])</f>
        <v>2987</v>
      </c>
    </row>
    <row r="635" spans="1:2">
      <c r="A635" s="5" t="s">
        <v>7</v>
      </c>
      <c r="B635" s="5">
        <f>HEX2DEC(Tabela4[[#This Row],[Kolumna1]])</f>
        <v>2731</v>
      </c>
    </row>
    <row r="636" spans="1:2">
      <c r="A636" s="18" t="s">
        <v>19</v>
      </c>
      <c r="B636" s="18">
        <f>HEX2DEC(Tabela4[[#This Row],[Kolumna1]])</f>
        <v>2748</v>
      </c>
    </row>
    <row r="637" spans="1:2">
      <c r="A637" s="5" t="s">
        <v>9</v>
      </c>
      <c r="B637" s="5">
        <f>HEX2DEC(Tabela4[[#This Row],[Kolumna1]])</f>
        <v>2762</v>
      </c>
    </row>
    <row r="638" spans="1:2">
      <c r="A638" s="18" t="s">
        <v>5</v>
      </c>
      <c r="B638" s="18">
        <f>HEX2DEC(Tabela4[[#This Row],[Kolumna1]])</f>
        <v>3276</v>
      </c>
    </row>
    <row r="639" spans="1:2">
      <c r="A639" s="5" t="s">
        <v>3</v>
      </c>
      <c r="B639" s="5">
        <f>HEX2DEC(Tabela4[[#This Row],[Kolumna1]])</f>
        <v>2747</v>
      </c>
    </row>
    <row r="640" spans="1:2">
      <c r="A640" s="18" t="s">
        <v>3</v>
      </c>
      <c r="B640" s="18">
        <f>HEX2DEC(Tabela4[[#This Row],[Kolumna1]])</f>
        <v>2747</v>
      </c>
    </row>
    <row r="641" spans="1:2">
      <c r="A641" s="5" t="s">
        <v>13</v>
      </c>
      <c r="B641" s="5">
        <f>HEX2DEC(Tabela4[[#This Row],[Kolumna1]])</f>
        <v>3242</v>
      </c>
    </row>
    <row r="642" spans="1:2">
      <c r="A642" s="18" t="s">
        <v>4</v>
      </c>
      <c r="B642" s="18">
        <f>HEX2DEC(Tabela4[[#This Row],[Kolumna1]])</f>
        <v>3244</v>
      </c>
    </row>
    <row r="643" spans="1:2">
      <c r="A643" s="5" t="s">
        <v>18</v>
      </c>
      <c r="B643" s="5">
        <f>HEX2DEC(Tabela4[[#This Row],[Kolumna1]])</f>
        <v>2732</v>
      </c>
    </row>
    <row r="644" spans="1:2">
      <c r="A644" s="18" t="s">
        <v>12</v>
      </c>
      <c r="B644" s="18">
        <f>HEX2DEC(Tabela4[[#This Row],[Kolumna1]])</f>
        <v>2987</v>
      </c>
    </row>
    <row r="645" spans="1:2">
      <c r="A645" s="5" t="s">
        <v>17</v>
      </c>
      <c r="B645" s="5">
        <f>HEX2DEC(Tabela4[[#This Row],[Kolumna1]])</f>
        <v>2988</v>
      </c>
    </row>
    <row r="646" spans="1:2">
      <c r="A646" s="18" t="s">
        <v>7</v>
      </c>
      <c r="B646" s="18">
        <f>HEX2DEC(Tabela4[[#This Row],[Kolumna1]])</f>
        <v>2731</v>
      </c>
    </row>
    <row r="647" spans="1:2">
      <c r="A647" s="5" t="s">
        <v>3</v>
      </c>
      <c r="B647" s="5">
        <f>HEX2DEC(Tabela4[[#This Row],[Kolumna1]])</f>
        <v>2747</v>
      </c>
    </row>
    <row r="648" spans="1:2">
      <c r="A648" s="18" t="s">
        <v>14</v>
      </c>
      <c r="B648" s="18">
        <f>HEX2DEC(Tabela4[[#This Row],[Kolumna1]])</f>
        <v>3243</v>
      </c>
    </row>
    <row r="649" spans="1:2">
      <c r="A649" s="5" t="s">
        <v>6</v>
      </c>
      <c r="B649" s="5">
        <f>HEX2DEC(Tabela4[[#This Row],[Kolumna1]])</f>
        <v>3020</v>
      </c>
    </row>
    <row r="650" spans="1:2">
      <c r="A650" s="18" t="s">
        <v>18</v>
      </c>
      <c r="B650" s="18">
        <f>HEX2DEC(Tabela4[[#This Row],[Kolumna1]])</f>
        <v>2732</v>
      </c>
    </row>
    <row r="651" spans="1:2">
      <c r="A651" s="5" t="s">
        <v>12</v>
      </c>
      <c r="B651" s="5">
        <f>HEX2DEC(Tabela4[[#This Row],[Kolumna1]])</f>
        <v>2987</v>
      </c>
    </row>
    <row r="652" spans="1:2">
      <c r="A652" s="18" t="s">
        <v>3</v>
      </c>
      <c r="B652" s="18">
        <f>HEX2DEC(Tabela4[[#This Row],[Kolumna1]])</f>
        <v>2747</v>
      </c>
    </row>
    <row r="653" spans="1:2">
      <c r="A653" s="5" t="s">
        <v>18</v>
      </c>
      <c r="B653" s="5">
        <f>HEX2DEC(Tabela4[[#This Row],[Kolumna1]])</f>
        <v>2732</v>
      </c>
    </row>
    <row r="654" spans="1:2">
      <c r="A654" s="18" t="s">
        <v>3</v>
      </c>
      <c r="B654" s="18">
        <f>HEX2DEC(Tabela4[[#This Row],[Kolumna1]])</f>
        <v>2747</v>
      </c>
    </row>
    <row r="655" spans="1:2">
      <c r="A655" s="5" t="s">
        <v>3</v>
      </c>
      <c r="B655" s="5">
        <f>HEX2DEC(Tabela4[[#This Row],[Kolumna1]])</f>
        <v>2747</v>
      </c>
    </row>
    <row r="656" spans="1:2">
      <c r="A656" s="18" t="s">
        <v>17</v>
      </c>
      <c r="B656" s="18">
        <f>HEX2DEC(Tabela4[[#This Row],[Kolumna1]])</f>
        <v>2988</v>
      </c>
    </row>
    <row r="657" spans="1:2">
      <c r="A657" s="5" t="s">
        <v>3</v>
      </c>
      <c r="B657" s="5">
        <f>HEX2DEC(Tabela4[[#This Row],[Kolumna1]])</f>
        <v>2747</v>
      </c>
    </row>
    <row r="658" spans="1:2">
      <c r="A658" s="18" t="s">
        <v>7</v>
      </c>
      <c r="B658" s="18">
        <f>HEX2DEC(Tabela4[[#This Row],[Kolumna1]])</f>
        <v>2731</v>
      </c>
    </row>
    <row r="659" spans="1:2">
      <c r="A659" s="5" t="s">
        <v>3</v>
      </c>
      <c r="B659" s="5">
        <f>HEX2DEC(Tabela4[[#This Row],[Kolumna1]])</f>
        <v>2747</v>
      </c>
    </row>
    <row r="660" spans="1:2">
      <c r="A660" s="18" t="s">
        <v>20</v>
      </c>
      <c r="B660" s="18">
        <f>HEX2DEC(Tabela4[[#This Row],[Kolumna1]])</f>
        <v>2746</v>
      </c>
    </row>
    <row r="661" spans="1:2">
      <c r="A661" s="5" t="s">
        <v>4</v>
      </c>
      <c r="B661" s="5">
        <f>HEX2DEC(Tabela4[[#This Row],[Kolumna1]])</f>
        <v>3244</v>
      </c>
    </row>
    <row r="662" spans="1:2">
      <c r="A662" s="18" t="s">
        <v>8</v>
      </c>
      <c r="B662" s="18">
        <f>HEX2DEC(Tabela4[[#This Row],[Kolumna1]])</f>
        <v>2986</v>
      </c>
    </row>
    <row r="663" spans="1:2">
      <c r="A663" s="5" t="s">
        <v>3</v>
      </c>
      <c r="B663" s="5">
        <f>HEX2DEC(Tabela4[[#This Row],[Kolumna1]])</f>
        <v>2747</v>
      </c>
    </row>
    <row r="664" spans="1:2">
      <c r="A664" s="18" t="s">
        <v>3</v>
      </c>
      <c r="B664" s="18">
        <f>HEX2DEC(Tabela4[[#This Row],[Kolumna1]])</f>
        <v>2747</v>
      </c>
    </row>
    <row r="665" spans="1:2">
      <c r="A665" s="5" t="s">
        <v>3</v>
      </c>
      <c r="B665" s="5">
        <f>HEX2DEC(Tabela4[[#This Row],[Kolumna1]])</f>
        <v>2747</v>
      </c>
    </row>
    <row r="666" spans="1:2">
      <c r="A666" s="18" t="s">
        <v>3</v>
      </c>
      <c r="B666" s="18">
        <f>HEX2DEC(Tabela4[[#This Row],[Kolumna1]])</f>
        <v>2747</v>
      </c>
    </row>
    <row r="667" spans="1:2">
      <c r="A667" s="5" t="s">
        <v>7</v>
      </c>
      <c r="B667" s="5">
        <f>HEX2DEC(Tabela4[[#This Row],[Kolumna1]])</f>
        <v>2731</v>
      </c>
    </row>
    <row r="668" spans="1:2">
      <c r="A668" s="18" t="s">
        <v>19</v>
      </c>
      <c r="B668" s="18">
        <f>HEX2DEC(Tabela4[[#This Row],[Kolumna1]])</f>
        <v>2748</v>
      </c>
    </row>
    <row r="669" spans="1:2">
      <c r="A669" s="5" t="s">
        <v>3</v>
      </c>
      <c r="B669" s="5">
        <f>HEX2DEC(Tabela4[[#This Row],[Kolumna1]])</f>
        <v>2747</v>
      </c>
    </row>
    <row r="670" spans="1:2">
      <c r="A670" s="18" t="s">
        <v>3</v>
      </c>
      <c r="B670" s="18">
        <f>HEX2DEC(Tabela4[[#This Row],[Kolumna1]])</f>
        <v>2747</v>
      </c>
    </row>
    <row r="671" spans="1:2">
      <c r="A671" s="5" t="s">
        <v>19</v>
      </c>
      <c r="B671" s="5">
        <f>HEX2DEC(Tabela4[[#This Row],[Kolumna1]])</f>
        <v>2748</v>
      </c>
    </row>
    <row r="672" spans="1:2">
      <c r="A672" s="18" t="s">
        <v>8</v>
      </c>
      <c r="B672" s="18">
        <f>HEX2DEC(Tabela4[[#This Row],[Kolumna1]])</f>
        <v>2986</v>
      </c>
    </row>
    <row r="673" spans="1:2">
      <c r="A673" s="5" t="s">
        <v>14</v>
      </c>
      <c r="B673" s="5">
        <f>HEX2DEC(Tabela4[[#This Row],[Kolumna1]])</f>
        <v>3243</v>
      </c>
    </row>
    <row r="674" spans="1:2">
      <c r="A674" s="18" t="s">
        <v>4</v>
      </c>
      <c r="B674" s="18">
        <f>HEX2DEC(Tabela4[[#This Row],[Kolumna1]])</f>
        <v>3244</v>
      </c>
    </row>
    <row r="675" spans="1:2">
      <c r="A675" s="5" t="s">
        <v>14</v>
      </c>
      <c r="B675" s="5">
        <f>HEX2DEC(Tabela4[[#This Row],[Kolumna1]])</f>
        <v>3243</v>
      </c>
    </row>
    <row r="676" spans="1:2">
      <c r="A676" s="18" t="s">
        <v>7</v>
      </c>
      <c r="B676" s="18">
        <f>HEX2DEC(Tabela4[[#This Row],[Kolumna1]])</f>
        <v>2731</v>
      </c>
    </row>
    <row r="677" spans="1:2">
      <c r="A677" s="5" t="s">
        <v>4</v>
      </c>
      <c r="B677" s="5">
        <f>HEX2DEC(Tabela4[[#This Row],[Kolumna1]])</f>
        <v>3244</v>
      </c>
    </row>
    <row r="678" spans="1:2">
      <c r="A678" s="18" t="s">
        <v>18</v>
      </c>
      <c r="B678" s="18">
        <f>HEX2DEC(Tabela4[[#This Row],[Kolumna1]])</f>
        <v>2732</v>
      </c>
    </row>
    <row r="679" spans="1:2">
      <c r="A679" s="5" t="s">
        <v>3</v>
      </c>
      <c r="B679" s="5">
        <f>HEX2DEC(Tabela4[[#This Row],[Kolumna1]])</f>
        <v>2747</v>
      </c>
    </row>
    <row r="680" spans="1:2">
      <c r="A680" s="18" t="s">
        <v>4</v>
      </c>
      <c r="B680" s="18">
        <f>HEX2DEC(Tabela4[[#This Row],[Kolumna1]])</f>
        <v>3244</v>
      </c>
    </row>
    <row r="681" spans="1:2">
      <c r="A681" s="5" t="s">
        <v>7</v>
      </c>
      <c r="B681" s="5">
        <f>HEX2DEC(Tabela4[[#This Row],[Kolumna1]])</f>
        <v>2731</v>
      </c>
    </row>
    <row r="682" spans="1:2">
      <c r="A682" s="18" t="s">
        <v>14</v>
      </c>
      <c r="B682" s="18">
        <f>HEX2DEC(Tabela4[[#This Row],[Kolumna1]])</f>
        <v>3243</v>
      </c>
    </row>
    <row r="683" spans="1:2">
      <c r="A683" s="5" t="s">
        <v>15</v>
      </c>
      <c r="B683" s="5">
        <f>HEX2DEC(Tabela4[[#This Row],[Kolumna1]])</f>
        <v>3275</v>
      </c>
    </row>
    <row r="684" spans="1:2">
      <c r="A684" s="18" t="s">
        <v>16</v>
      </c>
      <c r="B684" s="18">
        <f>HEX2DEC(Tabela4[[#This Row],[Kolumna1]])</f>
        <v>3003</v>
      </c>
    </row>
    <row r="685" spans="1:2">
      <c r="A685" s="5" t="s">
        <v>19</v>
      </c>
      <c r="B685" s="5">
        <f>HEX2DEC(Tabela4[[#This Row],[Kolumna1]])</f>
        <v>2748</v>
      </c>
    </row>
    <row r="686" spans="1:2">
      <c r="A686" s="18" t="s">
        <v>9</v>
      </c>
      <c r="B686" s="18">
        <f>HEX2DEC(Tabela4[[#This Row],[Kolumna1]])</f>
        <v>2762</v>
      </c>
    </row>
    <row r="687" spans="1:2">
      <c r="A687" s="5" t="s">
        <v>4</v>
      </c>
      <c r="B687" s="5">
        <f>HEX2DEC(Tabela4[[#This Row],[Kolumna1]])</f>
        <v>3244</v>
      </c>
    </row>
    <row r="688" spans="1:2">
      <c r="A688" s="18" t="s">
        <v>3</v>
      </c>
      <c r="B688" s="18">
        <f>HEX2DEC(Tabela4[[#This Row],[Kolumna1]])</f>
        <v>2747</v>
      </c>
    </row>
    <row r="689" spans="1:2">
      <c r="A689" s="5" t="s">
        <v>5</v>
      </c>
      <c r="B689" s="5">
        <f>HEX2DEC(Tabela4[[#This Row],[Kolumna1]])</f>
        <v>3276</v>
      </c>
    </row>
    <row r="690" spans="1:2">
      <c r="A690" s="18" t="s">
        <v>7</v>
      </c>
      <c r="B690" s="18">
        <f>HEX2DEC(Tabela4[[#This Row],[Kolumna1]])</f>
        <v>2731</v>
      </c>
    </row>
    <row r="691" spans="1:2">
      <c r="A691" s="5" t="s">
        <v>16</v>
      </c>
      <c r="B691" s="5">
        <f>HEX2DEC(Tabela4[[#This Row],[Kolumna1]])</f>
        <v>3003</v>
      </c>
    </row>
    <row r="692" spans="1:2">
      <c r="A692" s="18" t="s">
        <v>14</v>
      </c>
      <c r="B692" s="18">
        <f>HEX2DEC(Tabela4[[#This Row],[Kolumna1]])</f>
        <v>3243</v>
      </c>
    </row>
    <row r="693" spans="1:2">
      <c r="A693" s="5" t="s">
        <v>14</v>
      </c>
      <c r="B693" s="5">
        <f>HEX2DEC(Tabela4[[#This Row],[Kolumna1]])</f>
        <v>3243</v>
      </c>
    </row>
    <row r="694" spans="1:2">
      <c r="A694" s="18" t="s">
        <v>3</v>
      </c>
      <c r="B694" s="18">
        <f>HEX2DEC(Tabela4[[#This Row],[Kolumna1]])</f>
        <v>2747</v>
      </c>
    </row>
    <row r="695" spans="1:2">
      <c r="A695" s="5" t="s">
        <v>7</v>
      </c>
      <c r="B695" s="5">
        <f>HEX2DEC(Tabela4[[#This Row],[Kolumna1]])</f>
        <v>2731</v>
      </c>
    </row>
    <row r="696" spans="1:2">
      <c r="A696" s="18" t="s">
        <v>2</v>
      </c>
      <c r="B696" s="18">
        <f>HEX2DEC(Tabela4[[#This Row],[Kolumna1]])</f>
        <v>3018</v>
      </c>
    </row>
    <row r="697" spans="1:2">
      <c r="A697" s="5" t="s">
        <v>3</v>
      </c>
      <c r="B697" s="5">
        <f>HEX2DEC(Tabela4[[#This Row],[Kolumna1]])</f>
        <v>2747</v>
      </c>
    </row>
    <row r="698" spans="1:2">
      <c r="A698" s="18" t="s">
        <v>7</v>
      </c>
      <c r="B698" s="18">
        <f>HEX2DEC(Tabela4[[#This Row],[Kolumna1]])</f>
        <v>2731</v>
      </c>
    </row>
    <row r="699" spans="1:2">
      <c r="A699" s="5" t="s">
        <v>4</v>
      </c>
      <c r="B699" s="5">
        <f>HEX2DEC(Tabela4[[#This Row],[Kolumna1]])</f>
        <v>3244</v>
      </c>
    </row>
    <row r="700" spans="1:2">
      <c r="A700" s="18" t="s">
        <v>13</v>
      </c>
      <c r="B700" s="18">
        <f>HEX2DEC(Tabela4[[#This Row],[Kolumna1]])</f>
        <v>3242</v>
      </c>
    </row>
    <row r="701" spans="1:2">
      <c r="A701" s="5" t="s">
        <v>20</v>
      </c>
      <c r="B701" s="5">
        <f>HEX2DEC(Tabela4[[#This Row],[Kolumna1]])</f>
        <v>2746</v>
      </c>
    </row>
    <row r="702" spans="1:2">
      <c r="A702" s="18" t="s">
        <v>10</v>
      </c>
      <c r="B702" s="18">
        <f>HEX2DEC(Tabela4[[#This Row],[Kolumna1]])</f>
        <v>2730</v>
      </c>
    </row>
    <row r="703" spans="1:2">
      <c r="A703" s="5" t="s">
        <v>5</v>
      </c>
      <c r="B703" s="5">
        <f>HEX2DEC(Tabela4[[#This Row],[Kolumna1]])</f>
        <v>3276</v>
      </c>
    </row>
    <row r="704" spans="1:2">
      <c r="A704" s="18" t="s">
        <v>10</v>
      </c>
      <c r="B704" s="18">
        <f>HEX2DEC(Tabela4[[#This Row],[Kolumna1]])</f>
        <v>2730</v>
      </c>
    </row>
    <row r="705" spans="1:2">
      <c r="A705" s="5" t="s">
        <v>17</v>
      </c>
      <c r="B705" s="5">
        <f>HEX2DEC(Tabela4[[#This Row],[Kolumna1]])</f>
        <v>2988</v>
      </c>
    </row>
    <row r="706" spans="1:2">
      <c r="A706" s="18" t="s">
        <v>20</v>
      </c>
      <c r="B706" s="18">
        <f>HEX2DEC(Tabela4[[#This Row],[Kolumna1]])</f>
        <v>2746</v>
      </c>
    </row>
    <row r="707" spans="1:2">
      <c r="A707" s="5" t="s">
        <v>8</v>
      </c>
      <c r="B707" s="5">
        <f>HEX2DEC(Tabela4[[#This Row],[Kolumna1]])</f>
        <v>2986</v>
      </c>
    </row>
    <row r="708" spans="1:2">
      <c r="A708" s="18" t="s">
        <v>12</v>
      </c>
      <c r="B708" s="18">
        <f>HEX2DEC(Tabela4[[#This Row],[Kolumna1]])</f>
        <v>2987</v>
      </c>
    </row>
    <row r="709" spans="1:2">
      <c r="A709" s="5" t="s">
        <v>15</v>
      </c>
      <c r="B709" s="5">
        <f>HEX2DEC(Tabela4[[#This Row],[Kolumna1]])</f>
        <v>3275</v>
      </c>
    </row>
    <row r="710" spans="1:2">
      <c r="A710" s="18" t="s">
        <v>16</v>
      </c>
      <c r="B710" s="18">
        <f>HEX2DEC(Tabela4[[#This Row],[Kolumna1]])</f>
        <v>3003</v>
      </c>
    </row>
    <row r="711" spans="1:2">
      <c r="A711" s="5" t="s">
        <v>11</v>
      </c>
      <c r="B711" s="5">
        <f>HEX2DEC(Tabela4[[#This Row],[Kolumna1]])</f>
        <v>3274</v>
      </c>
    </row>
    <row r="712" spans="1:2">
      <c r="A712" s="18" t="s">
        <v>13</v>
      </c>
      <c r="B712" s="18">
        <f>HEX2DEC(Tabela4[[#This Row],[Kolumna1]])</f>
        <v>3242</v>
      </c>
    </row>
    <row r="713" spans="1:2">
      <c r="A713" s="5" t="s">
        <v>15</v>
      </c>
      <c r="B713" s="5">
        <f>HEX2DEC(Tabela4[[#This Row],[Kolumna1]])</f>
        <v>3275</v>
      </c>
    </row>
    <row r="714" spans="1:2">
      <c r="A714" s="18" t="s">
        <v>11</v>
      </c>
      <c r="B714" s="18">
        <f>HEX2DEC(Tabela4[[#This Row],[Kolumna1]])</f>
        <v>3274</v>
      </c>
    </row>
    <row r="715" spans="1:2">
      <c r="A715" s="5" t="s">
        <v>19</v>
      </c>
      <c r="B715" s="5">
        <f>HEX2DEC(Tabela4[[#This Row],[Kolumna1]])</f>
        <v>2748</v>
      </c>
    </row>
    <row r="716" spans="1:2">
      <c r="A716" s="18" t="s">
        <v>18</v>
      </c>
      <c r="B716" s="18">
        <f>HEX2DEC(Tabela4[[#This Row],[Kolumna1]])</f>
        <v>2732</v>
      </c>
    </row>
    <row r="717" spans="1:2">
      <c r="A717" s="5" t="s">
        <v>16</v>
      </c>
      <c r="B717" s="5">
        <f>HEX2DEC(Tabela4[[#This Row],[Kolumna1]])</f>
        <v>3003</v>
      </c>
    </row>
    <row r="718" spans="1:2">
      <c r="A718" s="18" t="s">
        <v>3</v>
      </c>
      <c r="B718" s="18">
        <f>HEX2DEC(Tabela4[[#This Row],[Kolumna1]])</f>
        <v>2747</v>
      </c>
    </row>
    <row r="719" spans="1:2">
      <c r="A719" s="5" t="s">
        <v>14</v>
      </c>
      <c r="B719" s="5">
        <f>HEX2DEC(Tabela4[[#This Row],[Kolumna1]])</f>
        <v>3243</v>
      </c>
    </row>
    <row r="720" spans="1:2">
      <c r="A720" s="18" t="s">
        <v>13</v>
      </c>
      <c r="B720" s="18">
        <f>HEX2DEC(Tabela4[[#This Row],[Kolumna1]])</f>
        <v>3242</v>
      </c>
    </row>
    <row r="721" spans="1:2">
      <c r="A721" s="5" t="s">
        <v>6</v>
      </c>
      <c r="B721" s="5">
        <f>HEX2DEC(Tabela4[[#This Row],[Kolumna1]])</f>
        <v>3020</v>
      </c>
    </row>
    <row r="722" spans="1:2">
      <c r="A722" s="18" t="s">
        <v>15</v>
      </c>
      <c r="B722" s="18">
        <f>HEX2DEC(Tabela4[[#This Row],[Kolumna1]])</f>
        <v>3275</v>
      </c>
    </row>
    <row r="723" spans="1:2">
      <c r="A723" s="5" t="s">
        <v>7</v>
      </c>
      <c r="B723" s="5">
        <f>HEX2DEC(Tabela4[[#This Row],[Kolumna1]])</f>
        <v>2731</v>
      </c>
    </row>
    <row r="724" spans="1:2">
      <c r="A724" s="18" t="s">
        <v>6</v>
      </c>
      <c r="B724" s="18">
        <f>HEX2DEC(Tabela4[[#This Row],[Kolumna1]])</f>
        <v>3020</v>
      </c>
    </row>
    <row r="725" spans="1:2">
      <c r="A725" s="5" t="s">
        <v>14</v>
      </c>
      <c r="B725" s="5">
        <f>HEX2DEC(Tabela4[[#This Row],[Kolumna1]])</f>
        <v>3243</v>
      </c>
    </row>
    <row r="726" spans="1:2">
      <c r="A726" s="18" t="s">
        <v>3</v>
      </c>
      <c r="B726" s="18">
        <f>HEX2DEC(Tabela4[[#This Row],[Kolumna1]])</f>
        <v>2747</v>
      </c>
    </row>
    <row r="727" spans="1:2">
      <c r="A727" s="5" t="s">
        <v>3</v>
      </c>
      <c r="B727" s="5">
        <f>HEX2DEC(Tabela4[[#This Row],[Kolumna1]])</f>
        <v>2747</v>
      </c>
    </row>
    <row r="728" spans="1:2">
      <c r="A728" s="18" t="s">
        <v>8</v>
      </c>
      <c r="B728" s="18">
        <f>HEX2DEC(Tabela4[[#This Row],[Kolumna1]])</f>
        <v>2986</v>
      </c>
    </row>
    <row r="729" spans="1:2">
      <c r="A729" s="5" t="s">
        <v>3</v>
      </c>
      <c r="B729" s="5">
        <f>HEX2DEC(Tabela4[[#This Row],[Kolumna1]])</f>
        <v>2747</v>
      </c>
    </row>
    <row r="730" spans="1:2">
      <c r="A730" s="18" t="s">
        <v>5</v>
      </c>
      <c r="B730" s="18">
        <f>HEX2DEC(Tabela4[[#This Row],[Kolumna1]])</f>
        <v>3276</v>
      </c>
    </row>
    <row r="731" spans="1:2">
      <c r="A731" s="5" t="s">
        <v>15</v>
      </c>
      <c r="B731" s="5">
        <f>HEX2DEC(Tabela4[[#This Row],[Kolumna1]])</f>
        <v>3275</v>
      </c>
    </row>
    <row r="732" spans="1:2">
      <c r="A732" s="18" t="s">
        <v>18</v>
      </c>
      <c r="B732" s="18">
        <f>HEX2DEC(Tabela4[[#This Row],[Kolumna1]])</f>
        <v>2732</v>
      </c>
    </row>
    <row r="733" spans="1:2">
      <c r="A733" s="5" t="s">
        <v>3</v>
      </c>
      <c r="B733" s="5">
        <f>HEX2DEC(Tabela4[[#This Row],[Kolumna1]])</f>
        <v>2747</v>
      </c>
    </row>
    <row r="734" spans="1:2">
      <c r="A734" s="18" t="s">
        <v>7</v>
      </c>
      <c r="B734" s="18">
        <f>HEX2DEC(Tabela4[[#This Row],[Kolumna1]])</f>
        <v>2731</v>
      </c>
    </row>
    <row r="735" spans="1:2">
      <c r="A735" s="5" t="s">
        <v>3</v>
      </c>
      <c r="B735" s="5">
        <f>HEX2DEC(Tabela4[[#This Row],[Kolumna1]])</f>
        <v>2747</v>
      </c>
    </row>
    <row r="736" spans="1:2">
      <c r="A736" s="18" t="s">
        <v>13</v>
      </c>
      <c r="B736" s="18">
        <f>HEX2DEC(Tabela4[[#This Row],[Kolumna1]])</f>
        <v>3242</v>
      </c>
    </row>
    <row r="737" spans="1:2">
      <c r="A737" s="5" t="s">
        <v>19</v>
      </c>
      <c r="B737" s="5">
        <f>HEX2DEC(Tabela4[[#This Row],[Kolumna1]])</f>
        <v>2748</v>
      </c>
    </row>
    <row r="738" spans="1:2">
      <c r="A738" s="18" t="s">
        <v>12</v>
      </c>
      <c r="B738" s="18">
        <f>HEX2DEC(Tabela4[[#This Row],[Kolumna1]])</f>
        <v>2987</v>
      </c>
    </row>
    <row r="739" spans="1:2">
      <c r="A739" s="5" t="s">
        <v>2</v>
      </c>
      <c r="B739" s="5">
        <f>HEX2DEC(Tabela4[[#This Row],[Kolumna1]])</f>
        <v>3018</v>
      </c>
    </row>
    <row r="740" spans="1:2">
      <c r="A740" s="18" t="s">
        <v>14</v>
      </c>
      <c r="B740" s="18">
        <f>HEX2DEC(Tabela4[[#This Row],[Kolumna1]])</f>
        <v>3243</v>
      </c>
    </row>
    <row r="741" spans="1:2">
      <c r="A741" s="5" t="s">
        <v>3</v>
      </c>
      <c r="B741" s="5">
        <f>HEX2DEC(Tabela4[[#This Row],[Kolumna1]])</f>
        <v>2747</v>
      </c>
    </row>
    <row r="742" spans="1:2">
      <c r="A742" s="18" t="s">
        <v>3</v>
      </c>
      <c r="B742" s="18">
        <f>HEX2DEC(Tabela4[[#This Row],[Kolumna1]])</f>
        <v>2747</v>
      </c>
    </row>
    <row r="743" spans="1:2">
      <c r="A743" s="5" t="s">
        <v>8</v>
      </c>
      <c r="B743" s="5">
        <f>HEX2DEC(Tabela4[[#This Row],[Kolumna1]])</f>
        <v>2986</v>
      </c>
    </row>
    <row r="744" spans="1:2">
      <c r="A744" s="18" t="s">
        <v>18</v>
      </c>
      <c r="B744" s="18">
        <f>HEX2DEC(Tabela4[[#This Row],[Kolumna1]])</f>
        <v>2732</v>
      </c>
    </row>
    <row r="745" spans="1:2">
      <c r="A745" s="5" t="s">
        <v>3</v>
      </c>
      <c r="B745" s="5">
        <f>HEX2DEC(Tabela4[[#This Row],[Kolumna1]])</f>
        <v>2747</v>
      </c>
    </row>
    <row r="746" spans="1:2">
      <c r="A746" s="18" t="s">
        <v>17</v>
      </c>
      <c r="B746" s="18">
        <f>HEX2DEC(Tabela4[[#This Row],[Kolumna1]])</f>
        <v>2988</v>
      </c>
    </row>
    <row r="747" spans="1:2">
      <c r="A747" s="5" t="s">
        <v>15</v>
      </c>
      <c r="B747" s="5">
        <f>HEX2DEC(Tabela4[[#This Row],[Kolumna1]])</f>
        <v>3275</v>
      </c>
    </row>
    <row r="748" spans="1:2">
      <c r="A748" s="18" t="s">
        <v>19</v>
      </c>
      <c r="B748" s="18">
        <f>HEX2DEC(Tabela4[[#This Row],[Kolumna1]])</f>
        <v>2748</v>
      </c>
    </row>
    <row r="749" spans="1:2">
      <c r="A749" s="5" t="s">
        <v>3</v>
      </c>
      <c r="B749" s="5">
        <f>HEX2DEC(Tabela4[[#This Row],[Kolumna1]])</f>
        <v>2747</v>
      </c>
    </row>
    <row r="750" spans="1:2">
      <c r="A750" s="18" t="s">
        <v>19</v>
      </c>
      <c r="B750" s="18">
        <f>HEX2DEC(Tabela4[[#This Row],[Kolumna1]])</f>
        <v>2748</v>
      </c>
    </row>
    <row r="751" spans="1:2">
      <c r="A751" s="5" t="s">
        <v>14</v>
      </c>
      <c r="B751" s="5">
        <f>HEX2DEC(Tabela4[[#This Row],[Kolumna1]])</f>
        <v>3243</v>
      </c>
    </row>
    <row r="752" spans="1:2">
      <c r="A752" s="18" t="s">
        <v>3</v>
      </c>
      <c r="B752" s="18">
        <f>HEX2DEC(Tabela4[[#This Row],[Kolumna1]])</f>
        <v>2747</v>
      </c>
    </row>
    <row r="753" spans="1:2">
      <c r="A753" s="5" t="s">
        <v>3</v>
      </c>
      <c r="B753" s="5">
        <f>HEX2DEC(Tabela4[[#This Row],[Kolumna1]])</f>
        <v>2747</v>
      </c>
    </row>
    <row r="754" spans="1:2">
      <c r="A754" s="18" t="s">
        <v>19</v>
      </c>
      <c r="B754" s="18">
        <f>HEX2DEC(Tabela4[[#This Row],[Kolumna1]])</f>
        <v>2748</v>
      </c>
    </row>
    <row r="755" spans="1:2">
      <c r="A755" s="5" t="s">
        <v>16</v>
      </c>
      <c r="B755" s="5">
        <f>HEX2DEC(Tabela4[[#This Row],[Kolumna1]])</f>
        <v>3003</v>
      </c>
    </row>
    <row r="756" spans="1:2">
      <c r="A756" s="18" t="s">
        <v>19</v>
      </c>
      <c r="B756" s="18">
        <f>HEX2DEC(Tabela4[[#This Row],[Kolumna1]])</f>
        <v>2748</v>
      </c>
    </row>
    <row r="757" spans="1:2">
      <c r="A757" s="5" t="s">
        <v>7</v>
      </c>
      <c r="B757" s="5">
        <f>HEX2DEC(Tabela4[[#This Row],[Kolumna1]])</f>
        <v>2731</v>
      </c>
    </row>
    <row r="758" spans="1:2">
      <c r="A758" s="18" t="s">
        <v>4</v>
      </c>
      <c r="B758" s="18">
        <f>HEX2DEC(Tabela4[[#This Row],[Kolumna1]])</f>
        <v>3244</v>
      </c>
    </row>
    <row r="759" spans="1:2">
      <c r="A759" s="5" t="s">
        <v>15</v>
      </c>
      <c r="B759" s="5">
        <f>HEX2DEC(Tabela4[[#This Row],[Kolumna1]])</f>
        <v>3275</v>
      </c>
    </row>
    <row r="760" spans="1:2">
      <c r="A760" s="18" t="s">
        <v>13</v>
      </c>
      <c r="B760" s="18">
        <f>HEX2DEC(Tabela4[[#This Row],[Kolumna1]])</f>
        <v>3242</v>
      </c>
    </row>
    <row r="761" spans="1:2">
      <c r="A761" s="5" t="s">
        <v>3</v>
      </c>
      <c r="B761" s="5">
        <f>HEX2DEC(Tabela4[[#This Row],[Kolumna1]])</f>
        <v>2747</v>
      </c>
    </row>
    <row r="762" spans="1:2">
      <c r="A762" s="18" t="s">
        <v>7</v>
      </c>
      <c r="B762" s="18">
        <f>HEX2DEC(Tabela4[[#This Row],[Kolumna1]])</f>
        <v>2731</v>
      </c>
    </row>
    <row r="763" spans="1:2">
      <c r="A763" s="5" t="s">
        <v>7</v>
      </c>
      <c r="B763" s="5">
        <f>HEX2DEC(Tabela4[[#This Row],[Kolumna1]])</f>
        <v>2731</v>
      </c>
    </row>
    <row r="764" spans="1:2">
      <c r="A764" s="18" t="s">
        <v>2</v>
      </c>
      <c r="B764" s="18">
        <f>HEX2DEC(Tabela4[[#This Row],[Kolumna1]])</f>
        <v>3018</v>
      </c>
    </row>
    <row r="765" spans="1:2">
      <c r="A765" s="5" t="s">
        <v>16</v>
      </c>
      <c r="B765" s="5">
        <f>HEX2DEC(Tabela4[[#This Row],[Kolumna1]])</f>
        <v>3003</v>
      </c>
    </row>
    <row r="766" spans="1:2">
      <c r="A766" s="18" t="s">
        <v>20</v>
      </c>
      <c r="B766" s="18">
        <f>HEX2DEC(Tabela4[[#This Row],[Kolumna1]])</f>
        <v>2746</v>
      </c>
    </row>
    <row r="767" spans="1:2">
      <c r="A767" s="5" t="s">
        <v>19</v>
      </c>
      <c r="B767" s="5">
        <f>HEX2DEC(Tabela4[[#This Row],[Kolumna1]])</f>
        <v>2748</v>
      </c>
    </row>
    <row r="768" spans="1:2">
      <c r="A768" s="18" t="s">
        <v>2</v>
      </c>
      <c r="B768" s="18">
        <f>HEX2DEC(Tabela4[[#This Row],[Kolumna1]])</f>
        <v>3018</v>
      </c>
    </row>
    <row r="769" spans="1:2">
      <c r="A769" s="5" t="s">
        <v>10</v>
      </c>
      <c r="B769" s="5">
        <f>HEX2DEC(Tabela4[[#This Row],[Kolumna1]])</f>
        <v>2730</v>
      </c>
    </row>
    <row r="770" spans="1:2">
      <c r="A770" s="18" t="s">
        <v>4</v>
      </c>
      <c r="B770" s="18">
        <f>HEX2DEC(Tabela4[[#This Row],[Kolumna1]])</f>
        <v>3244</v>
      </c>
    </row>
    <row r="771" spans="1:2">
      <c r="A771" s="5" t="s">
        <v>3</v>
      </c>
      <c r="B771" s="5">
        <f>HEX2DEC(Tabela4[[#This Row],[Kolumna1]])</f>
        <v>2747</v>
      </c>
    </row>
    <row r="772" spans="1:2">
      <c r="A772" s="18" t="s">
        <v>3</v>
      </c>
      <c r="B772" s="18">
        <f>HEX2DEC(Tabela4[[#This Row],[Kolumna1]])</f>
        <v>2747</v>
      </c>
    </row>
    <row r="773" spans="1:2">
      <c r="A773" s="5" t="s">
        <v>15</v>
      </c>
      <c r="B773" s="5">
        <f>HEX2DEC(Tabela4[[#This Row],[Kolumna1]])</f>
        <v>3275</v>
      </c>
    </row>
    <row r="774" spans="1:2">
      <c r="A774" s="18" t="s">
        <v>2</v>
      </c>
      <c r="B774" s="18">
        <f>HEX2DEC(Tabela4[[#This Row],[Kolumna1]])</f>
        <v>3018</v>
      </c>
    </row>
    <row r="775" spans="1:2">
      <c r="A775" s="5" t="s">
        <v>14</v>
      </c>
      <c r="B775" s="5">
        <f>HEX2DEC(Tabela4[[#This Row],[Kolumna1]])</f>
        <v>3243</v>
      </c>
    </row>
    <row r="776" spans="1:2">
      <c r="A776" s="18" t="s">
        <v>3</v>
      </c>
      <c r="B776" s="18">
        <f>HEX2DEC(Tabela4[[#This Row],[Kolumna1]])</f>
        <v>2747</v>
      </c>
    </row>
    <row r="777" spans="1:2">
      <c r="A777" s="5" t="s">
        <v>10</v>
      </c>
      <c r="B777" s="5">
        <f>HEX2DEC(Tabela4[[#This Row],[Kolumna1]])</f>
        <v>2730</v>
      </c>
    </row>
    <row r="778" spans="1:2">
      <c r="A778" s="18" t="s">
        <v>9</v>
      </c>
      <c r="B778" s="18">
        <f>HEX2DEC(Tabela4[[#This Row],[Kolumna1]])</f>
        <v>2762</v>
      </c>
    </row>
    <row r="779" spans="1:2">
      <c r="A779" s="5" t="s">
        <v>15</v>
      </c>
      <c r="B779" s="5">
        <f>HEX2DEC(Tabela4[[#This Row],[Kolumna1]])</f>
        <v>3275</v>
      </c>
    </row>
    <row r="780" spans="1:2">
      <c r="A780" s="18" t="s">
        <v>17</v>
      </c>
      <c r="B780" s="18">
        <f>HEX2DEC(Tabela4[[#This Row],[Kolumna1]])</f>
        <v>2988</v>
      </c>
    </row>
    <row r="781" spans="1:2">
      <c r="A781" s="5" t="s">
        <v>3</v>
      </c>
      <c r="B781" s="5">
        <f>HEX2DEC(Tabela4[[#This Row],[Kolumna1]])</f>
        <v>2747</v>
      </c>
    </row>
    <row r="782" spans="1:2">
      <c r="A782" s="18" t="s">
        <v>8</v>
      </c>
      <c r="B782" s="18">
        <f>HEX2DEC(Tabela4[[#This Row],[Kolumna1]])</f>
        <v>2986</v>
      </c>
    </row>
    <row r="783" spans="1:2">
      <c r="A783" s="5" t="s">
        <v>3</v>
      </c>
      <c r="B783" s="5">
        <f>HEX2DEC(Tabela4[[#This Row],[Kolumna1]])</f>
        <v>2747</v>
      </c>
    </row>
    <row r="784" spans="1:2">
      <c r="A784" s="18" t="s">
        <v>11</v>
      </c>
      <c r="B784" s="18">
        <f>HEX2DEC(Tabela4[[#This Row],[Kolumna1]])</f>
        <v>3274</v>
      </c>
    </row>
    <row r="785" spans="1:2">
      <c r="A785" s="5" t="s">
        <v>3</v>
      </c>
      <c r="B785" s="5">
        <f>HEX2DEC(Tabela4[[#This Row],[Kolumna1]])</f>
        <v>2747</v>
      </c>
    </row>
    <row r="786" spans="1:2">
      <c r="A786" s="18" t="s">
        <v>6</v>
      </c>
      <c r="B786" s="18">
        <f>HEX2DEC(Tabela4[[#This Row],[Kolumna1]])</f>
        <v>3020</v>
      </c>
    </row>
    <row r="787" spans="1:2">
      <c r="A787" s="5" t="s">
        <v>15</v>
      </c>
      <c r="B787" s="5">
        <f>HEX2DEC(Tabela4[[#This Row],[Kolumna1]])</f>
        <v>3275</v>
      </c>
    </row>
    <row r="788" spans="1:2">
      <c r="A788" s="18" t="s">
        <v>3</v>
      </c>
      <c r="B788" s="18">
        <f>HEX2DEC(Tabela4[[#This Row],[Kolumna1]])</f>
        <v>2747</v>
      </c>
    </row>
    <row r="789" spans="1:2">
      <c r="A789" s="5" t="s">
        <v>5</v>
      </c>
      <c r="B789" s="5">
        <f>HEX2DEC(Tabela4[[#This Row],[Kolumna1]])</f>
        <v>3276</v>
      </c>
    </row>
    <row r="790" spans="1:2">
      <c r="A790" s="18" t="s">
        <v>9</v>
      </c>
      <c r="B790" s="18">
        <f>HEX2DEC(Tabela4[[#This Row],[Kolumna1]])</f>
        <v>2762</v>
      </c>
    </row>
    <row r="791" spans="1:2">
      <c r="A791" s="5" t="s">
        <v>7</v>
      </c>
      <c r="B791" s="5">
        <f>HEX2DEC(Tabela4[[#This Row],[Kolumna1]])</f>
        <v>2731</v>
      </c>
    </row>
    <row r="792" spans="1:2">
      <c r="A792" s="18" t="s">
        <v>8</v>
      </c>
      <c r="B792" s="18">
        <f>HEX2DEC(Tabela4[[#This Row],[Kolumna1]])</f>
        <v>2986</v>
      </c>
    </row>
    <row r="793" spans="1:2">
      <c r="A793" s="5" t="s">
        <v>3</v>
      </c>
      <c r="B793" s="5">
        <f>HEX2DEC(Tabela4[[#This Row],[Kolumna1]])</f>
        <v>2747</v>
      </c>
    </row>
    <row r="794" spans="1:2">
      <c r="A794" s="18" t="s">
        <v>5</v>
      </c>
      <c r="B794" s="18">
        <f>HEX2DEC(Tabela4[[#This Row],[Kolumna1]])</f>
        <v>3276</v>
      </c>
    </row>
    <row r="795" spans="1:2">
      <c r="A795" s="5" t="s">
        <v>8</v>
      </c>
      <c r="B795" s="5">
        <f>HEX2DEC(Tabela4[[#This Row],[Kolumna1]])</f>
        <v>2986</v>
      </c>
    </row>
    <row r="796" spans="1:2">
      <c r="A796" s="18" t="s">
        <v>14</v>
      </c>
      <c r="B796" s="18">
        <f>HEX2DEC(Tabela4[[#This Row],[Kolumna1]])</f>
        <v>3243</v>
      </c>
    </row>
    <row r="797" spans="1:2">
      <c r="A797" s="5" t="s">
        <v>7</v>
      </c>
      <c r="B797" s="5">
        <f>HEX2DEC(Tabela4[[#This Row],[Kolumna1]])</f>
        <v>2731</v>
      </c>
    </row>
    <row r="798" spans="1:2">
      <c r="A798" s="18" t="s">
        <v>10</v>
      </c>
      <c r="B798" s="18">
        <f>HEX2DEC(Tabela4[[#This Row],[Kolumna1]])</f>
        <v>2730</v>
      </c>
    </row>
    <row r="799" spans="1:2">
      <c r="A799" s="5" t="s">
        <v>3</v>
      </c>
      <c r="B799" s="5">
        <f>HEX2DEC(Tabela4[[#This Row],[Kolumna1]])</f>
        <v>2747</v>
      </c>
    </row>
    <row r="800" spans="1:2">
      <c r="A800" s="18" t="s">
        <v>3</v>
      </c>
      <c r="B800" s="18">
        <f>HEX2DEC(Tabela4[[#This Row],[Kolumna1]])</f>
        <v>2747</v>
      </c>
    </row>
    <row r="801" spans="1:2">
      <c r="A801" s="5" t="s">
        <v>19</v>
      </c>
      <c r="B801" s="5">
        <f>HEX2DEC(Tabela4[[#This Row],[Kolumna1]])</f>
        <v>2748</v>
      </c>
    </row>
    <row r="802" spans="1:2">
      <c r="A802" s="18" t="s">
        <v>3</v>
      </c>
      <c r="B802" s="18">
        <f>HEX2DEC(Tabela4[[#This Row],[Kolumna1]])</f>
        <v>2747</v>
      </c>
    </row>
    <row r="803" spans="1:2">
      <c r="A803" s="5" t="s">
        <v>7</v>
      </c>
      <c r="B803" s="5">
        <f>HEX2DEC(Tabela4[[#This Row],[Kolumna1]])</f>
        <v>2731</v>
      </c>
    </row>
    <row r="804" spans="1:2">
      <c r="A804" s="18" t="s">
        <v>11</v>
      </c>
      <c r="B804" s="18">
        <f>HEX2DEC(Tabela4[[#This Row],[Kolumna1]])</f>
        <v>3274</v>
      </c>
    </row>
    <row r="805" spans="1:2">
      <c r="A805" s="5" t="s">
        <v>3</v>
      </c>
      <c r="B805" s="5">
        <f>HEX2DEC(Tabela4[[#This Row],[Kolumna1]])</f>
        <v>2747</v>
      </c>
    </row>
    <row r="806" spans="1:2">
      <c r="A806" s="18" t="s">
        <v>19</v>
      </c>
      <c r="B806" s="18">
        <f>HEX2DEC(Tabela4[[#This Row],[Kolumna1]])</f>
        <v>2748</v>
      </c>
    </row>
    <row r="807" spans="1:2">
      <c r="A807" s="5" t="s">
        <v>13</v>
      </c>
      <c r="B807" s="5">
        <f>HEX2DEC(Tabela4[[#This Row],[Kolumna1]])</f>
        <v>3242</v>
      </c>
    </row>
    <row r="808" spans="1:2">
      <c r="A808" s="18" t="s">
        <v>13</v>
      </c>
      <c r="B808" s="18">
        <f>HEX2DEC(Tabela4[[#This Row],[Kolumna1]])</f>
        <v>3242</v>
      </c>
    </row>
    <row r="809" spans="1:2">
      <c r="A809" s="5" t="s">
        <v>15</v>
      </c>
      <c r="B809" s="5">
        <f>HEX2DEC(Tabela4[[#This Row],[Kolumna1]])</f>
        <v>3275</v>
      </c>
    </row>
    <row r="810" spans="1:2">
      <c r="A810" s="18" t="s">
        <v>16</v>
      </c>
      <c r="B810" s="18">
        <f>HEX2DEC(Tabela4[[#This Row],[Kolumna1]])</f>
        <v>3003</v>
      </c>
    </row>
    <row r="811" spans="1:2">
      <c r="A811" s="5" t="s">
        <v>5</v>
      </c>
      <c r="B811" s="5">
        <f>HEX2DEC(Tabela4[[#This Row],[Kolumna1]])</f>
        <v>3276</v>
      </c>
    </row>
    <row r="812" spans="1:2">
      <c r="A812" s="18" t="s">
        <v>11</v>
      </c>
      <c r="B812" s="18">
        <f>HEX2DEC(Tabela4[[#This Row],[Kolumna1]])</f>
        <v>3274</v>
      </c>
    </row>
    <row r="813" spans="1:2">
      <c r="A813" s="5" t="s">
        <v>19</v>
      </c>
      <c r="B813" s="5">
        <f>HEX2DEC(Tabela4[[#This Row],[Kolumna1]])</f>
        <v>2748</v>
      </c>
    </row>
    <row r="814" spans="1:2">
      <c r="A814" s="18" t="s">
        <v>20</v>
      </c>
      <c r="B814" s="18">
        <f>HEX2DEC(Tabela4[[#This Row],[Kolumna1]])</f>
        <v>2746</v>
      </c>
    </row>
    <row r="815" spans="1:2">
      <c r="A815" s="5" t="s">
        <v>15</v>
      </c>
      <c r="B815" s="5">
        <f>HEX2DEC(Tabela4[[#This Row],[Kolumna1]])</f>
        <v>3275</v>
      </c>
    </row>
    <row r="816" spans="1:2">
      <c r="A816" s="18" t="s">
        <v>19</v>
      </c>
      <c r="B816" s="18">
        <f>HEX2DEC(Tabela4[[#This Row],[Kolumna1]])</f>
        <v>2748</v>
      </c>
    </row>
    <row r="817" spans="1:2">
      <c r="A817" s="5" t="s">
        <v>16</v>
      </c>
      <c r="B817" s="5">
        <f>HEX2DEC(Tabela4[[#This Row],[Kolumna1]])</f>
        <v>3003</v>
      </c>
    </row>
    <row r="818" spans="1:2">
      <c r="A818" s="18" t="s">
        <v>20</v>
      </c>
      <c r="B818" s="18">
        <f>HEX2DEC(Tabela4[[#This Row],[Kolumna1]])</f>
        <v>2746</v>
      </c>
    </row>
    <row r="819" spans="1:2">
      <c r="A819" s="5" t="s">
        <v>18</v>
      </c>
      <c r="B819" s="5">
        <f>HEX2DEC(Tabela4[[#This Row],[Kolumna1]])</f>
        <v>2732</v>
      </c>
    </row>
    <row r="820" spans="1:2">
      <c r="A820" s="18" t="s">
        <v>2</v>
      </c>
      <c r="B820" s="18">
        <f>HEX2DEC(Tabela4[[#This Row],[Kolumna1]])</f>
        <v>3018</v>
      </c>
    </row>
    <row r="821" spans="1:2">
      <c r="A821" s="5" t="s">
        <v>4</v>
      </c>
      <c r="B821" s="5">
        <f>HEX2DEC(Tabela4[[#This Row],[Kolumna1]])</f>
        <v>3244</v>
      </c>
    </row>
    <row r="822" spans="1:2">
      <c r="A822" s="18" t="s">
        <v>8</v>
      </c>
      <c r="B822" s="18">
        <f>HEX2DEC(Tabela4[[#This Row],[Kolumna1]])</f>
        <v>2986</v>
      </c>
    </row>
    <row r="823" spans="1:2">
      <c r="A823" s="5" t="s">
        <v>20</v>
      </c>
      <c r="B823" s="5">
        <f>HEX2DEC(Tabela4[[#This Row],[Kolumna1]])</f>
        <v>2746</v>
      </c>
    </row>
    <row r="824" spans="1:2">
      <c r="A824" s="18" t="s">
        <v>10</v>
      </c>
      <c r="B824" s="18">
        <f>HEX2DEC(Tabela4[[#This Row],[Kolumna1]])</f>
        <v>2730</v>
      </c>
    </row>
    <row r="825" spans="1:2">
      <c r="A825" s="5" t="s">
        <v>3</v>
      </c>
      <c r="B825" s="5">
        <f>HEX2DEC(Tabela4[[#This Row],[Kolumna1]])</f>
        <v>2747</v>
      </c>
    </row>
    <row r="826" spans="1:2">
      <c r="A826" s="18" t="s">
        <v>11</v>
      </c>
      <c r="B826" s="18">
        <f>HEX2DEC(Tabela4[[#This Row],[Kolumna1]])</f>
        <v>3274</v>
      </c>
    </row>
    <row r="827" spans="1:2">
      <c r="A827" s="5" t="s">
        <v>6</v>
      </c>
      <c r="B827" s="5">
        <f>HEX2DEC(Tabela4[[#This Row],[Kolumna1]])</f>
        <v>3020</v>
      </c>
    </row>
    <row r="828" spans="1:2">
      <c r="A828" s="18" t="s">
        <v>3</v>
      </c>
      <c r="B828" s="18">
        <f>HEX2DEC(Tabela4[[#This Row],[Kolumna1]])</f>
        <v>2747</v>
      </c>
    </row>
    <row r="829" spans="1:2">
      <c r="A829" s="5" t="s">
        <v>19</v>
      </c>
      <c r="B829" s="5">
        <f>HEX2DEC(Tabela4[[#This Row],[Kolumna1]])</f>
        <v>2748</v>
      </c>
    </row>
    <row r="830" spans="1:2">
      <c r="A830" s="18" t="s">
        <v>19</v>
      </c>
      <c r="B830" s="18">
        <f>HEX2DEC(Tabela4[[#This Row],[Kolumna1]])</f>
        <v>2748</v>
      </c>
    </row>
    <row r="831" spans="1:2">
      <c r="A831" s="5" t="s">
        <v>20</v>
      </c>
      <c r="B831" s="5">
        <f>HEX2DEC(Tabela4[[#This Row],[Kolumna1]])</f>
        <v>2746</v>
      </c>
    </row>
    <row r="832" spans="1:2">
      <c r="A832" s="18" t="s">
        <v>7</v>
      </c>
      <c r="B832" s="18">
        <f>HEX2DEC(Tabela4[[#This Row],[Kolumna1]])</f>
        <v>2731</v>
      </c>
    </row>
    <row r="833" spans="1:2">
      <c r="A833" s="5" t="s">
        <v>7</v>
      </c>
      <c r="B833" s="5">
        <f>HEX2DEC(Tabela4[[#This Row],[Kolumna1]])</f>
        <v>2731</v>
      </c>
    </row>
    <row r="834" spans="1:2">
      <c r="A834" s="18" t="s">
        <v>3</v>
      </c>
      <c r="B834" s="18">
        <f>HEX2DEC(Tabela4[[#This Row],[Kolumna1]])</f>
        <v>2747</v>
      </c>
    </row>
    <row r="835" spans="1:2">
      <c r="A835" s="5" t="s">
        <v>20</v>
      </c>
      <c r="B835" s="5">
        <f>HEX2DEC(Tabela4[[#This Row],[Kolumna1]])</f>
        <v>2746</v>
      </c>
    </row>
    <row r="836" spans="1:2">
      <c r="A836" s="18" t="s">
        <v>17</v>
      </c>
      <c r="B836" s="18">
        <f>HEX2DEC(Tabela4[[#This Row],[Kolumna1]])</f>
        <v>2988</v>
      </c>
    </row>
    <row r="837" spans="1:2">
      <c r="A837" s="5" t="s">
        <v>11</v>
      </c>
      <c r="B837" s="5">
        <f>HEX2DEC(Tabela4[[#This Row],[Kolumna1]])</f>
        <v>3274</v>
      </c>
    </row>
    <row r="838" spans="1:2">
      <c r="A838" s="18" t="s">
        <v>4</v>
      </c>
      <c r="B838" s="18">
        <f>HEX2DEC(Tabela4[[#This Row],[Kolumna1]])</f>
        <v>3244</v>
      </c>
    </row>
    <row r="839" spans="1:2">
      <c r="A839" s="5" t="s">
        <v>6</v>
      </c>
      <c r="B839" s="5">
        <f>HEX2DEC(Tabela4[[#This Row],[Kolumna1]])</f>
        <v>3020</v>
      </c>
    </row>
    <row r="840" spans="1:2">
      <c r="A840" s="18" t="s">
        <v>9</v>
      </c>
      <c r="B840" s="18">
        <f>HEX2DEC(Tabela4[[#This Row],[Kolumna1]])</f>
        <v>2762</v>
      </c>
    </row>
    <row r="841" spans="1:2">
      <c r="A841" s="5" t="s">
        <v>18</v>
      </c>
      <c r="B841" s="5">
        <f>HEX2DEC(Tabela4[[#This Row],[Kolumna1]])</f>
        <v>2732</v>
      </c>
    </row>
    <row r="842" spans="1:2">
      <c r="A842" s="18" t="s">
        <v>14</v>
      </c>
      <c r="B842" s="18">
        <f>HEX2DEC(Tabela4[[#This Row],[Kolumna1]])</f>
        <v>3243</v>
      </c>
    </row>
    <row r="843" spans="1:2">
      <c r="A843" s="5" t="s">
        <v>19</v>
      </c>
      <c r="B843" s="5">
        <f>HEX2DEC(Tabela4[[#This Row],[Kolumna1]])</f>
        <v>2748</v>
      </c>
    </row>
    <row r="844" spans="1:2">
      <c r="A844" s="18" t="s">
        <v>19</v>
      </c>
      <c r="B844" s="18">
        <f>HEX2DEC(Tabela4[[#This Row],[Kolumna1]])</f>
        <v>2748</v>
      </c>
    </row>
    <row r="845" spans="1:2">
      <c r="A845" s="5" t="s">
        <v>14</v>
      </c>
      <c r="B845" s="5">
        <f>HEX2DEC(Tabela4[[#This Row],[Kolumna1]])</f>
        <v>3243</v>
      </c>
    </row>
    <row r="846" spans="1:2">
      <c r="A846" s="18" t="s">
        <v>20</v>
      </c>
      <c r="B846" s="18">
        <f>HEX2DEC(Tabela4[[#This Row],[Kolumna1]])</f>
        <v>2746</v>
      </c>
    </row>
    <row r="847" spans="1:2">
      <c r="A847" s="5" t="s">
        <v>3</v>
      </c>
      <c r="B847" s="5">
        <f>HEX2DEC(Tabela4[[#This Row],[Kolumna1]])</f>
        <v>2747</v>
      </c>
    </row>
    <row r="848" spans="1:2">
      <c r="A848" s="18" t="s">
        <v>13</v>
      </c>
      <c r="B848" s="18">
        <f>HEX2DEC(Tabela4[[#This Row],[Kolumna1]])</f>
        <v>3242</v>
      </c>
    </row>
    <row r="849" spans="1:2">
      <c r="A849" s="5" t="s">
        <v>3</v>
      </c>
      <c r="B849" s="5">
        <f>HEX2DEC(Tabela4[[#This Row],[Kolumna1]])</f>
        <v>2747</v>
      </c>
    </row>
    <row r="850" spans="1:2">
      <c r="A850" s="18" t="s">
        <v>3</v>
      </c>
      <c r="B850" s="18">
        <f>HEX2DEC(Tabela4[[#This Row],[Kolumna1]])</f>
        <v>2747</v>
      </c>
    </row>
    <row r="851" spans="1:2">
      <c r="A851" s="5" t="s">
        <v>3</v>
      </c>
      <c r="B851" s="5">
        <f>HEX2DEC(Tabela4[[#This Row],[Kolumna1]])</f>
        <v>2747</v>
      </c>
    </row>
    <row r="852" spans="1:2">
      <c r="A852" s="18" t="s">
        <v>2</v>
      </c>
      <c r="B852" s="18">
        <f>HEX2DEC(Tabela4[[#This Row],[Kolumna1]])</f>
        <v>3018</v>
      </c>
    </row>
    <row r="853" spans="1:2">
      <c r="A853" s="5" t="s">
        <v>7</v>
      </c>
      <c r="B853" s="5">
        <f>HEX2DEC(Tabela4[[#This Row],[Kolumna1]])</f>
        <v>2731</v>
      </c>
    </row>
    <row r="854" spans="1:2">
      <c r="A854" s="18" t="s">
        <v>20</v>
      </c>
      <c r="B854" s="18">
        <f>HEX2DEC(Tabela4[[#This Row],[Kolumna1]])</f>
        <v>2746</v>
      </c>
    </row>
    <row r="855" spans="1:2">
      <c r="A855" s="5" t="s">
        <v>3</v>
      </c>
      <c r="B855" s="5">
        <f>HEX2DEC(Tabela4[[#This Row],[Kolumna1]])</f>
        <v>2747</v>
      </c>
    </row>
    <row r="856" spans="1:2">
      <c r="A856" s="18" t="s">
        <v>18</v>
      </c>
      <c r="B856" s="18">
        <f>HEX2DEC(Tabela4[[#This Row],[Kolumna1]])</f>
        <v>2732</v>
      </c>
    </row>
    <row r="857" spans="1:2">
      <c r="A857" s="5" t="s">
        <v>20</v>
      </c>
      <c r="B857" s="5">
        <f>HEX2DEC(Tabela4[[#This Row],[Kolumna1]])</f>
        <v>2746</v>
      </c>
    </row>
    <row r="858" spans="1:2">
      <c r="A858" s="18" t="s">
        <v>19</v>
      </c>
      <c r="B858" s="18">
        <f>HEX2DEC(Tabela4[[#This Row],[Kolumna1]])</f>
        <v>2748</v>
      </c>
    </row>
    <row r="859" spans="1:2">
      <c r="A859" s="5" t="s">
        <v>19</v>
      </c>
      <c r="B859" s="5">
        <f>HEX2DEC(Tabela4[[#This Row],[Kolumna1]])</f>
        <v>2748</v>
      </c>
    </row>
    <row r="860" spans="1:2">
      <c r="A860" s="18" t="s">
        <v>15</v>
      </c>
      <c r="B860" s="18">
        <f>HEX2DEC(Tabela4[[#This Row],[Kolumna1]])</f>
        <v>3275</v>
      </c>
    </row>
    <row r="861" spans="1:2">
      <c r="A861" s="5" t="s">
        <v>18</v>
      </c>
      <c r="B861" s="5">
        <f>HEX2DEC(Tabela4[[#This Row],[Kolumna1]])</f>
        <v>2732</v>
      </c>
    </row>
    <row r="862" spans="1:2">
      <c r="A862" s="18" t="s">
        <v>19</v>
      </c>
      <c r="B862" s="18">
        <f>HEX2DEC(Tabela4[[#This Row],[Kolumna1]])</f>
        <v>2748</v>
      </c>
    </row>
    <row r="863" spans="1:2">
      <c r="A863" s="5" t="s">
        <v>3</v>
      </c>
      <c r="B863" s="5">
        <f>HEX2DEC(Tabela4[[#This Row],[Kolumna1]])</f>
        <v>2747</v>
      </c>
    </row>
    <row r="864" spans="1:2">
      <c r="A864" s="18" t="s">
        <v>10</v>
      </c>
      <c r="B864" s="18">
        <f>HEX2DEC(Tabela4[[#This Row],[Kolumna1]])</f>
        <v>2730</v>
      </c>
    </row>
    <row r="865" spans="1:2">
      <c r="A865" s="5" t="s">
        <v>8</v>
      </c>
      <c r="B865" s="5">
        <f>HEX2DEC(Tabela4[[#This Row],[Kolumna1]])</f>
        <v>2986</v>
      </c>
    </row>
    <row r="866" spans="1:2">
      <c r="A866" s="18" t="s">
        <v>8</v>
      </c>
      <c r="B866" s="18">
        <f>HEX2DEC(Tabela4[[#This Row],[Kolumna1]])</f>
        <v>2986</v>
      </c>
    </row>
    <row r="867" spans="1:2">
      <c r="A867" s="5" t="s">
        <v>8</v>
      </c>
      <c r="B867" s="5">
        <f>HEX2DEC(Tabela4[[#This Row],[Kolumna1]])</f>
        <v>2986</v>
      </c>
    </row>
    <row r="868" spans="1:2">
      <c r="A868" s="18" t="s">
        <v>7</v>
      </c>
      <c r="B868" s="18">
        <f>HEX2DEC(Tabela4[[#This Row],[Kolumna1]])</f>
        <v>2731</v>
      </c>
    </row>
    <row r="869" spans="1:2">
      <c r="A869" s="5" t="s">
        <v>19</v>
      </c>
      <c r="B869" s="5">
        <f>HEX2DEC(Tabela4[[#This Row],[Kolumna1]])</f>
        <v>2748</v>
      </c>
    </row>
    <row r="870" spans="1:2">
      <c r="A870" s="18" t="s">
        <v>6</v>
      </c>
      <c r="B870" s="18">
        <f>HEX2DEC(Tabela4[[#This Row],[Kolumna1]])</f>
        <v>3020</v>
      </c>
    </row>
    <row r="871" spans="1:2">
      <c r="A871" s="5" t="s">
        <v>19</v>
      </c>
      <c r="B871" s="5">
        <f>HEX2DEC(Tabela4[[#This Row],[Kolumna1]])</f>
        <v>2748</v>
      </c>
    </row>
    <row r="872" spans="1:2">
      <c r="A872" s="18" t="s">
        <v>3</v>
      </c>
      <c r="B872" s="18">
        <f>HEX2DEC(Tabela4[[#This Row],[Kolumna1]])</f>
        <v>2747</v>
      </c>
    </row>
    <row r="873" spans="1:2">
      <c r="A873" s="5" t="s">
        <v>5</v>
      </c>
      <c r="B873" s="5">
        <f>HEX2DEC(Tabela4[[#This Row],[Kolumna1]])</f>
        <v>3276</v>
      </c>
    </row>
    <row r="874" spans="1:2">
      <c r="A874" s="18" t="s">
        <v>19</v>
      </c>
      <c r="B874" s="18">
        <f>HEX2DEC(Tabela4[[#This Row],[Kolumna1]])</f>
        <v>2748</v>
      </c>
    </row>
    <row r="875" spans="1:2">
      <c r="A875" s="5" t="s">
        <v>3</v>
      </c>
      <c r="B875" s="5">
        <f>HEX2DEC(Tabela4[[#This Row],[Kolumna1]])</f>
        <v>2747</v>
      </c>
    </row>
    <row r="876" spans="1:2">
      <c r="A876" s="18" t="s">
        <v>6</v>
      </c>
      <c r="B876" s="18">
        <f>HEX2DEC(Tabela4[[#This Row],[Kolumna1]])</f>
        <v>3020</v>
      </c>
    </row>
    <row r="877" spans="1:2">
      <c r="A877" s="5" t="s">
        <v>4</v>
      </c>
      <c r="B877" s="5">
        <f>HEX2DEC(Tabela4[[#This Row],[Kolumna1]])</f>
        <v>3244</v>
      </c>
    </row>
    <row r="878" spans="1:2">
      <c r="A878" s="18" t="s">
        <v>4</v>
      </c>
      <c r="B878" s="18">
        <f>HEX2DEC(Tabela4[[#This Row],[Kolumna1]])</f>
        <v>3244</v>
      </c>
    </row>
    <row r="879" spans="1:2">
      <c r="A879" s="5" t="s">
        <v>3</v>
      </c>
      <c r="B879" s="5">
        <f>HEX2DEC(Tabela4[[#This Row],[Kolumna1]])</f>
        <v>2747</v>
      </c>
    </row>
    <row r="880" spans="1:2">
      <c r="A880" s="18" t="s">
        <v>3</v>
      </c>
      <c r="B880" s="18">
        <f>HEX2DEC(Tabela4[[#This Row],[Kolumna1]])</f>
        <v>2747</v>
      </c>
    </row>
    <row r="881" spans="1:2">
      <c r="A881" s="5" t="s">
        <v>6</v>
      </c>
      <c r="B881" s="5">
        <f>HEX2DEC(Tabela4[[#This Row],[Kolumna1]])</f>
        <v>3020</v>
      </c>
    </row>
    <row r="882" spans="1:2">
      <c r="A882" s="18" t="s">
        <v>10</v>
      </c>
      <c r="B882" s="18">
        <f>HEX2DEC(Tabela4[[#This Row],[Kolumna1]])</f>
        <v>2730</v>
      </c>
    </row>
    <row r="883" spans="1:2">
      <c r="A883" s="5" t="s">
        <v>15</v>
      </c>
      <c r="B883" s="5">
        <f>HEX2DEC(Tabela4[[#This Row],[Kolumna1]])</f>
        <v>3275</v>
      </c>
    </row>
    <row r="884" spans="1:2">
      <c r="A884" s="18" t="s">
        <v>5</v>
      </c>
      <c r="B884" s="18">
        <f>HEX2DEC(Tabela4[[#This Row],[Kolumna1]])</f>
        <v>3276</v>
      </c>
    </row>
    <row r="885" spans="1:2">
      <c r="A885" s="5" t="s">
        <v>3</v>
      </c>
      <c r="B885" s="5">
        <f>HEX2DEC(Tabela4[[#This Row],[Kolumna1]])</f>
        <v>2747</v>
      </c>
    </row>
    <row r="886" spans="1:2">
      <c r="A886" s="18" t="s">
        <v>5</v>
      </c>
      <c r="B886" s="18">
        <f>HEX2DEC(Tabela4[[#This Row],[Kolumna1]])</f>
        <v>3276</v>
      </c>
    </row>
    <row r="887" spans="1:2">
      <c r="A887" s="5" t="s">
        <v>13</v>
      </c>
      <c r="B887" s="5">
        <f>HEX2DEC(Tabela4[[#This Row],[Kolumna1]])</f>
        <v>3242</v>
      </c>
    </row>
    <row r="888" spans="1:2">
      <c r="A888" s="18" t="s">
        <v>6</v>
      </c>
      <c r="B888" s="18">
        <f>HEX2DEC(Tabela4[[#This Row],[Kolumna1]])</f>
        <v>3020</v>
      </c>
    </row>
    <row r="889" spans="1:2">
      <c r="A889" s="5" t="s">
        <v>3</v>
      </c>
      <c r="B889" s="5">
        <f>HEX2DEC(Tabela4[[#This Row],[Kolumna1]])</f>
        <v>2747</v>
      </c>
    </row>
    <row r="890" spans="1:2">
      <c r="A890" s="18" t="s">
        <v>2</v>
      </c>
      <c r="B890" s="18">
        <f>HEX2DEC(Tabela4[[#This Row],[Kolumna1]])</f>
        <v>3018</v>
      </c>
    </row>
    <row r="891" spans="1:2">
      <c r="A891" s="5" t="s">
        <v>15</v>
      </c>
      <c r="B891" s="5">
        <f>HEX2DEC(Tabela4[[#This Row],[Kolumna1]])</f>
        <v>3275</v>
      </c>
    </row>
    <row r="892" spans="1:2">
      <c r="A892" s="18" t="s">
        <v>15</v>
      </c>
      <c r="B892" s="18">
        <f>HEX2DEC(Tabela4[[#This Row],[Kolumna1]])</f>
        <v>3275</v>
      </c>
    </row>
    <row r="893" spans="1:2">
      <c r="A893" s="5" t="s">
        <v>7</v>
      </c>
      <c r="B893" s="5">
        <f>HEX2DEC(Tabela4[[#This Row],[Kolumna1]])</f>
        <v>2731</v>
      </c>
    </row>
    <row r="894" spans="1:2">
      <c r="A894" s="18" t="s">
        <v>20</v>
      </c>
      <c r="B894" s="18">
        <f>HEX2DEC(Tabela4[[#This Row],[Kolumna1]])</f>
        <v>2746</v>
      </c>
    </row>
    <row r="895" spans="1:2">
      <c r="A895" s="5" t="s">
        <v>19</v>
      </c>
      <c r="B895" s="5">
        <f>HEX2DEC(Tabela4[[#This Row],[Kolumna1]])</f>
        <v>2748</v>
      </c>
    </row>
    <row r="896" spans="1:2">
      <c r="A896" s="18" t="s">
        <v>9</v>
      </c>
      <c r="B896" s="18">
        <f>HEX2DEC(Tabela4[[#This Row],[Kolumna1]])</f>
        <v>2762</v>
      </c>
    </row>
    <row r="897" spans="1:2">
      <c r="A897" s="5" t="s">
        <v>3</v>
      </c>
      <c r="B897" s="5">
        <f>HEX2DEC(Tabela4[[#This Row],[Kolumna1]])</f>
        <v>2747</v>
      </c>
    </row>
    <row r="898" spans="1:2">
      <c r="A898" s="18" t="s">
        <v>20</v>
      </c>
      <c r="B898" s="18">
        <f>HEX2DEC(Tabela4[[#This Row],[Kolumna1]])</f>
        <v>2746</v>
      </c>
    </row>
    <row r="899" spans="1:2">
      <c r="A899" s="5" t="s">
        <v>3</v>
      </c>
      <c r="B899" s="5">
        <f>HEX2DEC(Tabela4[[#This Row],[Kolumna1]])</f>
        <v>2747</v>
      </c>
    </row>
    <row r="900" spans="1:2">
      <c r="A900" s="18" t="s">
        <v>3</v>
      </c>
      <c r="B900" s="18">
        <f>HEX2DEC(Tabela4[[#This Row],[Kolumna1]])</f>
        <v>2747</v>
      </c>
    </row>
    <row r="901" spans="1:2">
      <c r="A901" s="5" t="s">
        <v>4</v>
      </c>
      <c r="B901" s="5">
        <f>HEX2DEC(Tabela4[[#This Row],[Kolumna1]])</f>
        <v>3244</v>
      </c>
    </row>
    <row r="902" spans="1:2">
      <c r="A902" s="18" t="s">
        <v>5</v>
      </c>
      <c r="B902" s="18">
        <f>HEX2DEC(Tabela4[[#This Row],[Kolumna1]])</f>
        <v>3276</v>
      </c>
    </row>
    <row r="903" spans="1:2">
      <c r="A903" s="5" t="s">
        <v>13</v>
      </c>
      <c r="B903" s="5">
        <f>HEX2DEC(Tabela4[[#This Row],[Kolumna1]])</f>
        <v>3242</v>
      </c>
    </row>
    <row r="904" spans="1:2">
      <c r="A904" s="18" t="s">
        <v>5</v>
      </c>
      <c r="B904" s="18">
        <f>HEX2DEC(Tabela4[[#This Row],[Kolumna1]])</f>
        <v>3276</v>
      </c>
    </row>
    <row r="905" spans="1:2">
      <c r="A905" s="5" t="s">
        <v>18</v>
      </c>
      <c r="B905" s="5">
        <f>HEX2DEC(Tabela4[[#This Row],[Kolumna1]])</f>
        <v>2732</v>
      </c>
    </row>
    <row r="906" spans="1:2">
      <c r="A906" s="18" t="s">
        <v>9</v>
      </c>
      <c r="B906" s="18">
        <f>HEX2DEC(Tabela4[[#This Row],[Kolumna1]])</f>
        <v>2762</v>
      </c>
    </row>
    <row r="907" spans="1:2">
      <c r="A907" s="5" t="s">
        <v>5</v>
      </c>
      <c r="B907" s="5">
        <f>HEX2DEC(Tabela4[[#This Row],[Kolumna1]])</f>
        <v>3276</v>
      </c>
    </row>
    <row r="908" spans="1:2">
      <c r="A908" s="18" t="s">
        <v>5</v>
      </c>
      <c r="B908" s="18">
        <f>HEX2DEC(Tabela4[[#This Row],[Kolumna1]])</f>
        <v>3276</v>
      </c>
    </row>
    <row r="909" spans="1:2">
      <c r="A909" s="5" t="s">
        <v>7</v>
      </c>
      <c r="B909" s="5">
        <f>HEX2DEC(Tabela4[[#This Row],[Kolumna1]])</f>
        <v>2731</v>
      </c>
    </row>
    <row r="910" spans="1:2">
      <c r="A910" s="18" t="s">
        <v>20</v>
      </c>
      <c r="B910" s="18">
        <f>HEX2DEC(Tabela4[[#This Row],[Kolumna1]])</f>
        <v>2746</v>
      </c>
    </row>
    <row r="911" spans="1:2">
      <c r="A911" s="5" t="s">
        <v>3</v>
      </c>
      <c r="B911" s="5">
        <f>HEX2DEC(Tabela4[[#This Row],[Kolumna1]])</f>
        <v>2747</v>
      </c>
    </row>
    <row r="912" spans="1:2">
      <c r="A912" s="18" t="s">
        <v>13</v>
      </c>
      <c r="B912" s="18">
        <f>HEX2DEC(Tabela4[[#This Row],[Kolumna1]])</f>
        <v>3242</v>
      </c>
    </row>
    <row r="913" spans="1:2">
      <c r="A913" s="5" t="s">
        <v>3</v>
      </c>
      <c r="B913" s="5">
        <f>HEX2DEC(Tabela4[[#This Row],[Kolumna1]])</f>
        <v>2747</v>
      </c>
    </row>
    <row r="914" spans="1:2">
      <c r="A914" s="18" t="s">
        <v>3</v>
      </c>
      <c r="B914" s="18">
        <f>HEX2DEC(Tabela4[[#This Row],[Kolumna1]])</f>
        <v>2747</v>
      </c>
    </row>
    <row r="915" spans="1:2">
      <c r="A915" s="5" t="s">
        <v>11</v>
      </c>
      <c r="B915" s="5">
        <f>HEX2DEC(Tabela4[[#This Row],[Kolumna1]])</f>
        <v>3274</v>
      </c>
    </row>
    <row r="916" spans="1:2">
      <c r="A916" s="18" t="s">
        <v>11</v>
      </c>
      <c r="B916" s="18">
        <f>HEX2DEC(Tabela4[[#This Row],[Kolumna1]])</f>
        <v>3274</v>
      </c>
    </row>
    <row r="917" spans="1:2">
      <c r="A917" s="5" t="s">
        <v>7</v>
      </c>
      <c r="B917" s="5">
        <f>HEX2DEC(Tabela4[[#This Row],[Kolumna1]])</f>
        <v>2731</v>
      </c>
    </row>
    <row r="918" spans="1:2">
      <c r="A918" s="18" t="s">
        <v>15</v>
      </c>
      <c r="B918" s="18">
        <f>HEX2DEC(Tabela4[[#This Row],[Kolumna1]])</f>
        <v>3275</v>
      </c>
    </row>
    <row r="919" spans="1:2">
      <c r="A919" s="5" t="s">
        <v>3</v>
      </c>
      <c r="B919" s="5">
        <f>HEX2DEC(Tabela4[[#This Row],[Kolumna1]])</f>
        <v>2747</v>
      </c>
    </row>
    <row r="920" spans="1:2">
      <c r="A920" s="18" t="s">
        <v>19</v>
      </c>
      <c r="B920" s="18">
        <f>HEX2DEC(Tabela4[[#This Row],[Kolumna1]])</f>
        <v>2748</v>
      </c>
    </row>
    <row r="921" spans="1:2">
      <c r="A921" s="5" t="s">
        <v>14</v>
      </c>
      <c r="B921" s="5">
        <f>HEX2DEC(Tabela4[[#This Row],[Kolumna1]])</f>
        <v>3243</v>
      </c>
    </row>
    <row r="922" spans="1:2">
      <c r="A922" s="18" t="s">
        <v>6</v>
      </c>
      <c r="B922" s="18">
        <f>HEX2DEC(Tabela4[[#This Row],[Kolumna1]])</f>
        <v>3020</v>
      </c>
    </row>
    <row r="923" spans="1:2">
      <c r="A923" s="5" t="s">
        <v>4</v>
      </c>
      <c r="B923" s="5">
        <f>HEX2DEC(Tabela4[[#This Row],[Kolumna1]])</f>
        <v>3244</v>
      </c>
    </row>
    <row r="924" spans="1:2">
      <c r="A924" s="18" t="s">
        <v>12</v>
      </c>
      <c r="B924" s="18">
        <f>HEX2DEC(Tabela4[[#This Row],[Kolumna1]])</f>
        <v>2987</v>
      </c>
    </row>
    <row r="925" spans="1:2">
      <c r="A925" s="5" t="s">
        <v>6</v>
      </c>
      <c r="B925" s="5">
        <f>HEX2DEC(Tabela4[[#This Row],[Kolumna1]])</f>
        <v>3020</v>
      </c>
    </row>
    <row r="926" spans="1:2">
      <c r="A926" s="18" t="s">
        <v>7</v>
      </c>
      <c r="B926" s="18">
        <f>HEX2DEC(Tabela4[[#This Row],[Kolumna1]])</f>
        <v>2731</v>
      </c>
    </row>
    <row r="927" spans="1:2">
      <c r="A927" s="5" t="s">
        <v>15</v>
      </c>
      <c r="B927" s="5">
        <f>HEX2DEC(Tabela4[[#This Row],[Kolumna1]])</f>
        <v>3275</v>
      </c>
    </row>
    <row r="928" spans="1:2">
      <c r="A928" s="18" t="s">
        <v>3</v>
      </c>
      <c r="B928" s="18">
        <f>HEX2DEC(Tabela4[[#This Row],[Kolumna1]])</f>
        <v>2747</v>
      </c>
    </row>
    <row r="929" spans="1:2">
      <c r="A929" s="5" t="s">
        <v>19</v>
      </c>
      <c r="B929" s="5">
        <f>HEX2DEC(Tabela4[[#This Row],[Kolumna1]])</f>
        <v>2748</v>
      </c>
    </row>
    <row r="930" spans="1:2">
      <c r="A930" s="18" t="s">
        <v>13</v>
      </c>
      <c r="B930" s="18">
        <f>HEX2DEC(Tabela4[[#This Row],[Kolumna1]])</f>
        <v>3242</v>
      </c>
    </row>
    <row r="931" spans="1:2">
      <c r="A931" s="5" t="s">
        <v>10</v>
      </c>
      <c r="B931" s="5">
        <f>HEX2DEC(Tabela4[[#This Row],[Kolumna1]])</f>
        <v>2730</v>
      </c>
    </row>
    <row r="932" spans="1:2">
      <c r="A932" s="18" t="s">
        <v>4</v>
      </c>
      <c r="B932" s="18">
        <f>HEX2DEC(Tabela4[[#This Row],[Kolumna1]])</f>
        <v>3244</v>
      </c>
    </row>
    <row r="933" spans="1:2">
      <c r="A933" s="5" t="s">
        <v>7</v>
      </c>
      <c r="B933" s="5">
        <f>HEX2DEC(Tabela4[[#This Row],[Kolumna1]])</f>
        <v>2731</v>
      </c>
    </row>
    <row r="934" spans="1:2">
      <c r="A934" s="18" t="s">
        <v>15</v>
      </c>
      <c r="B934" s="18">
        <f>HEX2DEC(Tabela4[[#This Row],[Kolumna1]])</f>
        <v>3275</v>
      </c>
    </row>
    <row r="935" spans="1:2">
      <c r="A935" s="5" t="s">
        <v>18</v>
      </c>
      <c r="B935" s="5">
        <f>HEX2DEC(Tabela4[[#This Row],[Kolumna1]])</f>
        <v>2732</v>
      </c>
    </row>
    <row r="936" spans="1:2">
      <c r="A936" s="18" t="s">
        <v>4</v>
      </c>
      <c r="B936" s="18">
        <f>HEX2DEC(Tabela4[[#This Row],[Kolumna1]])</f>
        <v>3244</v>
      </c>
    </row>
    <row r="937" spans="1:2">
      <c r="A937" s="5" t="s">
        <v>6</v>
      </c>
      <c r="B937" s="5">
        <f>HEX2DEC(Tabela4[[#This Row],[Kolumna1]])</f>
        <v>3020</v>
      </c>
    </row>
    <row r="938" spans="1:2">
      <c r="A938" s="18" t="s">
        <v>19</v>
      </c>
      <c r="B938" s="18">
        <f>HEX2DEC(Tabela4[[#This Row],[Kolumna1]])</f>
        <v>2748</v>
      </c>
    </row>
    <row r="939" spans="1:2">
      <c r="A939" s="5" t="s">
        <v>7</v>
      </c>
      <c r="B939" s="5">
        <f>HEX2DEC(Tabela4[[#This Row],[Kolumna1]])</f>
        <v>2731</v>
      </c>
    </row>
    <row r="940" spans="1:2">
      <c r="A940" s="18" t="s">
        <v>4</v>
      </c>
      <c r="B940" s="18">
        <f>HEX2DEC(Tabela4[[#This Row],[Kolumna1]])</f>
        <v>3244</v>
      </c>
    </row>
    <row r="941" spans="1:2">
      <c r="A941" s="5" t="s">
        <v>15</v>
      </c>
      <c r="B941" s="5">
        <f>HEX2DEC(Tabela4[[#This Row],[Kolumna1]])</f>
        <v>3275</v>
      </c>
    </row>
    <row r="942" spans="1:2">
      <c r="A942" s="18" t="s">
        <v>5</v>
      </c>
      <c r="B942" s="18">
        <f>HEX2DEC(Tabela4[[#This Row],[Kolumna1]])</f>
        <v>3276</v>
      </c>
    </row>
    <row r="943" spans="1:2">
      <c r="A943" s="5" t="s">
        <v>13</v>
      </c>
      <c r="B943" s="5">
        <f>HEX2DEC(Tabela4[[#This Row],[Kolumna1]])</f>
        <v>3242</v>
      </c>
    </row>
    <row r="944" spans="1:2">
      <c r="A944" s="18" t="s">
        <v>3</v>
      </c>
      <c r="B944" s="18">
        <f>HEX2DEC(Tabela4[[#This Row],[Kolumna1]])</f>
        <v>2747</v>
      </c>
    </row>
    <row r="945" spans="1:2">
      <c r="A945" s="5" t="s">
        <v>18</v>
      </c>
      <c r="B945" s="5">
        <f>HEX2DEC(Tabela4[[#This Row],[Kolumna1]])</f>
        <v>2732</v>
      </c>
    </row>
    <row r="946" spans="1:2">
      <c r="A946" s="18" t="s">
        <v>6</v>
      </c>
      <c r="B946" s="18">
        <f>HEX2DEC(Tabela4[[#This Row],[Kolumna1]])</f>
        <v>3020</v>
      </c>
    </row>
    <row r="947" spans="1:2">
      <c r="A947" s="5" t="s">
        <v>15</v>
      </c>
      <c r="B947" s="5">
        <f>HEX2DEC(Tabela4[[#This Row],[Kolumna1]])</f>
        <v>3275</v>
      </c>
    </row>
    <row r="948" spans="1:2">
      <c r="A948" s="18" t="s">
        <v>3</v>
      </c>
      <c r="B948" s="18">
        <f>HEX2DEC(Tabela4[[#This Row],[Kolumna1]])</f>
        <v>2747</v>
      </c>
    </row>
    <row r="949" spans="1:2">
      <c r="A949" s="5" t="s">
        <v>14</v>
      </c>
      <c r="B949" s="5">
        <f>HEX2DEC(Tabela4[[#This Row],[Kolumna1]])</f>
        <v>3243</v>
      </c>
    </row>
    <row r="950" spans="1:2">
      <c r="A950" s="18" t="s">
        <v>3</v>
      </c>
      <c r="B950" s="18">
        <f>HEX2DEC(Tabela4[[#This Row],[Kolumna1]])</f>
        <v>2747</v>
      </c>
    </row>
    <row r="951" spans="1:2">
      <c r="A951" s="5" t="s">
        <v>5</v>
      </c>
      <c r="B951" s="5">
        <f>HEX2DEC(Tabela4[[#This Row],[Kolumna1]])</f>
        <v>3276</v>
      </c>
    </row>
    <row r="952" spans="1:2">
      <c r="A952" s="18" t="s">
        <v>3</v>
      </c>
      <c r="B952" s="18">
        <f>HEX2DEC(Tabela4[[#This Row],[Kolumna1]])</f>
        <v>2747</v>
      </c>
    </row>
    <row r="953" spans="1:2">
      <c r="A953" s="5" t="s">
        <v>3</v>
      </c>
      <c r="B953" s="5">
        <f>HEX2DEC(Tabela4[[#This Row],[Kolumna1]])</f>
        <v>2747</v>
      </c>
    </row>
    <row r="954" spans="1:2">
      <c r="A954" s="18" t="s">
        <v>3</v>
      </c>
      <c r="B954" s="18">
        <f>HEX2DEC(Tabela4[[#This Row],[Kolumna1]])</f>
        <v>2747</v>
      </c>
    </row>
    <row r="955" spans="1:2">
      <c r="A955" s="5" t="s">
        <v>17</v>
      </c>
      <c r="B955" s="5">
        <f>HEX2DEC(Tabela4[[#This Row],[Kolumna1]])</f>
        <v>2988</v>
      </c>
    </row>
    <row r="956" spans="1:2">
      <c r="A956" s="18" t="s">
        <v>3</v>
      </c>
      <c r="B956" s="18">
        <f>HEX2DEC(Tabela4[[#This Row],[Kolumna1]])</f>
        <v>2747</v>
      </c>
    </row>
    <row r="957" spans="1:2">
      <c r="A957" s="5" t="s">
        <v>3</v>
      </c>
      <c r="B957" s="5">
        <f>HEX2DEC(Tabela4[[#This Row],[Kolumna1]])</f>
        <v>2747</v>
      </c>
    </row>
    <row r="958" spans="1:2">
      <c r="A958" s="18" t="s">
        <v>16</v>
      </c>
      <c r="B958" s="18">
        <f>HEX2DEC(Tabela4[[#This Row],[Kolumna1]])</f>
        <v>3003</v>
      </c>
    </row>
    <row r="959" spans="1:2">
      <c r="A959" s="5" t="s">
        <v>11</v>
      </c>
      <c r="B959" s="5">
        <f>HEX2DEC(Tabela4[[#This Row],[Kolumna1]])</f>
        <v>3274</v>
      </c>
    </row>
    <row r="960" spans="1:2">
      <c r="A960" s="18" t="s">
        <v>6</v>
      </c>
      <c r="B960" s="18">
        <f>HEX2DEC(Tabela4[[#This Row],[Kolumna1]])</f>
        <v>3020</v>
      </c>
    </row>
    <row r="961" spans="1:2">
      <c r="A961" s="5" t="s">
        <v>15</v>
      </c>
      <c r="B961" s="5">
        <f>HEX2DEC(Tabela4[[#This Row],[Kolumna1]])</f>
        <v>3275</v>
      </c>
    </row>
    <row r="962" spans="1:2">
      <c r="A962" s="18" t="s">
        <v>13</v>
      </c>
      <c r="B962" s="18">
        <f>HEX2DEC(Tabela4[[#This Row],[Kolumna1]])</f>
        <v>3242</v>
      </c>
    </row>
    <row r="963" spans="1:2">
      <c r="A963" s="5" t="s">
        <v>7</v>
      </c>
      <c r="B963" s="5">
        <f>HEX2DEC(Tabela4[[#This Row],[Kolumna1]])</f>
        <v>2731</v>
      </c>
    </row>
    <row r="964" spans="1:2">
      <c r="A964" s="18" t="s">
        <v>3</v>
      </c>
      <c r="B964" s="18">
        <f>HEX2DEC(Tabela4[[#This Row],[Kolumna1]])</f>
        <v>2747</v>
      </c>
    </row>
    <row r="965" spans="1:2">
      <c r="A965" s="5" t="s">
        <v>3</v>
      </c>
      <c r="B965" s="5">
        <f>HEX2DEC(Tabela4[[#This Row],[Kolumna1]])</f>
        <v>2747</v>
      </c>
    </row>
    <row r="966" spans="1:2">
      <c r="A966" s="18" t="s">
        <v>14</v>
      </c>
      <c r="B966" s="18">
        <f>HEX2DEC(Tabela4[[#This Row],[Kolumna1]])</f>
        <v>3243</v>
      </c>
    </row>
    <row r="967" spans="1:2">
      <c r="A967" s="5" t="s">
        <v>3</v>
      </c>
      <c r="B967" s="5">
        <f>HEX2DEC(Tabela4[[#This Row],[Kolumna1]])</f>
        <v>2747</v>
      </c>
    </row>
    <row r="968" spans="1:2">
      <c r="A968" s="18" t="s">
        <v>3</v>
      </c>
      <c r="B968" s="18">
        <f>HEX2DEC(Tabela4[[#This Row],[Kolumna1]])</f>
        <v>2747</v>
      </c>
    </row>
    <row r="969" spans="1:2">
      <c r="A969" s="5" t="s">
        <v>11</v>
      </c>
      <c r="B969" s="5">
        <f>HEX2DEC(Tabela4[[#This Row],[Kolumna1]])</f>
        <v>3274</v>
      </c>
    </row>
    <row r="970" spans="1:2">
      <c r="A970" s="18" t="s">
        <v>11</v>
      </c>
      <c r="B970" s="18">
        <f>HEX2DEC(Tabela4[[#This Row],[Kolumna1]])</f>
        <v>3274</v>
      </c>
    </row>
    <row r="971" spans="1:2">
      <c r="A971" s="5" t="s">
        <v>3</v>
      </c>
      <c r="B971" s="5">
        <f>HEX2DEC(Tabela4[[#This Row],[Kolumna1]])</f>
        <v>2747</v>
      </c>
    </row>
    <row r="972" spans="1:2">
      <c r="A972" s="18" t="s">
        <v>9</v>
      </c>
      <c r="B972" s="18">
        <f>HEX2DEC(Tabela4[[#This Row],[Kolumna1]])</f>
        <v>2762</v>
      </c>
    </row>
    <row r="973" spans="1:2">
      <c r="A973" s="5" t="s">
        <v>3</v>
      </c>
      <c r="B973" s="5">
        <f>HEX2DEC(Tabela4[[#This Row],[Kolumna1]])</f>
        <v>2747</v>
      </c>
    </row>
    <row r="974" spans="1:2">
      <c r="A974" s="18" t="s">
        <v>4</v>
      </c>
      <c r="B974" s="18">
        <f>HEX2DEC(Tabela4[[#This Row],[Kolumna1]])</f>
        <v>3244</v>
      </c>
    </row>
    <row r="975" spans="1:2">
      <c r="A975" s="5" t="s">
        <v>8</v>
      </c>
      <c r="B975" s="5">
        <f>HEX2DEC(Tabela4[[#This Row],[Kolumna1]])</f>
        <v>2986</v>
      </c>
    </row>
    <row r="976" spans="1:2">
      <c r="A976" s="18" t="s">
        <v>3</v>
      </c>
      <c r="B976" s="18">
        <f>HEX2DEC(Tabela4[[#This Row],[Kolumna1]])</f>
        <v>2747</v>
      </c>
    </row>
    <row r="977" spans="1:2">
      <c r="A977" s="5" t="s">
        <v>13</v>
      </c>
      <c r="B977" s="5">
        <f>HEX2DEC(Tabela4[[#This Row],[Kolumna1]])</f>
        <v>3242</v>
      </c>
    </row>
    <row r="978" spans="1:2">
      <c r="A978" s="18" t="s">
        <v>3</v>
      </c>
      <c r="B978" s="18">
        <f>HEX2DEC(Tabela4[[#This Row],[Kolumna1]])</f>
        <v>2747</v>
      </c>
    </row>
    <row r="979" spans="1:2">
      <c r="A979" s="5" t="s">
        <v>3</v>
      </c>
      <c r="B979" s="5">
        <f>HEX2DEC(Tabela4[[#This Row],[Kolumna1]])</f>
        <v>2747</v>
      </c>
    </row>
    <row r="980" spans="1:2">
      <c r="A980" s="18" t="s">
        <v>9</v>
      </c>
      <c r="B980" s="18">
        <f>HEX2DEC(Tabela4[[#This Row],[Kolumna1]])</f>
        <v>2762</v>
      </c>
    </row>
    <row r="981" spans="1:2">
      <c r="A981" s="5" t="s">
        <v>12</v>
      </c>
      <c r="B981" s="5">
        <f>HEX2DEC(Tabela4[[#This Row],[Kolumna1]])</f>
        <v>2987</v>
      </c>
    </row>
    <row r="982" spans="1:2">
      <c r="A982" s="18" t="s">
        <v>3</v>
      </c>
      <c r="B982" s="18">
        <f>HEX2DEC(Tabela4[[#This Row],[Kolumna1]])</f>
        <v>2747</v>
      </c>
    </row>
    <row r="983" spans="1:2">
      <c r="A983" s="5" t="s">
        <v>11</v>
      </c>
      <c r="B983" s="5">
        <f>HEX2DEC(Tabela4[[#This Row],[Kolumna1]])</f>
        <v>3274</v>
      </c>
    </row>
    <row r="984" spans="1:2">
      <c r="A984" s="18" t="s">
        <v>3</v>
      </c>
      <c r="B984" s="18">
        <f>HEX2DEC(Tabela4[[#This Row],[Kolumna1]])</f>
        <v>2747</v>
      </c>
    </row>
    <row r="985" spans="1:2">
      <c r="A985" s="5" t="s">
        <v>3</v>
      </c>
      <c r="B985" s="5">
        <f>HEX2DEC(Tabela4[[#This Row],[Kolumna1]])</f>
        <v>2747</v>
      </c>
    </row>
    <row r="986" spans="1:2">
      <c r="A986" s="18" t="s">
        <v>8</v>
      </c>
      <c r="B986" s="18">
        <f>HEX2DEC(Tabela4[[#This Row],[Kolumna1]])</f>
        <v>2986</v>
      </c>
    </row>
    <row r="987" spans="1:2">
      <c r="A987" s="5" t="s">
        <v>10</v>
      </c>
      <c r="B987" s="5">
        <f>HEX2DEC(Tabela4[[#This Row],[Kolumna1]])</f>
        <v>2730</v>
      </c>
    </row>
    <row r="988" spans="1:2">
      <c r="A988" s="18" t="s">
        <v>3</v>
      </c>
      <c r="B988" s="18">
        <f>HEX2DEC(Tabela4[[#This Row],[Kolumna1]])</f>
        <v>2747</v>
      </c>
    </row>
    <row r="989" spans="1:2">
      <c r="A989" s="5" t="s">
        <v>7</v>
      </c>
      <c r="B989" s="5">
        <f>HEX2DEC(Tabela4[[#This Row],[Kolumna1]])</f>
        <v>2731</v>
      </c>
    </row>
    <row r="990" spans="1:2">
      <c r="A990" s="18" t="s">
        <v>3</v>
      </c>
      <c r="B990" s="18">
        <f>HEX2DEC(Tabela4[[#This Row],[Kolumna1]])</f>
        <v>2747</v>
      </c>
    </row>
    <row r="991" spans="1:2">
      <c r="A991" s="5" t="s">
        <v>9</v>
      </c>
      <c r="B991" s="5">
        <f>HEX2DEC(Tabela4[[#This Row],[Kolumna1]])</f>
        <v>2762</v>
      </c>
    </row>
    <row r="992" spans="1:2">
      <c r="A992" s="18" t="s">
        <v>8</v>
      </c>
      <c r="B992" s="18">
        <f>HEX2DEC(Tabela4[[#This Row],[Kolumna1]])</f>
        <v>2986</v>
      </c>
    </row>
    <row r="993" spans="1:2">
      <c r="A993" s="5" t="s">
        <v>5</v>
      </c>
      <c r="B993" s="5">
        <f>HEX2DEC(Tabela4[[#This Row],[Kolumna1]])</f>
        <v>3276</v>
      </c>
    </row>
    <row r="994" spans="1:2">
      <c r="A994" s="18" t="s">
        <v>7</v>
      </c>
      <c r="B994" s="18">
        <f>HEX2DEC(Tabela4[[#This Row],[Kolumna1]])</f>
        <v>2731</v>
      </c>
    </row>
    <row r="995" spans="1:2">
      <c r="A995" s="5" t="s">
        <v>7</v>
      </c>
      <c r="B995" s="5">
        <f>HEX2DEC(Tabela4[[#This Row],[Kolumna1]])</f>
        <v>2731</v>
      </c>
    </row>
    <row r="996" spans="1:2">
      <c r="A996" s="18" t="s">
        <v>6</v>
      </c>
      <c r="B996" s="18">
        <f>HEX2DEC(Tabela4[[#This Row],[Kolumna1]])</f>
        <v>3020</v>
      </c>
    </row>
    <row r="997" spans="1:2">
      <c r="A997" s="5" t="s">
        <v>5</v>
      </c>
      <c r="B997" s="5">
        <f>HEX2DEC(Tabela4[[#This Row],[Kolumna1]])</f>
        <v>3276</v>
      </c>
    </row>
    <row r="998" spans="1:2">
      <c r="A998" s="18" t="s">
        <v>4</v>
      </c>
      <c r="B998" s="18">
        <f>HEX2DEC(Tabela4[[#This Row],[Kolumna1]])</f>
        <v>3244</v>
      </c>
    </row>
    <row r="999" spans="1:2">
      <c r="A999" s="5" t="s">
        <v>3</v>
      </c>
      <c r="B999" s="5">
        <f>HEX2DEC(Tabela4[[#This Row],[Kolumna1]])</f>
        <v>2747</v>
      </c>
    </row>
    <row r="1000" spans="1:2">
      <c r="A1000" s="18" t="s">
        <v>2</v>
      </c>
      <c r="B1000" s="18">
        <f>HEX2DEC(Tabela4[[#This Row],[Kolumna1]])</f>
        <v>3018</v>
      </c>
    </row>
    <row r="1001" spans="1:2">
      <c r="A1001" s="5" t="s">
        <v>2</v>
      </c>
      <c r="B1001" s="5">
        <f>HEX2DEC(Tabela4[[#This Row],[Kolumna1]])</f>
        <v>3018</v>
      </c>
    </row>
  </sheetData>
  <pageMargins left="0.7" right="0.7" top="0.75" bottom="0.75" header="0.3" footer="0.3"/>
  <pageSetup paperSize="9" orientation="portrait" horizontalDpi="4294967293" verticalDpi="0" r:id="rId1"/>
  <drawing r:id="rId2"/>
  <tableParts count="2"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C7"/>
  <sheetViews>
    <sheetView zoomScaleNormal="100" workbookViewId="0">
      <selection activeCell="C8" sqref="C8"/>
    </sheetView>
  </sheetViews>
  <sheetFormatPr defaultRowHeight="15"/>
  <cols>
    <col min="1" max="1" width="12.28515625" bestFit="1" customWidth="1"/>
  </cols>
  <sheetData>
    <row r="1" spans="1:3">
      <c r="A1" s="2">
        <v>30000</v>
      </c>
      <c r="C1">
        <f ca="1">ROUND(RAND()*10,0)</f>
        <v>3</v>
      </c>
    </row>
    <row r="2" spans="1:3">
      <c r="A2">
        <v>24</v>
      </c>
    </row>
    <row r="3" spans="1:3">
      <c r="A3" s="3">
        <v>0.06</v>
      </c>
    </row>
    <row r="4" spans="1:3">
      <c r="A4" s="4">
        <f>PMT(A3/12,A2,A1)</f>
        <v>-1329.6183075827066</v>
      </c>
    </row>
    <row r="7" spans="1:3">
      <c r="C7" s="1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7"/>
  <sheetViews>
    <sheetView workbookViewId="0">
      <selection activeCell="E18" sqref="E18"/>
    </sheetView>
  </sheetViews>
  <sheetFormatPr defaultRowHeight="15"/>
  <cols>
    <col min="1" max="1" width="13.7109375" bestFit="1" customWidth="1"/>
    <col min="2" max="2" width="24.42578125" bestFit="1" customWidth="1"/>
    <col min="3" max="3" width="14" bestFit="1" customWidth="1"/>
    <col min="4" max="4" width="10.42578125" bestFit="1" customWidth="1"/>
    <col min="6" max="6" width="10" bestFit="1" customWidth="1"/>
    <col min="9" max="9" width="10.140625" bestFit="1" customWidth="1"/>
    <col min="10" max="10" width="10.42578125" bestFit="1" customWidth="1"/>
    <col min="11" max="11" width="17.42578125" customWidth="1"/>
    <col min="12" max="12" width="13.42578125" bestFit="1" customWidth="1"/>
    <col min="15" max="15" width="10.42578125" bestFit="1" customWidth="1"/>
    <col min="17" max="17" width="10.42578125" bestFit="1" customWidth="1"/>
  </cols>
  <sheetData>
    <row r="1" spans="1:12" ht="18" customHeight="1" thickBot="1">
      <c r="A1" s="9" t="s">
        <v>22</v>
      </c>
      <c r="B1" s="10" t="s">
        <v>23</v>
      </c>
      <c r="C1" s="10" t="s">
        <v>43</v>
      </c>
      <c r="D1" s="10" t="s">
        <v>24</v>
      </c>
      <c r="E1" s="10" t="s">
        <v>25</v>
      </c>
      <c r="F1" s="10" t="s">
        <v>26</v>
      </c>
      <c r="G1" s="10" t="s">
        <v>27</v>
      </c>
      <c r="H1" s="10" t="s">
        <v>31</v>
      </c>
      <c r="I1" s="10" t="s">
        <v>32</v>
      </c>
      <c r="J1" s="15" t="s">
        <v>44</v>
      </c>
      <c r="K1" s="15" t="s">
        <v>45</v>
      </c>
      <c r="L1" s="5"/>
    </row>
    <row r="2" spans="1:12" ht="18" customHeight="1" thickBot="1">
      <c r="A2" s="11" t="s">
        <v>33</v>
      </c>
      <c r="B2" s="12">
        <v>35519</v>
      </c>
      <c r="C2" s="13">
        <v>0.33749999999999997</v>
      </c>
      <c r="D2" s="13">
        <v>0.16666666666666666</v>
      </c>
      <c r="E2" s="13">
        <v>0.45555555555555555</v>
      </c>
      <c r="F2" s="13">
        <v>0.49791666666666662</v>
      </c>
      <c r="G2" s="13">
        <v>0</v>
      </c>
      <c r="H2" s="13">
        <v>0.16666666666666666</v>
      </c>
      <c r="I2" s="13">
        <v>0.37222222222222223</v>
      </c>
      <c r="J2" s="16">
        <f>SUM(C2:I2)</f>
        <v>1.9965277777777777</v>
      </c>
      <c r="K2" s="8">
        <f>IF(J2&gt;$C$15,J2-$C$15,0)</f>
        <v>0.19444444444444442</v>
      </c>
    </row>
    <row r="3" spans="1:12" ht="18" customHeight="1" thickBot="1">
      <c r="A3" s="11" t="s">
        <v>34</v>
      </c>
      <c r="B3" s="12">
        <v>36677</v>
      </c>
      <c r="C3" s="13">
        <v>0.45555555555555555</v>
      </c>
      <c r="D3" s="13">
        <v>8.3333333333333329E-2</v>
      </c>
      <c r="E3" s="13">
        <v>0.53749999999999998</v>
      </c>
      <c r="F3" s="13">
        <v>0.5</v>
      </c>
      <c r="G3" s="13">
        <v>0</v>
      </c>
      <c r="H3" s="13">
        <v>8.3333333333333329E-2</v>
      </c>
      <c r="I3" s="13">
        <v>0.53749999999999998</v>
      </c>
      <c r="J3" s="16">
        <f t="shared" ref="J3:J11" si="0">SUM(C3:I3)</f>
        <v>2.197222222222222</v>
      </c>
      <c r="K3" s="8">
        <f t="shared" ref="K3:K11" si="1">IF(J3&gt;$C$15,J3-$C$15,0)</f>
        <v>0.39513888888888871</v>
      </c>
    </row>
    <row r="4" spans="1:12" ht="18" customHeight="1" thickBot="1">
      <c r="A4" s="11" t="s">
        <v>35</v>
      </c>
      <c r="B4" s="12">
        <v>37347</v>
      </c>
      <c r="C4" s="13">
        <v>0.34930555555555554</v>
      </c>
      <c r="D4" s="13">
        <v>0.24930555555555556</v>
      </c>
      <c r="E4" s="13">
        <v>0</v>
      </c>
      <c r="F4" s="13">
        <v>0.49791666666666662</v>
      </c>
      <c r="G4" s="13">
        <v>0.16666666666666666</v>
      </c>
      <c r="H4" s="13">
        <v>0.125</v>
      </c>
      <c r="I4" s="13">
        <v>0</v>
      </c>
      <c r="J4" s="16">
        <f t="shared" si="0"/>
        <v>1.3881944444444445</v>
      </c>
      <c r="K4" s="8">
        <f t="shared" si="1"/>
        <v>0</v>
      </c>
    </row>
    <row r="5" spans="1:12" ht="18" customHeight="1" thickBot="1">
      <c r="A5" s="11" t="s">
        <v>36</v>
      </c>
      <c r="B5" s="12">
        <v>37408</v>
      </c>
      <c r="C5" s="13">
        <v>0.3972222222222222</v>
      </c>
      <c r="D5" s="13">
        <v>0.29166666666666669</v>
      </c>
      <c r="E5" s="13">
        <v>0.20833333333333334</v>
      </c>
      <c r="F5" s="13">
        <v>0.16666666666666666</v>
      </c>
      <c r="G5" s="13">
        <v>8.3333333333333329E-2</v>
      </c>
      <c r="H5" s="13">
        <v>0.16666666666666666</v>
      </c>
      <c r="I5" s="13">
        <v>0.20833333333333334</v>
      </c>
      <c r="J5" s="16">
        <f t="shared" si="0"/>
        <v>1.5222222222222221</v>
      </c>
      <c r="K5" s="8">
        <f t="shared" si="1"/>
        <v>0</v>
      </c>
      <c r="L5" s="5"/>
    </row>
    <row r="6" spans="1:12" ht="18" customHeight="1" thickBot="1">
      <c r="A6" s="11" t="s">
        <v>37</v>
      </c>
      <c r="B6" s="12">
        <v>37803</v>
      </c>
      <c r="C6" s="13">
        <v>0.20902777777777778</v>
      </c>
      <c r="D6" s="13">
        <v>0.21388888888888891</v>
      </c>
      <c r="E6" s="13">
        <v>0.50347222222222221</v>
      </c>
      <c r="F6" s="13">
        <v>0.22916666666666666</v>
      </c>
      <c r="G6" s="13">
        <v>0.24930555555555556</v>
      </c>
      <c r="H6" s="13">
        <v>0.24930555555555556</v>
      </c>
      <c r="I6" s="13">
        <v>0.50347222222222221</v>
      </c>
      <c r="J6" s="16">
        <f t="shared" si="0"/>
        <v>2.1576388888888891</v>
      </c>
      <c r="K6" s="8">
        <f t="shared" si="1"/>
        <v>0.35555555555555585</v>
      </c>
    </row>
    <row r="7" spans="1:12" ht="18" customHeight="1" thickBot="1">
      <c r="A7" s="11" t="s">
        <v>38</v>
      </c>
      <c r="B7" s="12">
        <v>36892</v>
      </c>
      <c r="C7" s="13">
        <v>0.5</v>
      </c>
      <c r="D7" s="13">
        <v>0</v>
      </c>
      <c r="E7" s="13">
        <v>0.49583333333333335</v>
      </c>
      <c r="F7" s="13">
        <v>0.49791666666666662</v>
      </c>
      <c r="G7" s="13">
        <v>0.29166666666666669</v>
      </c>
      <c r="H7" s="13">
        <v>0.29166666666666669</v>
      </c>
      <c r="I7" s="13">
        <v>8.1250000000000003E-2</v>
      </c>
      <c r="J7" s="16">
        <f t="shared" si="0"/>
        <v>2.1583333333333332</v>
      </c>
      <c r="K7" s="8">
        <f t="shared" si="1"/>
        <v>0.35624999999999996</v>
      </c>
    </row>
    <row r="8" spans="1:12" ht="18" customHeight="1" thickBot="1">
      <c r="A8" s="11" t="s">
        <v>39</v>
      </c>
      <c r="B8" s="12">
        <v>35916</v>
      </c>
      <c r="C8" s="13">
        <v>0.46388888888888885</v>
      </c>
      <c r="D8" s="13">
        <v>0</v>
      </c>
      <c r="E8" s="13">
        <v>0.5</v>
      </c>
      <c r="F8" s="13">
        <v>0.5</v>
      </c>
      <c r="G8" s="13">
        <v>0.21388888888888891</v>
      </c>
      <c r="H8" s="13">
        <v>0.21388888888888891</v>
      </c>
      <c r="I8" s="13">
        <v>8.3333333333333329E-2</v>
      </c>
      <c r="J8" s="16">
        <f t="shared" si="0"/>
        <v>1.9749999999999999</v>
      </c>
      <c r="K8" s="8">
        <f t="shared" si="1"/>
        <v>0.17291666666666661</v>
      </c>
    </row>
    <row r="9" spans="1:12" ht="18" customHeight="1" thickBot="1">
      <c r="A9" s="11" t="s">
        <v>40</v>
      </c>
      <c r="B9" s="12">
        <v>37626</v>
      </c>
      <c r="C9" s="13">
        <v>0.4993055555555555</v>
      </c>
      <c r="D9" s="13">
        <v>0.33333333333333331</v>
      </c>
      <c r="E9" s="13">
        <v>0.49791666666666662</v>
      </c>
      <c r="F9" s="13">
        <v>0.49791666666666662</v>
      </c>
      <c r="G9" s="13">
        <v>0</v>
      </c>
      <c r="H9" s="13">
        <v>0.24930555555555556</v>
      </c>
      <c r="I9" s="13">
        <v>0.49791666666666662</v>
      </c>
      <c r="J9" s="16">
        <f t="shared" si="0"/>
        <v>2.5756944444444443</v>
      </c>
      <c r="K9" s="8">
        <f t="shared" si="1"/>
        <v>0.77361111111111103</v>
      </c>
    </row>
    <row r="10" spans="1:12" ht="18" customHeight="1" thickBot="1">
      <c r="A10" s="11" t="s">
        <v>41</v>
      </c>
      <c r="B10" s="12">
        <v>36892</v>
      </c>
      <c r="C10" s="13">
        <v>0.17291666666666669</v>
      </c>
      <c r="D10" s="13">
        <v>0.41250000000000003</v>
      </c>
      <c r="E10" s="13">
        <v>0.16666666666666666</v>
      </c>
      <c r="F10" s="13">
        <v>0.16666666666666666</v>
      </c>
      <c r="G10" s="13">
        <v>0</v>
      </c>
      <c r="H10" s="13">
        <v>0.29166666666666669</v>
      </c>
      <c r="I10" s="13">
        <v>0.16666666666666666</v>
      </c>
      <c r="J10" s="16">
        <f t="shared" si="0"/>
        <v>1.3770833333333334</v>
      </c>
      <c r="K10" s="8">
        <f t="shared" si="1"/>
        <v>0</v>
      </c>
    </row>
    <row r="11" spans="1:12" ht="18" customHeight="1" thickBot="1">
      <c r="A11" s="11" t="s">
        <v>42</v>
      </c>
      <c r="B11" s="12">
        <v>37263</v>
      </c>
      <c r="C11" s="13">
        <v>0.25486111111111109</v>
      </c>
      <c r="D11" s="13">
        <v>0.25694444444444448</v>
      </c>
      <c r="E11" s="13">
        <v>0.22916666666666666</v>
      </c>
      <c r="F11" s="13">
        <v>0.22916666666666666</v>
      </c>
      <c r="G11" s="13">
        <v>0</v>
      </c>
      <c r="H11" s="13">
        <v>0.29722222222222222</v>
      </c>
      <c r="I11" s="13">
        <v>0.22916666666666666</v>
      </c>
      <c r="J11" s="16">
        <f t="shared" si="0"/>
        <v>1.4965277777777779</v>
      </c>
      <c r="K11" s="8">
        <f t="shared" si="1"/>
        <v>0</v>
      </c>
    </row>
    <row r="15" spans="1:12">
      <c r="B15" s="7" t="s">
        <v>28</v>
      </c>
      <c r="C15" s="17">
        <v>1.8020833333333333</v>
      </c>
    </row>
    <row r="16" spans="1:12">
      <c r="B16" s="7" t="s">
        <v>29</v>
      </c>
      <c r="C16" s="14">
        <v>2500</v>
      </c>
    </row>
    <row r="17" spans="2:3">
      <c r="B17" s="7" t="s">
        <v>30</v>
      </c>
      <c r="C17" s="6">
        <v>38502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7001"/>
  <sheetViews>
    <sheetView topLeftCell="A37" workbookViewId="0">
      <selection activeCell="F65" sqref="F65"/>
    </sheetView>
  </sheetViews>
  <sheetFormatPr defaultRowHeight="15"/>
  <cols>
    <col min="1" max="1" width="12" customWidth="1"/>
    <col min="2" max="2" width="21.42578125" bestFit="1" customWidth="1"/>
    <col min="3" max="3" width="22" bestFit="1" customWidth="1"/>
    <col min="4" max="4" width="23.7109375" customWidth="1"/>
    <col min="6" max="6" width="12" customWidth="1"/>
    <col min="7" max="7" width="30.28515625" customWidth="1"/>
    <col min="8" max="8" width="22.42578125" bestFit="1" customWidth="1"/>
  </cols>
  <sheetData>
    <row r="1" spans="1:9">
      <c r="A1" t="s">
        <v>21</v>
      </c>
      <c r="B1" t="s">
        <v>48</v>
      </c>
      <c r="C1" t="s">
        <v>50</v>
      </c>
      <c r="D1" t="s">
        <v>49</v>
      </c>
      <c r="F1" t="s">
        <v>21</v>
      </c>
      <c r="G1" t="s">
        <v>48</v>
      </c>
      <c r="H1" t="s">
        <v>50</v>
      </c>
      <c r="I1" t="s">
        <v>49</v>
      </c>
    </row>
    <row r="2" spans="1:9">
      <c r="A2">
        <v>1</v>
      </c>
      <c r="B2" s="21">
        <f>0.01*Tabela5[[#This Row],[Kolumna1]]+10*POWER(Tabela5[[#This Row],[Kolumna1]]*0.0001,3)+7*POWER(Tabela5[[#This Row],[Kolumna1]]*0.0001,2)+0.1*0.0001*Tabela5[[#This Row],[Kolumna1]]+0.1</f>
        <v>0.11001007001</v>
      </c>
      <c r="C2" s="21">
        <f>0.5*SQRT(Tabela5[[#This Row],[Kolumna1]])+(5*(10*POWER(Tabela5[[#This Row],[Kolumna1]]*0.0001,3)+7*POWER(Tabela5[[#This Row],[Kolumna1]]*0.0001,2)+0.1*0.0001*Tabela5[[#This Row],[Kolumna1]]+0.1))</f>
        <v>1.00005035005</v>
      </c>
      <c r="D2">
        <f>IF(Tabela5[[#This Row],[Koszty programu D1 ]]&lt;Tabela5[[#This Row],[Koszty programu D1 2]],1,2)</f>
        <v>1</v>
      </c>
      <c r="F2">
        <v>3617</v>
      </c>
      <c r="G2" s="21">
        <f>0.01*[Kolumna1]+10*POWER([Kolumna1]*0.0001,3)+7*POWER([Kolumna1]*0.0001,2)+0.1*0.0001*Tabela6[[#This Row],[Kolumna1]]+0.1</f>
        <v>37.695159091130002</v>
      </c>
      <c r="H2" s="21">
        <f>0.5*SQRT([Kolumna1])+5*(10*POWER([Kolumna1]*0.0001,3)+7*POWER([Kolumna1]*0.0001,2)+0.1*0.0001*Tabela6[[#This Row],[Kolumna1]]+0.1)</f>
        <v>37.696545363159792</v>
      </c>
      <c r="I2">
        <f>IF(Tabela6[[#This Row],[Koszty programu D1 ]]&lt;Tabela6[[#This Row],[Koszty programu D1 2]],1,2)</f>
        <v>1</v>
      </c>
    </row>
    <row r="3" spans="1:9">
      <c r="A3">
        <v>2</v>
      </c>
      <c r="B3" s="21">
        <f>0.01*Tabela5[[#This Row],[Kolumna1]]+10*POWER(Tabela5[[#This Row],[Kolumna1]]*0.0001,3)+7*POWER(Tabela5[[#This Row],[Kolumna1]]*0.0001,2)+0.1*0.0001*Tabela5[[#This Row],[Kolumna1]]+0.1</f>
        <v>0.12002028008</v>
      </c>
      <c r="C3" s="21">
        <f>0.5*SQRT(Tabela5[[#This Row],[Kolumna1]])+(5*(10*POWER(Tabela5[[#This Row],[Kolumna1]]*0.0001,3)+7*POWER(Tabela5[[#This Row],[Kolumna1]]*0.0001,2)+0.1*0.0001*Tabela5[[#This Row],[Kolumna1]]+0.1))</f>
        <v>1.2072081815865476</v>
      </c>
      <c r="D3">
        <f>IF(Tabela5[[#This Row],[Koszty programu D1 ]]&lt;Tabela5[[#This Row],[Koszty programu D1 2]],1,2)</f>
        <v>1</v>
      </c>
      <c r="F3">
        <v>3617.01</v>
      </c>
      <c r="G3" s="21">
        <f>0.01*[Kolumna1]+10*POWER([Kolumna1]*0.0001,3)+7*POWER([Kolumna1]*0.0001,2)+0.1*0.0001*Tabela6[[#This Row],[Kolumna1]]+0.1</f>
        <v>37.695268179754557</v>
      </c>
      <c r="H3" s="21">
        <f>0.5*SQRT([Kolumna1])+5*(10*POWER([Kolumna1]*0.0001,3)+7*POWER([Kolumna1]*0.0001,2)+0.1*0.0001*Tabela6[[#This Row],[Kolumna1]]+0.1)</f>
        <v>37.696632374887919</v>
      </c>
      <c r="I3">
        <f>IF(Tabela6[[#This Row],[Koszty programu D1 ]]&lt;Tabela6[[#This Row],[Koszty programu D1 2]],1,2)</f>
        <v>1</v>
      </c>
    </row>
    <row r="4" spans="1:9">
      <c r="A4">
        <v>3</v>
      </c>
      <c r="B4" s="21">
        <f>0.01*Tabela5[[#This Row],[Kolumna1]]+10*POWER(Tabela5[[#This Row],[Kolumna1]]*0.0001,3)+7*POWER(Tabela5[[#This Row],[Kolumna1]]*0.0001,2)+0.1*0.0001*Tabela5[[#This Row],[Kolumna1]]+0.1</f>
        <v>0.13003063027</v>
      </c>
      <c r="C4" s="21">
        <f>0.5*SQRT(Tabela5[[#This Row],[Kolumna1]])+(5*(10*POWER(Tabela5[[#This Row],[Kolumna1]]*0.0001,3)+7*POWER(Tabela5[[#This Row],[Kolumna1]]*0.0001,2)+0.1*0.0001*Tabela5[[#This Row],[Kolumna1]]+0.1))</f>
        <v>1.3661785551344385</v>
      </c>
      <c r="D4">
        <f>IF(Tabela5[[#This Row],[Koszty programu D1 ]]&lt;Tabela5[[#This Row],[Koszty programu D1 2]],1,2)</f>
        <v>1</v>
      </c>
      <c r="F4">
        <v>3617.02</v>
      </c>
      <c r="G4" s="21">
        <f>0.01*[Kolumna1]+10*POWER([Kolumna1]*0.0001,3)+7*POWER([Kolumna1]*0.0001,2)+0.1*0.0001*Tabela6[[#This Row],[Kolumna1]]+0.1</f>
        <v>37.695377268414809</v>
      </c>
      <c r="H4" s="21">
        <f>0.5*SQRT([Kolumna1])+5*(10*POWER([Kolumna1]*0.0001,3)+7*POWER([Kolumna1]*0.0001,2)+0.1*0.0001*Tabela6[[#This Row],[Kolumna1]]+0.1)</f>
        <v>37.696719386737087</v>
      </c>
      <c r="I4">
        <f>IF(Tabela6[[#This Row],[Koszty programu D1 ]]&lt;Tabela6[[#This Row],[Koszty programu D1 2]],1,2)</f>
        <v>1</v>
      </c>
    </row>
    <row r="5" spans="1:9">
      <c r="A5">
        <v>4</v>
      </c>
      <c r="B5" s="21">
        <f>0.01*Tabela5[[#This Row],[Kolumna1]]+10*POWER(Tabela5[[#This Row],[Kolumna1]]*0.0001,3)+7*POWER(Tabela5[[#This Row],[Kolumna1]]*0.0001,2)+0.1*0.0001*Tabela5[[#This Row],[Kolumna1]]+0.1</f>
        <v>0.14004112064000002</v>
      </c>
      <c r="C5" s="21">
        <f>0.5*SQRT(Tabela5[[#This Row],[Kolumna1]])+(5*(10*POWER(Tabela5[[#This Row],[Kolumna1]]*0.0001,3)+7*POWER(Tabela5[[#This Row],[Kolumna1]]*0.0001,2)+0.1*0.0001*Tabela5[[#This Row],[Kolumna1]]+0.1))</f>
        <v>1.5002056032</v>
      </c>
      <c r="D5">
        <f>IF(Tabela5[[#This Row],[Koszty programu D1 ]]&lt;Tabela5[[#This Row],[Koszty programu D1 2]],1,2)</f>
        <v>1</v>
      </c>
      <c r="F5">
        <v>3617.03</v>
      </c>
      <c r="G5" s="21">
        <f>0.01*[Kolumna1]+10*POWER([Kolumna1]*0.0001,3)+7*POWER([Kolumna1]*0.0001,2)+0.1*0.0001*Tabela6[[#This Row],[Kolumna1]]+0.1</f>
        <v>37.695486357110774</v>
      </c>
      <c r="H5" s="21">
        <f>0.5*SQRT([Kolumna1])+5*(10*POWER([Kolumna1]*0.0001,3)+7*POWER([Kolumna1]*0.0001,2)+0.1*0.0001*Tabela6[[#This Row],[Kolumna1]]+0.1)</f>
        <v>37.696806398707309</v>
      </c>
      <c r="I5">
        <f>IF(Tabela6[[#This Row],[Koszty programu D1 ]]&lt;Tabela6[[#This Row],[Koszty programu D1 2]],1,2)</f>
        <v>1</v>
      </c>
    </row>
    <row r="6" spans="1:9">
      <c r="A6">
        <v>5</v>
      </c>
      <c r="B6" s="21">
        <f>0.01*Tabela5[[#This Row],[Kolumna1]]+10*POWER(Tabela5[[#This Row],[Kolumna1]]*0.0001,3)+7*POWER(Tabela5[[#This Row],[Kolumna1]]*0.0001,2)+0.1*0.0001*Tabela5[[#This Row],[Kolumna1]]+0.1</f>
        <v>0.15005175125</v>
      </c>
      <c r="C6" s="21">
        <f>0.5*SQRT(Tabela5[[#This Row],[Kolumna1]])+(5*(10*POWER(Tabela5[[#This Row],[Kolumna1]]*0.0001,3)+7*POWER(Tabela5[[#This Row],[Kolumna1]]*0.0001,2)+0.1*0.0001*Tabela5[[#This Row],[Kolumna1]]+0.1))</f>
        <v>1.6182927449998949</v>
      </c>
      <c r="D6">
        <f>IF(Tabela5[[#This Row],[Koszty programu D1 ]]&lt;Tabela5[[#This Row],[Koszty programu D1 2]],1,2)</f>
        <v>1</v>
      </c>
      <c r="F6">
        <v>3617.04</v>
      </c>
      <c r="G6" s="21">
        <f>0.01*[Kolumna1]+10*POWER([Kolumna1]*0.0001,3)+7*POWER([Kolumna1]*0.0001,2)+0.1*0.0001*Tabela6[[#This Row],[Kolumna1]]+0.1</f>
        <v>37.695595445842422</v>
      </c>
      <c r="H6" s="21">
        <f>0.5*SQRT([Kolumna1])+5*(10*POWER([Kolumna1]*0.0001,3)+7*POWER([Kolumna1]*0.0001,2)+0.1*0.0001*Tabela6[[#This Row],[Kolumna1]]+0.1)</f>
        <v>37.696893410798573</v>
      </c>
      <c r="I6">
        <f>IF(Tabela6[[#This Row],[Koszty programu D1 ]]&lt;Tabela6[[#This Row],[Koszty programu D1 2]],1,2)</f>
        <v>1</v>
      </c>
    </row>
    <row r="7" spans="1:9">
      <c r="A7">
        <v>6</v>
      </c>
      <c r="B7" s="21">
        <f>0.01*Tabela5[[#This Row],[Kolumna1]]+10*POWER(Tabela5[[#This Row],[Kolumna1]]*0.0001,3)+7*POWER(Tabela5[[#This Row],[Kolumna1]]*0.0001,2)+0.1*0.0001*Tabela5[[#This Row],[Kolumna1]]+0.1</f>
        <v>0.16006252216</v>
      </c>
      <c r="C7" s="21">
        <f>0.5*SQRT(Tabela5[[#This Row],[Kolumna1]])+(5*(10*POWER(Tabela5[[#This Row],[Kolumna1]]*0.0001,3)+7*POWER(Tabela5[[#This Row],[Kolumna1]]*0.0001,2)+0.1*0.0001*Tabela5[[#This Row],[Kolumna1]]+0.1))</f>
        <v>1.7250574821915889</v>
      </c>
      <c r="D7">
        <f>IF(Tabela5[[#This Row],[Koszty programu D1 ]]&lt;Tabela5[[#This Row],[Koszty programu D1 2]],1,2)</f>
        <v>1</v>
      </c>
      <c r="F7">
        <v>3617.05</v>
      </c>
      <c r="G7" s="21">
        <f>0.01*[Kolumna1]+10*POWER([Kolumna1]*0.0001,3)+7*POWER([Kolumna1]*0.0001,2)+0.1*0.0001*Tabela6[[#This Row],[Kolumna1]]+0.1</f>
        <v>37.695704534609781</v>
      </c>
      <c r="H7" s="21">
        <f>0.5*SQRT([Kolumna1])+5*(10*POWER([Kolumna1]*0.0001,3)+7*POWER([Kolumna1]*0.0001,2)+0.1*0.0001*Tabela6[[#This Row],[Kolumna1]]+0.1)</f>
        <v>37.696980423010892</v>
      </c>
      <c r="I7">
        <f>IF(Tabela6[[#This Row],[Koszty programu D1 ]]&lt;Tabela6[[#This Row],[Koszty programu D1 2]],1,2)</f>
        <v>1</v>
      </c>
    </row>
    <row r="8" spans="1:9">
      <c r="A8">
        <v>7</v>
      </c>
      <c r="B8" s="21">
        <f>0.01*Tabela5[[#This Row],[Kolumna1]]+10*POWER(Tabela5[[#This Row],[Kolumna1]]*0.0001,3)+7*POWER(Tabela5[[#This Row],[Kolumna1]]*0.0001,2)+0.1*0.0001*Tabela5[[#This Row],[Kolumna1]]+0.1</f>
        <v>0.17007343343000003</v>
      </c>
      <c r="C8" s="21">
        <f>0.5*SQRT(Tabela5[[#This Row],[Kolumna1]])+(5*(10*POWER(Tabela5[[#This Row],[Kolumna1]]*0.0001,3)+7*POWER(Tabela5[[#This Row],[Kolumna1]]*0.0001,2)+0.1*0.0001*Tabela5[[#This Row],[Kolumna1]]+0.1))</f>
        <v>1.8232428226822954</v>
      </c>
      <c r="D8">
        <f>IF(Tabela5[[#This Row],[Koszty programu D1 ]]&lt;Tabela5[[#This Row],[Koszty programu D1 2]],1,2)</f>
        <v>1</v>
      </c>
      <c r="F8">
        <v>3617.06</v>
      </c>
      <c r="G8" s="21">
        <f>0.01*[Kolumna1]+10*POWER([Kolumna1]*0.0001,3)+7*POWER([Kolumna1]*0.0001,2)+0.1*0.0001*Tabela6[[#This Row],[Kolumna1]]+0.1</f>
        <v>37.695813623412832</v>
      </c>
      <c r="H8" s="21">
        <f>0.5*SQRT([Kolumna1])+5*(10*POWER([Kolumna1]*0.0001,3)+7*POWER([Kolumna1]*0.0001,2)+0.1*0.0001*Tabela6[[#This Row],[Kolumna1]]+0.1)</f>
        <v>37.697067435344252</v>
      </c>
      <c r="I8">
        <f>IF(Tabela6[[#This Row],[Koszty programu D1 ]]&lt;Tabela6[[#This Row],[Koszty programu D1 2]],1,2)</f>
        <v>1</v>
      </c>
    </row>
    <row r="9" spans="1:9">
      <c r="A9">
        <v>8</v>
      </c>
      <c r="B9" s="21">
        <f>0.01*Tabela5[[#This Row],[Kolumna1]]+10*POWER(Tabela5[[#This Row],[Kolumna1]]*0.0001,3)+7*POWER(Tabela5[[#This Row],[Kolumna1]]*0.0001,2)+0.1*0.0001*Tabela5[[#This Row],[Kolumna1]]+0.1</f>
        <v>0.18008448512</v>
      </c>
      <c r="C9" s="21">
        <f>0.5*SQRT(Tabela5[[#This Row],[Kolumna1]])+(5*(10*POWER(Tabela5[[#This Row],[Kolumna1]]*0.0001,3)+7*POWER(Tabela5[[#This Row],[Kolumna1]]*0.0001,2)+0.1*0.0001*Tabela5[[#This Row],[Kolumna1]]+0.1))</f>
        <v>1.9146359879730952</v>
      </c>
      <c r="D9">
        <f>IF(Tabela5[[#This Row],[Koszty programu D1 ]]&lt;Tabela5[[#This Row],[Koszty programu D1 2]],1,2)</f>
        <v>1</v>
      </c>
      <c r="F9">
        <v>3617.07</v>
      </c>
      <c r="G9" s="21">
        <f>0.01*[Kolumna1]+10*POWER([Kolumna1]*0.0001,3)+7*POWER([Kolumna1]*0.0001,2)+0.1*0.0001*Tabela6[[#This Row],[Kolumna1]]+0.1</f>
        <v>37.695922712251608</v>
      </c>
      <c r="H9" s="21">
        <f>0.5*SQRT([Kolumna1])+5*(10*POWER([Kolumna1]*0.0001,3)+7*POWER([Kolumna1]*0.0001,2)+0.1*0.0001*Tabela6[[#This Row],[Kolumna1]]+0.1)</f>
        <v>37.697154447798674</v>
      </c>
      <c r="I9">
        <f>IF(Tabela6[[#This Row],[Koszty programu D1 ]]&lt;Tabela6[[#This Row],[Koszty programu D1 2]],1,2)</f>
        <v>1</v>
      </c>
    </row>
    <row r="10" spans="1:9">
      <c r="A10">
        <v>9</v>
      </c>
      <c r="B10" s="21">
        <f>0.01*Tabela5[[#This Row],[Kolumna1]]+10*POWER(Tabela5[[#This Row],[Kolumna1]]*0.0001,3)+7*POWER(Tabela5[[#This Row],[Kolumna1]]*0.0001,2)+0.1*0.0001*Tabela5[[#This Row],[Kolumna1]]+0.1</f>
        <v>0.19009567729000001</v>
      </c>
      <c r="C10" s="21">
        <f>0.5*SQRT(Tabela5[[#This Row],[Kolumna1]])+(5*(10*POWER(Tabela5[[#This Row],[Kolumna1]]*0.0001,3)+7*POWER(Tabela5[[#This Row],[Kolumna1]]*0.0001,2)+0.1*0.0001*Tabela5[[#This Row],[Kolumna1]]+0.1))</f>
        <v>2.0004783864500002</v>
      </c>
      <c r="D10">
        <f>IF(Tabela5[[#This Row],[Koszty programu D1 ]]&lt;Tabela5[[#This Row],[Koszty programu D1 2]],1,2)</f>
        <v>1</v>
      </c>
      <c r="F10">
        <v>3617.08</v>
      </c>
      <c r="G10" s="21">
        <f>0.01*[Kolumna1]+10*POWER([Kolumna1]*0.0001,3)+7*POWER([Kolumna1]*0.0001,2)+0.1*0.0001*Tabela6[[#This Row],[Kolumna1]]+0.1</f>
        <v>37.696031801126068</v>
      </c>
      <c r="H10" s="21">
        <f>0.5*SQRT([Kolumna1])+5*(10*POWER([Kolumna1]*0.0001,3)+7*POWER([Kolumna1]*0.0001,2)+0.1*0.0001*Tabela6[[#This Row],[Kolumna1]]+0.1)</f>
        <v>37.697241460374137</v>
      </c>
      <c r="I10">
        <f>IF(Tabela6[[#This Row],[Koszty programu D1 ]]&lt;Tabela6[[#This Row],[Koszty programu D1 2]],1,2)</f>
        <v>1</v>
      </c>
    </row>
    <row r="11" spans="1:9">
      <c r="A11">
        <v>10</v>
      </c>
      <c r="B11" s="21">
        <f>0.01*Tabela5[[#This Row],[Kolumna1]]+10*POWER(Tabela5[[#This Row],[Kolumna1]]*0.0001,3)+7*POWER(Tabela5[[#This Row],[Kolumna1]]*0.0001,2)+0.1*0.0001*Tabela5[[#This Row],[Kolumna1]]+0.1</f>
        <v>0.20010701</v>
      </c>
      <c r="C11" s="21">
        <f>0.5*SQRT(Tabela5[[#This Row],[Kolumna1]])+(5*(10*POWER(Tabela5[[#This Row],[Kolumna1]]*0.0001,3)+7*POWER(Tabela5[[#This Row],[Kolumna1]]*0.0001,2)+0.1*0.0001*Tabela5[[#This Row],[Kolumna1]]+0.1))</f>
        <v>2.0816738800841899</v>
      </c>
      <c r="D11">
        <f>IF(Tabela5[[#This Row],[Koszty programu D1 ]]&lt;Tabela5[[#This Row],[Koszty programu D1 2]],1,2)</f>
        <v>1</v>
      </c>
      <c r="F11">
        <v>3617.09</v>
      </c>
      <c r="G11" s="21">
        <f>0.01*[Kolumna1]+10*POWER([Kolumna1]*0.0001,3)+7*POWER([Kolumna1]*0.0001,2)+0.1*0.0001*Tabela6[[#This Row],[Kolumna1]]+0.1</f>
        <v>37.69614089003624</v>
      </c>
      <c r="H11" s="21">
        <f>0.5*SQRT([Kolumna1])+5*(10*POWER([Kolumna1]*0.0001,3)+7*POWER([Kolumna1]*0.0001,2)+0.1*0.0001*Tabela6[[#This Row],[Kolumna1]]+0.1)</f>
        <v>37.697328473070662</v>
      </c>
      <c r="I11">
        <f>IF(Tabela6[[#This Row],[Koszty programu D1 ]]&lt;Tabela6[[#This Row],[Koszty programu D1 2]],1,2)</f>
        <v>1</v>
      </c>
    </row>
    <row r="12" spans="1:9">
      <c r="A12">
        <v>11</v>
      </c>
      <c r="B12" s="21">
        <f>0.01*Tabela5[[#This Row],[Kolumna1]]+10*POWER(Tabela5[[#This Row],[Kolumna1]]*0.0001,3)+7*POWER(Tabela5[[#This Row],[Kolumna1]]*0.0001,2)+0.1*0.0001*Tabela5[[#This Row],[Kolumna1]]+0.1</f>
        <v>0.21011848330999999</v>
      </c>
      <c r="C12" s="21">
        <f>0.5*SQRT(Tabela5[[#This Row],[Kolumna1]])+(5*(10*POWER(Tabela5[[#This Row],[Kolumna1]]*0.0001,3)+7*POWER(Tabela5[[#This Row],[Kolumna1]]*0.0001,2)+0.1*0.0001*Tabela5[[#This Row],[Kolumna1]]+0.1))</f>
        <v>2.1589048117276999</v>
      </c>
      <c r="D12">
        <f>IF(Tabela5[[#This Row],[Koszty programu D1 ]]&lt;Tabela5[[#This Row],[Koszty programu D1 2]],1,2)</f>
        <v>1</v>
      </c>
      <c r="F12">
        <v>3617.1</v>
      </c>
      <c r="G12" s="21">
        <f>0.01*[Kolumna1]+10*POWER([Kolumna1]*0.0001,3)+7*POWER([Kolumna1]*0.0001,2)+0.1*0.0001*Tabela6[[#This Row],[Kolumna1]]+0.1</f>
        <v>37.696249978982117</v>
      </c>
      <c r="H12" s="21">
        <f>0.5*SQRT([Kolumna1])+5*(10*POWER([Kolumna1]*0.0001,3)+7*POWER([Kolumna1]*0.0001,2)+0.1*0.0001*Tabela6[[#This Row],[Kolumna1]]+0.1)</f>
        <v>37.697415485888229</v>
      </c>
      <c r="I12">
        <f>IF(Tabela6[[#This Row],[Koszty programu D1 ]]&lt;Tabela6[[#This Row],[Koszty programu D1 2]],1,2)</f>
        <v>1</v>
      </c>
    </row>
    <row r="13" spans="1:9">
      <c r="A13">
        <v>12</v>
      </c>
      <c r="B13" s="21">
        <f>0.01*Tabela5[[#This Row],[Kolumna1]]+10*POWER(Tabela5[[#This Row],[Kolumna1]]*0.0001,3)+7*POWER(Tabela5[[#This Row],[Kolumna1]]*0.0001,2)+0.1*0.0001*Tabela5[[#This Row],[Kolumna1]]+0.1</f>
        <v>0.22013009727999999</v>
      </c>
      <c r="C13" s="21">
        <f>0.5*SQRT(Tabela5[[#This Row],[Kolumna1]])+(5*(10*POWER(Tabela5[[#This Row],[Kolumna1]]*0.0001,3)+7*POWER(Tabela5[[#This Row],[Kolumna1]]*0.0001,2)+0.1*0.0001*Tabela5[[#This Row],[Kolumna1]]+0.1))</f>
        <v>2.2327012939688773</v>
      </c>
      <c r="D13">
        <f>IF(Tabela5[[#This Row],[Koszty programu D1 ]]&lt;Tabela5[[#This Row],[Koszty programu D1 2]],1,2)</f>
        <v>1</v>
      </c>
      <c r="F13">
        <v>3617.11</v>
      </c>
      <c r="G13" s="21">
        <f>0.01*[Kolumna1]+10*POWER([Kolumna1]*0.0001,3)+7*POWER([Kolumna1]*0.0001,2)+0.1*0.0001*Tabela6[[#This Row],[Kolumna1]]+0.1</f>
        <v>37.696359067963684</v>
      </c>
      <c r="H13" s="21">
        <f>0.5*SQRT([Kolumna1])+5*(10*POWER([Kolumna1]*0.0001,3)+7*POWER([Kolumna1]*0.0001,2)+0.1*0.0001*Tabela6[[#This Row],[Kolumna1]]+0.1)</f>
        <v>37.697502498826857</v>
      </c>
      <c r="I13">
        <f>IF(Tabela6[[#This Row],[Koszty programu D1 ]]&lt;Tabela6[[#This Row],[Koszty programu D1 2]],1,2)</f>
        <v>1</v>
      </c>
    </row>
    <row r="14" spans="1:9">
      <c r="A14">
        <v>13</v>
      </c>
      <c r="B14" s="21">
        <f>0.01*Tabela5[[#This Row],[Kolumna1]]+10*POWER(Tabela5[[#This Row],[Kolumna1]]*0.0001,3)+7*POWER(Tabela5[[#This Row],[Kolumna1]]*0.0001,2)+0.1*0.0001*Tabela5[[#This Row],[Kolumna1]]+0.1</f>
        <v>0.23014185197000001</v>
      </c>
      <c r="C14" s="21">
        <f>0.5*SQRT(Tabela5[[#This Row],[Kolumna1]])+(5*(10*POWER(Tabela5[[#This Row],[Kolumna1]]*0.0001,3)+7*POWER(Tabela5[[#This Row],[Kolumna1]]*0.0001,2)+0.1*0.0001*Tabela5[[#This Row],[Kolumna1]]+0.1))</f>
        <v>2.3034848975819946</v>
      </c>
      <c r="D14">
        <f>IF(Tabela5[[#This Row],[Koszty programu D1 ]]&lt;Tabela5[[#This Row],[Koszty programu D1 2]],1,2)</f>
        <v>1</v>
      </c>
      <c r="F14">
        <v>3617.12</v>
      </c>
      <c r="G14" s="21">
        <f>0.01*[Kolumna1]+10*POWER([Kolumna1]*0.0001,3)+7*POWER([Kolumna1]*0.0001,2)+0.1*0.0001*Tabela6[[#This Row],[Kolumna1]]+0.1</f>
        <v>37.696468156980956</v>
      </c>
      <c r="H14" s="21">
        <f>0.5*SQRT([Kolumna1])+5*(10*POWER([Kolumna1]*0.0001,3)+7*POWER([Kolumna1]*0.0001,2)+0.1*0.0001*Tabela6[[#This Row],[Kolumna1]]+0.1)</f>
        <v>37.697589511886534</v>
      </c>
      <c r="I14">
        <f>IF(Tabela6[[#This Row],[Koszty programu D1 ]]&lt;Tabela6[[#This Row],[Koszty programu D1 2]],1,2)</f>
        <v>1</v>
      </c>
    </row>
    <row r="15" spans="1:9">
      <c r="A15">
        <v>14</v>
      </c>
      <c r="B15" s="21">
        <f>0.01*Tabela5[[#This Row],[Kolumna1]]+10*POWER(Tabela5[[#This Row],[Kolumna1]]*0.0001,3)+7*POWER(Tabela5[[#This Row],[Kolumna1]]*0.0001,2)+0.1*0.0001*Tabela5[[#This Row],[Kolumna1]]+0.1</f>
        <v>0.24015374744000001</v>
      </c>
      <c r="C15" s="21">
        <f>0.5*SQRT(Tabela5[[#This Row],[Kolumna1]])+(5*(10*POWER(Tabela5[[#This Row],[Kolumna1]]*0.0001,3)+7*POWER(Tabela5[[#This Row],[Kolumna1]]*0.0001,2)+0.1*0.0001*Tabela5[[#This Row],[Kolumna1]]+0.1))</f>
        <v>2.3715974305869709</v>
      </c>
      <c r="D15">
        <f>IF(Tabela5[[#This Row],[Koszty programu D1 ]]&lt;Tabela5[[#This Row],[Koszty programu D1 2]],1,2)</f>
        <v>1</v>
      </c>
      <c r="F15">
        <v>3617.13</v>
      </c>
      <c r="G15" s="21">
        <f>0.01*[Kolumna1]+10*POWER([Kolumna1]*0.0001,3)+7*POWER([Kolumna1]*0.0001,2)+0.1*0.0001*Tabela6[[#This Row],[Kolumna1]]+0.1</f>
        <v>37.696577246033947</v>
      </c>
      <c r="H15" s="21">
        <f>0.5*SQRT([Kolumna1])+5*(10*POWER([Kolumna1]*0.0001,3)+7*POWER([Kolumna1]*0.0001,2)+0.1*0.0001*Tabela6[[#This Row],[Kolumna1]]+0.1)</f>
        <v>37.697676525067266</v>
      </c>
      <c r="I15">
        <f>IF(Tabela6[[#This Row],[Koszty programu D1 ]]&lt;Tabela6[[#This Row],[Koszty programu D1 2]],1,2)</f>
        <v>1</v>
      </c>
    </row>
    <row r="16" spans="1:9">
      <c r="A16">
        <v>15</v>
      </c>
      <c r="B16" s="21">
        <f>0.01*Tabela5[[#This Row],[Kolumna1]]+10*POWER(Tabela5[[#This Row],[Kolumna1]]*0.0001,3)+7*POWER(Tabela5[[#This Row],[Kolumna1]]*0.0001,2)+0.1*0.0001*Tabela5[[#This Row],[Kolumna1]]+0.1</f>
        <v>0.25016578374999998</v>
      </c>
      <c r="C16" s="21">
        <f>0.5*SQRT(Tabela5[[#This Row],[Kolumna1]])+(5*(10*POWER(Tabela5[[#This Row],[Kolumna1]]*0.0001,3)+7*POWER(Tabela5[[#This Row],[Kolumna1]]*0.0001,2)+0.1*0.0001*Tabela5[[#This Row],[Kolumna1]]+0.1))</f>
        <v>2.4373205918537084</v>
      </c>
      <c r="D16">
        <f>IF(Tabela5[[#This Row],[Koszty programu D1 ]]&lt;Tabela5[[#This Row],[Koszty programu D1 2]],1,2)</f>
        <v>1</v>
      </c>
      <c r="F16">
        <v>3617.14</v>
      </c>
      <c r="G16" s="21">
        <f>0.01*[Kolumna1]+10*POWER([Kolumna1]*0.0001,3)+7*POWER([Kolumna1]*0.0001,2)+0.1*0.0001*Tabela6[[#This Row],[Kolumna1]]+0.1</f>
        <v>37.696686335122628</v>
      </c>
      <c r="H16" s="21">
        <f>0.5*SQRT([Kolumna1])+5*(10*POWER([Kolumna1]*0.0001,3)+7*POWER([Kolumna1]*0.0001,2)+0.1*0.0001*Tabela6[[#This Row],[Kolumna1]]+0.1)</f>
        <v>37.697763538369045</v>
      </c>
      <c r="I16">
        <f>IF(Tabela6[[#This Row],[Koszty programu D1 ]]&lt;Tabela6[[#This Row],[Koszty programu D1 2]],1,2)</f>
        <v>1</v>
      </c>
    </row>
    <row r="17" spans="1:9">
      <c r="A17">
        <v>16</v>
      </c>
      <c r="B17" s="21">
        <f>0.01*Tabela5[[#This Row],[Kolumna1]]+10*POWER(Tabela5[[#This Row],[Kolumna1]]*0.0001,3)+7*POWER(Tabela5[[#This Row],[Kolumna1]]*0.0001,2)+0.1*0.0001*Tabela5[[#This Row],[Kolumna1]]+0.1</f>
        <v>0.26017796096000001</v>
      </c>
      <c r="C17" s="21">
        <f>0.5*SQRT(Tabela5[[#This Row],[Kolumna1]])+(5*(10*POWER(Tabela5[[#This Row],[Kolumna1]]*0.0001,3)+7*POWER(Tabela5[[#This Row],[Kolumna1]]*0.0001,2)+0.1*0.0001*Tabela5[[#This Row],[Kolumna1]]+0.1))</f>
        <v>2.5008898047999999</v>
      </c>
      <c r="D17">
        <f>IF(Tabela5[[#This Row],[Koszty programu D1 ]]&lt;Tabela5[[#This Row],[Koszty programu D1 2]],1,2)</f>
        <v>1</v>
      </c>
      <c r="F17">
        <v>3617.15</v>
      </c>
      <c r="G17" s="22">
        <f>0.01*[Kolumna1]+10*POWER([Kolumna1]*0.0001,3)+7*POWER([Kolumna1]*0.0001,2)+0.1*0.0001*Tabela6[[#This Row],[Kolumna1]]+0.1</f>
        <v>37.696795424247014</v>
      </c>
      <c r="H17" s="21">
        <f>0.5*SQRT([Kolumna1])+5*(10*POWER([Kolumna1]*0.0001,3)+7*POWER([Kolumna1]*0.0001,2)+0.1*0.0001*Tabela6[[#This Row],[Kolumna1]]+0.1)</f>
        <v>37.697850551791888</v>
      </c>
      <c r="I17">
        <f>IF(Tabela6[[#This Row],[Koszty programu D1 ]]&lt;Tabela6[[#This Row],[Koszty programu D1 2]],1,2)</f>
        <v>1</v>
      </c>
    </row>
    <row r="18" spans="1:9">
      <c r="A18">
        <v>17</v>
      </c>
      <c r="B18" s="21">
        <f>0.01*Tabela5[[#This Row],[Kolumna1]]+10*POWER(Tabela5[[#This Row],[Kolumna1]]*0.0001,3)+7*POWER(Tabela5[[#This Row],[Kolumna1]]*0.0001,2)+0.1*0.0001*Tabela5[[#This Row],[Kolumna1]]+0.1</f>
        <v>0.27019027913000004</v>
      </c>
      <c r="C18" s="21">
        <f>0.5*SQRT(Tabela5[[#This Row],[Kolumna1]])+(5*(10*POWER(Tabela5[[#This Row],[Kolumna1]]*0.0001,3)+7*POWER(Tabela5[[#This Row],[Kolumna1]]*0.0001,2)+0.1*0.0001*Tabela5[[#This Row],[Kolumna1]]+0.1))</f>
        <v>2.5625042084588303</v>
      </c>
      <c r="D18">
        <f>IF(Tabela5[[#This Row],[Koszty programu D1 ]]&lt;Tabela5[[#This Row],[Koszty programu D1 2]],1,2)</f>
        <v>1</v>
      </c>
      <c r="F18">
        <v>3617.16</v>
      </c>
      <c r="G18" s="21">
        <f>0.01*[Kolumna1]+10*POWER([Kolumna1]*0.0001,3)+7*POWER([Kolumna1]*0.0001,2)+0.1*0.0001*Tabela6[[#This Row],[Kolumna1]]+0.1</f>
        <v>37.696904513407105</v>
      </c>
      <c r="H18" s="21">
        <f>0.5*SQRT([Kolumna1])+5*(10*POWER([Kolumna1]*0.0001,3)+7*POWER([Kolumna1]*0.0001,2)+0.1*0.0001*Tabela6[[#This Row],[Kolumna1]]+0.1)</f>
        <v>37.697937565335778</v>
      </c>
      <c r="I18">
        <f>IF(Tabela6[[#This Row],[Koszty programu D1 ]]&lt;Tabela6[[#This Row],[Koszty programu D1 2]],1,2)</f>
        <v>1</v>
      </c>
    </row>
    <row r="19" spans="1:9">
      <c r="A19">
        <v>18</v>
      </c>
      <c r="B19" s="21">
        <f>0.01*Tabela5[[#This Row],[Kolumna1]]+10*POWER(Tabela5[[#This Row],[Kolumna1]]*0.0001,3)+7*POWER(Tabela5[[#This Row],[Kolumna1]]*0.0001,2)+0.1*0.0001*Tabela5[[#This Row],[Kolumna1]]+0.1</f>
        <v>0.28020273831999998</v>
      </c>
      <c r="C19" s="21">
        <f>0.5*SQRT(Tabela5[[#This Row],[Kolumna1]])+(5*(10*POWER(Tabela5[[#This Row],[Kolumna1]]*0.0001,3)+7*POWER(Tabela5[[#This Row],[Kolumna1]]*0.0001,2)+0.1*0.0001*Tabela5[[#This Row],[Kolumna1]]+0.1))</f>
        <v>2.6223340351596427</v>
      </c>
      <c r="D19">
        <f>IF(Tabela5[[#This Row],[Koszty programu D1 ]]&lt;Tabela5[[#This Row],[Koszty programu D1 2]],1,2)</f>
        <v>1</v>
      </c>
      <c r="F19">
        <v>3617.17</v>
      </c>
      <c r="G19" s="21">
        <f>0.01*[Kolumna1]+10*POWER([Kolumna1]*0.0001,3)+7*POWER([Kolumna1]*0.0001,2)+0.1*0.0001*Tabela6[[#This Row],[Kolumna1]]+0.1</f>
        <v>37.697013602602887</v>
      </c>
      <c r="H19" s="21">
        <f>0.5*SQRT([Kolumna1])+5*(10*POWER([Kolumna1]*0.0001,3)+7*POWER([Kolumna1]*0.0001,2)+0.1*0.0001*Tabela6[[#This Row],[Kolumna1]]+0.1)</f>
        <v>37.69802457900073</v>
      </c>
      <c r="I19">
        <f>IF(Tabela6[[#This Row],[Koszty programu D1 ]]&lt;Tabela6[[#This Row],[Koszty programu D1 2]],1,2)</f>
        <v>1</v>
      </c>
    </row>
    <row r="20" spans="1:9">
      <c r="A20">
        <v>19</v>
      </c>
      <c r="B20" s="21">
        <f>0.01*Tabela5[[#This Row],[Kolumna1]]+10*POWER(Tabela5[[#This Row],[Kolumna1]]*0.0001,3)+7*POWER(Tabela5[[#This Row],[Kolumna1]]*0.0001,2)+0.1*0.0001*Tabela5[[#This Row],[Kolumna1]]+0.1</f>
        <v>0.29021533859000004</v>
      </c>
      <c r="C20" s="21">
        <f>0.5*SQRT(Tabela5[[#This Row],[Kolumna1]])+(5*(10*POWER(Tabela5[[#This Row],[Kolumna1]]*0.0001,3)+7*POWER(Tabela5[[#This Row],[Kolumna1]]*0.0001,2)+0.1*0.0001*Tabela5[[#This Row],[Kolumna1]]+0.1))</f>
        <v>2.6805261647203369</v>
      </c>
      <c r="D20">
        <f>IF(Tabela5[[#This Row],[Koszty programu D1 ]]&lt;Tabela5[[#This Row],[Koszty programu D1 2]],1,2)</f>
        <v>1</v>
      </c>
      <c r="F20">
        <v>3617.18</v>
      </c>
      <c r="G20" s="22">
        <f>0.01*[Kolumna1]+10*POWER([Kolumna1]*0.0001,3)+7*POWER([Kolumna1]*0.0001,2)+0.1*0.0001*Tabela6[[#This Row],[Kolumna1]]+0.1</f>
        <v>37.69712269183438</v>
      </c>
      <c r="H20" s="21">
        <f>0.5*SQRT([Kolumna1])+5*(10*POWER([Kolumna1]*0.0001,3)+7*POWER([Kolumna1]*0.0001,2)+0.1*0.0001*Tabela6[[#This Row],[Kolumna1]]+0.1)</f>
        <v>37.698111592786738</v>
      </c>
      <c r="I20">
        <f>IF(Tabela6[[#This Row],[Koszty programu D1 ]]&lt;Tabela6[[#This Row],[Koszty programu D1 2]],1,2)</f>
        <v>1</v>
      </c>
    </row>
    <row r="21" spans="1:9">
      <c r="A21">
        <v>20</v>
      </c>
      <c r="B21" s="21">
        <f>0.01*Tabela5[[#This Row],[Kolumna1]]+10*POWER(Tabela5[[#This Row],[Kolumna1]]*0.0001,3)+7*POWER(Tabela5[[#This Row],[Kolumna1]]*0.0001,2)+0.1*0.0001*Tabela5[[#This Row],[Kolumna1]]+0.1</f>
        <v>0.30022808000000001</v>
      </c>
      <c r="C21" s="21">
        <f>0.5*SQRT(Tabela5[[#This Row],[Kolumna1]])+(5*(10*POWER(Tabela5[[#This Row],[Kolumna1]]*0.0001,3)+7*POWER(Tabela5[[#This Row],[Kolumna1]]*0.0001,2)+0.1*0.0001*Tabela5[[#This Row],[Kolumna1]]+0.1))</f>
        <v>2.73720837749979</v>
      </c>
      <c r="D21">
        <f>IF(Tabela5[[#This Row],[Koszty programu D1 ]]&lt;Tabela5[[#This Row],[Koszty programu D1 2]],1,2)</f>
        <v>1</v>
      </c>
      <c r="F21">
        <v>3617.19</v>
      </c>
      <c r="G21" s="21">
        <f>0.01*[Kolumna1]+10*POWER([Kolumna1]*0.0001,3)+7*POWER([Kolumna1]*0.0001,2)+0.1*0.0001*Tabela6[[#This Row],[Kolumna1]]+0.1</f>
        <v>37.697231781101578</v>
      </c>
      <c r="H21" s="21">
        <f>0.5*SQRT([Kolumna1])+5*(10*POWER([Kolumna1]*0.0001,3)+7*POWER([Kolumna1]*0.0001,2)+0.1*0.0001*Tabela6[[#This Row],[Kolumna1]]+0.1)</f>
        <v>37.698198606693808</v>
      </c>
      <c r="I21">
        <f>IF(Tabela6[[#This Row],[Koszty programu D1 ]]&lt;Tabela6[[#This Row],[Koszty programu D1 2]],1,2)</f>
        <v>1</v>
      </c>
    </row>
    <row r="22" spans="1:9">
      <c r="A22">
        <v>21</v>
      </c>
      <c r="B22" s="21">
        <f>0.01*Tabela5[[#This Row],[Kolumna1]]+10*POWER(Tabela5[[#This Row],[Kolumna1]]*0.0001,3)+7*POWER(Tabela5[[#This Row],[Kolumna1]]*0.0001,2)+0.1*0.0001*Tabela5[[#This Row],[Kolumna1]]+0.1</f>
        <v>0.31024096261</v>
      </c>
      <c r="C22" s="21">
        <f>0.5*SQRT(Tabela5[[#This Row],[Kolumna1]])+(5*(10*POWER(Tabela5[[#This Row],[Kolumna1]]*0.0001,3)+7*POWER(Tabela5[[#This Row],[Kolumna1]]*0.0001,2)+0.1*0.0001*Tabela5[[#This Row],[Kolumna1]]+0.1))</f>
        <v>2.7924926605279201</v>
      </c>
      <c r="D22">
        <f>IF(Tabela5[[#This Row],[Koszty programu D1 ]]&lt;Tabela5[[#This Row],[Koszty programu D1 2]],1,2)</f>
        <v>1</v>
      </c>
      <c r="F22">
        <v>3617.2</v>
      </c>
      <c r="G22" s="21">
        <f>0.01*[Kolumna1]+10*POWER([Kolumna1]*0.0001,3)+7*POWER([Kolumna1]*0.0001,2)+0.1*0.0001*Tabela6[[#This Row],[Kolumna1]]+0.1</f>
        <v>37.697340870404481</v>
      </c>
      <c r="H22" s="21">
        <f>0.5*SQRT([Kolumna1])+5*(10*POWER([Kolumna1]*0.0001,3)+7*POWER([Kolumna1]*0.0001,2)+0.1*0.0001*Tabela6[[#This Row],[Kolumna1]]+0.1)</f>
        <v>37.698285620721919</v>
      </c>
      <c r="I22">
        <f>IF(Tabela6[[#This Row],[Koszty programu D1 ]]&lt;Tabela6[[#This Row],[Koszty programu D1 2]],1,2)</f>
        <v>1</v>
      </c>
    </row>
    <row r="23" spans="1:9">
      <c r="A23">
        <v>22</v>
      </c>
      <c r="B23" s="21">
        <f>0.01*Tabela5[[#This Row],[Kolumna1]]+10*POWER(Tabela5[[#This Row],[Kolumna1]]*0.0001,3)+7*POWER(Tabela5[[#This Row],[Kolumna1]]*0.0001,2)+0.1*0.0001*Tabela5[[#This Row],[Kolumna1]]+0.1</f>
        <v>0.32025398648000003</v>
      </c>
      <c r="C23" s="21">
        <f>0.5*SQRT(Tabela5[[#This Row],[Kolumna1]])+(5*(10*POWER(Tabela5[[#This Row],[Kolumna1]]*0.0001,3)+7*POWER(Tabela5[[#This Row],[Kolumna1]]*0.0001,2)+0.1*0.0001*Tabela5[[#This Row],[Kolumna1]]+0.1))</f>
        <v>2.8464778123117149</v>
      </c>
      <c r="D23">
        <f>IF(Tabela5[[#This Row],[Koszty programu D1 ]]&lt;Tabela5[[#This Row],[Koszty programu D1 2]],1,2)</f>
        <v>1</v>
      </c>
      <c r="F23">
        <v>3617.21</v>
      </c>
      <c r="G23" s="21">
        <f>0.01*[Kolumna1]+10*POWER([Kolumna1]*0.0001,3)+7*POWER([Kolumna1]*0.0001,2)+0.1*0.0001*Tabela6[[#This Row],[Kolumna1]]+0.1</f>
        <v>37.697449959743082</v>
      </c>
      <c r="H23" s="21">
        <f>0.5*SQRT([Kolumna1])+5*(10*POWER([Kolumna1]*0.0001,3)+7*POWER([Kolumna1]*0.0001,2)+0.1*0.0001*Tabela6[[#This Row],[Kolumna1]]+0.1)</f>
        <v>37.698372634871106</v>
      </c>
      <c r="I23">
        <f>IF(Tabela6[[#This Row],[Koszty programu D1 ]]&lt;Tabela6[[#This Row],[Koszty programu D1 2]],1,2)</f>
        <v>1</v>
      </c>
    </row>
    <row r="24" spans="1:9">
      <c r="A24">
        <v>23</v>
      </c>
      <c r="B24" s="21">
        <f>0.01*Tabela5[[#This Row],[Kolumna1]]+10*POWER(Tabela5[[#This Row],[Kolumna1]]*0.0001,3)+7*POWER(Tabela5[[#This Row],[Kolumna1]]*0.0001,2)+0.1*0.0001*Tabela5[[#This Row],[Kolumna1]]+0.1</f>
        <v>0.33026715166999998</v>
      </c>
      <c r="C24" s="21">
        <f>0.5*SQRT(Tabela5[[#This Row],[Kolumna1]])+(5*(10*POWER(Tabela5[[#This Row],[Kolumna1]]*0.0001,3)+7*POWER(Tabela5[[#This Row],[Kolumna1]]*0.0001,2)+0.1*0.0001*Tabela5[[#This Row],[Kolumna1]]+0.1))</f>
        <v>2.8992515200063593</v>
      </c>
      <c r="D24">
        <f>IF(Tabela5[[#This Row],[Koszty programu D1 ]]&lt;Tabela5[[#This Row],[Koszty programu D1 2]],1,2)</f>
        <v>1</v>
      </c>
      <c r="F24">
        <v>3617.22</v>
      </c>
      <c r="G24" s="21">
        <f>0.01*[Kolumna1]+10*POWER([Kolumna1]*0.0001,3)+7*POWER([Kolumna1]*0.0001,2)+0.1*0.0001*Tabela6[[#This Row],[Kolumna1]]+0.1</f>
        <v>37.697559049117395</v>
      </c>
      <c r="H24" s="21">
        <f>0.5*SQRT([Kolumna1])+5*(10*POWER([Kolumna1]*0.0001,3)+7*POWER([Kolumna1]*0.0001,2)+0.1*0.0001*Tabela6[[#This Row],[Kolumna1]]+0.1)</f>
        <v>37.698459649141341</v>
      </c>
      <c r="I24">
        <f>IF(Tabela6[[#This Row],[Koszty programu D1 ]]&lt;Tabela6[[#This Row],[Koszty programu D1 2]],1,2)</f>
        <v>1</v>
      </c>
    </row>
    <row r="25" spans="1:9">
      <c r="A25">
        <v>24</v>
      </c>
      <c r="B25" s="21">
        <f>0.01*Tabela5[[#This Row],[Kolumna1]]+10*POWER(Tabela5[[#This Row],[Kolumna1]]*0.0001,3)+7*POWER(Tabela5[[#This Row],[Kolumna1]]*0.0001,2)+0.1*0.0001*Tabela5[[#This Row],[Kolumna1]]+0.1</f>
        <v>0.34028045823999997</v>
      </c>
      <c r="C25" s="21">
        <f>0.5*SQRT(Tabela5[[#This Row],[Kolumna1]])+(5*(10*POWER(Tabela5[[#This Row],[Kolumna1]]*0.0001,3)+7*POWER(Tabela5[[#This Row],[Kolumna1]]*0.0001,2)+0.1*0.0001*Tabela5[[#This Row],[Kolumna1]]+0.1))</f>
        <v>2.9508920339831777</v>
      </c>
      <c r="D25">
        <f>IF(Tabela5[[#This Row],[Koszty programu D1 ]]&lt;Tabela5[[#This Row],[Koszty programu D1 2]],1,2)</f>
        <v>1</v>
      </c>
      <c r="F25">
        <v>3617.23</v>
      </c>
      <c r="G25" s="22">
        <f>0.01*[Kolumna1]+10*POWER([Kolumna1]*0.0001,3)+7*POWER([Kolumna1]*0.0001,2)+0.1*0.0001*Tabela6[[#This Row],[Kolumna1]]+0.1</f>
        <v>37.697668138527405</v>
      </c>
      <c r="H25" s="21">
        <f>0.5*SQRT([Kolumna1])+5*(10*POWER([Kolumna1]*0.0001,3)+7*POWER([Kolumna1]*0.0001,2)+0.1*0.0001*Tabela6[[#This Row],[Kolumna1]]+0.1)</f>
        <v>37.698546663532639</v>
      </c>
      <c r="I25">
        <f>IF(Tabela6[[#This Row],[Koszty programu D1 ]]&lt;Tabela6[[#This Row],[Koszty programu D1 2]],1,2)</f>
        <v>1</v>
      </c>
    </row>
    <row r="26" spans="1:9">
      <c r="A26">
        <v>25</v>
      </c>
      <c r="B26" s="21">
        <f>0.01*Tabela5[[#This Row],[Kolumna1]]+10*POWER(Tabela5[[#This Row],[Kolumna1]]*0.0001,3)+7*POWER(Tabela5[[#This Row],[Kolumna1]]*0.0001,2)+0.1*0.0001*Tabela5[[#This Row],[Kolumna1]]+0.1</f>
        <v>0.35029390625000001</v>
      </c>
      <c r="C26" s="21">
        <f>0.5*SQRT(Tabela5[[#This Row],[Kolumna1]])+(5*(10*POWER(Tabela5[[#This Row],[Kolumna1]]*0.0001,3)+7*POWER(Tabela5[[#This Row],[Kolumna1]]*0.0001,2)+0.1*0.0001*Tabela5[[#This Row],[Kolumna1]]+0.1))</f>
        <v>3.0014695312500002</v>
      </c>
      <c r="D26">
        <f>IF(Tabela5[[#This Row],[Koszty programu D1 ]]&lt;Tabela5[[#This Row],[Koszty programu D1 2]],1,2)</f>
        <v>1</v>
      </c>
      <c r="F26">
        <v>3617.2399999999898</v>
      </c>
      <c r="G26" s="21">
        <f>0.01*[Kolumna1]+10*POWER([Kolumna1]*0.0001,3)+7*POWER([Kolumna1]*0.0001,2)+0.1*0.0001*Tabela6[[#This Row],[Kolumna1]]+0.1</f>
        <v>37.697777227972999</v>
      </c>
      <c r="H26" s="21">
        <f>0.5*SQRT([Kolumna1])+5*(10*POWER([Kolumna1]*0.0001,3)+7*POWER([Kolumna1]*0.0001,2)+0.1*0.0001*Tabela6[[#This Row],[Kolumna1]]+0.1)</f>
        <v>37.698633678044899</v>
      </c>
      <c r="I26">
        <f>IF(Tabela6[[#This Row],[Koszty programu D1 ]]&lt;Tabela6[[#This Row],[Koszty programu D1 2]],1,2)</f>
        <v>1</v>
      </c>
    </row>
    <row r="27" spans="1:9">
      <c r="A27">
        <v>26</v>
      </c>
      <c r="B27" s="21">
        <f>0.01*Tabela5[[#This Row],[Kolumna1]]+10*POWER(Tabela5[[#This Row],[Kolumna1]]*0.0001,3)+7*POWER(Tabela5[[#This Row],[Kolumna1]]*0.0001,2)+0.1*0.0001*Tabela5[[#This Row],[Kolumna1]]+0.1</f>
        <v>0.36030749575999999</v>
      </c>
      <c r="C27" s="21">
        <f>0.5*SQRT(Tabela5[[#This Row],[Kolumna1]])+(5*(10*POWER(Tabela5[[#This Row],[Kolumna1]]*0.0001,3)+7*POWER(Tabela5[[#This Row],[Kolumna1]]*0.0001,2)+0.1*0.0001*Tabela5[[#This Row],[Kolumna1]]+0.1))</f>
        <v>3.0510472355963922</v>
      </c>
      <c r="D27">
        <f>IF(Tabela5[[#This Row],[Koszty programu D1 ]]&lt;Tabela5[[#This Row],[Koszty programu D1 2]],1,2)</f>
        <v>1</v>
      </c>
      <c r="F27">
        <v>3617.24999999999</v>
      </c>
      <c r="G27" s="21">
        <f>0.01*[Kolumna1]+10*POWER([Kolumna1]*0.0001,3)+7*POWER([Kolumna1]*0.0001,2)+0.1*0.0001*Tabela6[[#This Row],[Kolumna1]]+0.1</f>
        <v>37.697886317454426</v>
      </c>
      <c r="H27" s="21">
        <f>0.5*SQRT([Kolumna1])+5*(10*POWER([Kolumna1]*0.0001,3)+7*POWER([Kolumna1]*0.0001,2)+0.1*0.0001*Tabela6[[#This Row],[Kolumna1]]+0.1)</f>
        <v>37.698720692678322</v>
      </c>
      <c r="I27">
        <f>IF(Tabela6[[#This Row],[Koszty programu D1 ]]&lt;Tabela6[[#This Row],[Koszty programu D1 2]],1,2)</f>
        <v>1</v>
      </c>
    </row>
    <row r="28" spans="1:9">
      <c r="A28">
        <v>27</v>
      </c>
      <c r="B28" s="21">
        <f>0.01*Tabela5[[#This Row],[Kolumna1]]+10*POWER(Tabela5[[#This Row],[Kolumna1]]*0.0001,3)+7*POWER(Tabela5[[#This Row],[Kolumna1]]*0.0001,2)+0.1*0.0001*Tabela5[[#This Row],[Kolumna1]]+0.1</f>
        <v>0.37032122683000002</v>
      </c>
      <c r="C28" s="21">
        <f>0.5*SQRT(Tabela5[[#This Row],[Kolumna1]])+(5*(10*POWER(Tabela5[[#This Row],[Kolumna1]]*0.0001,3)+7*POWER(Tabela5[[#This Row],[Kolumna1]]*0.0001,2)+0.1*0.0001*Tabela5[[#This Row],[Kolumna1]]+0.1))</f>
        <v>3.0996823455033162</v>
      </c>
      <c r="D28">
        <f>IF(Tabela5[[#This Row],[Koszty programu D1 ]]&lt;Tabela5[[#This Row],[Koszty programu D1 2]],1,2)</f>
        <v>1</v>
      </c>
      <c r="F28">
        <v>3617.2599999999902</v>
      </c>
      <c r="G28" s="21">
        <f>0.01*[Kolumna1]+10*POWER([Kolumna1]*0.0001,3)+7*POWER([Kolumna1]*0.0001,2)+0.1*0.0001*Tabela6[[#This Row],[Kolumna1]]+0.1</f>
        <v>37.697995406971543</v>
      </c>
      <c r="H28" s="21">
        <f>0.5*SQRT([Kolumna1])+5*(10*POWER([Kolumna1]*0.0001,3)+7*POWER([Kolumna1]*0.0001,2)+0.1*0.0001*Tabela6[[#This Row],[Kolumna1]]+0.1)</f>
        <v>37.698807707432799</v>
      </c>
      <c r="I28">
        <f>IF(Tabela6[[#This Row],[Koszty programu D1 ]]&lt;Tabela6[[#This Row],[Koszty programu D1 2]],1,2)</f>
        <v>1</v>
      </c>
    </row>
    <row r="29" spans="1:9">
      <c r="A29">
        <v>28</v>
      </c>
      <c r="B29" s="21">
        <f>0.01*Tabela5[[#This Row],[Kolumna1]]+10*POWER(Tabela5[[#This Row],[Kolumna1]]*0.0001,3)+7*POWER(Tabela5[[#This Row],[Kolumna1]]*0.0001,2)+0.1*0.0001*Tabela5[[#This Row],[Kolumna1]]+0.1</f>
        <v>0.38033509952</v>
      </c>
      <c r="C29" s="21">
        <f>0.5*SQRT(Tabela5[[#This Row],[Kolumna1]])+(5*(10*POWER(Tabela5[[#This Row],[Kolumna1]]*0.0001,3)+7*POWER(Tabela5[[#This Row],[Kolumna1]]*0.0001,2)+0.1*0.0001*Tabela5[[#This Row],[Kolumna1]]+0.1))</f>
        <v>3.1474268086645907</v>
      </c>
      <c r="D29">
        <f>IF(Tabela5[[#This Row],[Koszty programu D1 ]]&lt;Tabela5[[#This Row],[Koszty programu D1 2]],1,2)</f>
        <v>1</v>
      </c>
      <c r="F29">
        <v>3617.26999999999</v>
      </c>
      <c r="G29" s="22">
        <f>0.01*[Kolumna1]+10*POWER([Kolumna1]*0.0001,3)+7*POWER([Kolumna1]*0.0001,2)+0.1*0.0001*Tabela6[[#This Row],[Kolumna1]]+0.1</f>
        <v>37.698104496524373</v>
      </c>
      <c r="H29" s="21">
        <f>0.5*SQRT([Kolumna1])+5*(10*POWER([Kolumna1]*0.0001,3)+7*POWER([Kolumna1]*0.0001,2)+0.1*0.0001*Tabela6[[#This Row],[Kolumna1]]+0.1)</f>
        <v>37.698894722308339</v>
      </c>
      <c r="I29">
        <f>IF(Tabela6[[#This Row],[Koszty programu D1 ]]&lt;Tabela6[[#This Row],[Koszty programu D1 2]],1,2)</f>
        <v>1</v>
      </c>
    </row>
    <row r="30" spans="1:9">
      <c r="A30">
        <v>29</v>
      </c>
      <c r="B30" s="21">
        <f>0.01*Tabela5[[#This Row],[Kolumna1]]+10*POWER(Tabela5[[#This Row],[Kolumna1]]*0.0001,3)+7*POWER(Tabela5[[#This Row],[Kolumna1]]*0.0001,2)+0.1*0.0001*Tabela5[[#This Row],[Kolumna1]]+0.1</f>
        <v>0.39034911388999993</v>
      </c>
      <c r="C30" s="21">
        <f>0.5*SQRT(Tabela5[[#This Row],[Kolumna1]])+(5*(10*POWER(Tabela5[[#This Row],[Kolumna1]]*0.0001,3)+7*POWER(Tabela5[[#This Row],[Kolumna1]]*0.0001,2)+0.1*0.0001*Tabela5[[#This Row],[Kolumna1]]+0.1))</f>
        <v>3.194327973017252</v>
      </c>
      <c r="D30">
        <f>IF(Tabela5[[#This Row],[Koszty programu D1 ]]&lt;Tabela5[[#This Row],[Koszty programu D1 2]],1,2)</f>
        <v>1</v>
      </c>
      <c r="F30">
        <v>3617.2799999999902</v>
      </c>
      <c r="G30" s="21">
        <f>0.01*[Kolumna1]+10*POWER([Kolumna1]*0.0001,3)+7*POWER([Kolumna1]*0.0001,2)+0.1*0.0001*Tabela6[[#This Row],[Kolumna1]]+0.1</f>
        <v>37.6982135861129</v>
      </c>
      <c r="H30" s="21">
        <f>0.5*SQRT([Kolumna1])+5*(10*POWER([Kolumna1]*0.0001,3)+7*POWER([Kolumna1]*0.0001,2)+0.1*0.0001*Tabela6[[#This Row],[Kolumna1]]+0.1)</f>
        <v>37.698981737304933</v>
      </c>
      <c r="I30">
        <f>IF(Tabela6[[#This Row],[Koszty programu D1 ]]&lt;Tabela6[[#This Row],[Koszty programu D1 2]],1,2)</f>
        <v>1</v>
      </c>
    </row>
    <row r="31" spans="1:9">
      <c r="A31">
        <v>30</v>
      </c>
      <c r="B31" s="21">
        <f>0.01*Tabela5[[#This Row],[Kolumna1]]+10*POWER(Tabela5[[#This Row],[Kolumna1]]*0.0001,3)+7*POWER(Tabela5[[#This Row],[Kolumna1]]*0.0001,2)+0.1*0.0001*Tabela5[[#This Row],[Kolumna1]]+0.1</f>
        <v>0.40036327000000005</v>
      </c>
      <c r="C31" s="21">
        <f>0.5*SQRT(Tabela5[[#This Row],[Kolumna1]])+(5*(10*POWER(Tabela5[[#This Row],[Kolumna1]]*0.0001,3)+7*POWER(Tabela5[[#This Row],[Kolumna1]]*0.0001,2)+0.1*0.0001*Tabela5[[#This Row],[Kolumna1]]+0.1))</f>
        <v>3.2404291375258305</v>
      </c>
      <c r="D31">
        <f>IF(Tabela5[[#This Row],[Koszty programu D1 ]]&lt;Tabela5[[#This Row],[Koszty programu D1 2]],1,2)</f>
        <v>1</v>
      </c>
      <c r="F31">
        <v>3617.28999999999</v>
      </c>
      <c r="G31" s="21">
        <f>0.01*[Kolumna1]+10*POWER([Kolumna1]*0.0001,3)+7*POWER([Kolumna1]*0.0001,2)+0.1*0.0001*Tabela6[[#This Row],[Kolumna1]]+0.1</f>
        <v>37.698322675737124</v>
      </c>
      <c r="H31" s="21">
        <f>0.5*SQRT([Kolumna1])+5*(10*POWER([Kolumna1]*0.0001,3)+7*POWER([Kolumna1]*0.0001,2)+0.1*0.0001*Tabela6[[#This Row],[Kolumna1]]+0.1)</f>
        <v>37.699068752422598</v>
      </c>
      <c r="I31">
        <f>IF(Tabela6[[#This Row],[Koszty programu D1 ]]&lt;Tabela6[[#This Row],[Koszty programu D1 2]],1,2)</f>
        <v>1</v>
      </c>
    </row>
    <row r="32" spans="1:9">
      <c r="A32">
        <v>31</v>
      </c>
      <c r="B32" s="21">
        <f>0.01*Tabela5[[#This Row],[Kolumna1]]+10*POWER(Tabela5[[#This Row],[Kolumna1]]*0.0001,3)+7*POWER(Tabela5[[#This Row],[Kolumna1]]*0.0001,2)+0.1*0.0001*Tabela5[[#This Row],[Kolumna1]]+0.1</f>
        <v>0.41037756791000002</v>
      </c>
      <c r="C32" s="21">
        <f>0.5*SQRT(Tabela5[[#This Row],[Kolumna1]])+(5*(10*POWER(Tabela5[[#This Row],[Kolumna1]]*0.0001,3)+7*POWER(Tabela5[[#This Row],[Kolumna1]]*0.0001,2)+0.1*0.0001*Tabela5[[#This Row],[Kolumna1]]+0.1))</f>
        <v>3.2857700209650109</v>
      </c>
      <c r="D32">
        <f>IF(Tabela5[[#This Row],[Koszty programu D1 ]]&lt;Tabela5[[#This Row],[Koszty programu D1 2]],1,2)</f>
        <v>1</v>
      </c>
      <c r="F32">
        <v>3617.2999999999902</v>
      </c>
      <c r="G32" s="21">
        <f>0.01*[Kolumna1]+10*POWER([Kolumna1]*0.0001,3)+7*POWER([Kolumna1]*0.0001,2)+0.1*0.0001*Tabela6[[#This Row],[Kolumna1]]+0.1</f>
        <v>37.698431765397061</v>
      </c>
      <c r="H32" s="21">
        <f>0.5*SQRT([Kolumna1])+5*(10*POWER([Kolumna1]*0.0001,3)+7*POWER([Kolumna1]*0.0001,2)+0.1*0.0001*Tabela6[[#This Row],[Kolumna1]]+0.1)</f>
        <v>37.699155767661324</v>
      </c>
      <c r="I32">
        <f>IF(Tabela6[[#This Row],[Koszty programu D1 ]]&lt;Tabela6[[#This Row],[Koszty programu D1 2]],1,2)</f>
        <v>1</v>
      </c>
    </row>
    <row r="33" spans="1:9">
      <c r="A33">
        <v>32</v>
      </c>
      <c r="B33" s="21">
        <f>0.01*Tabela5[[#This Row],[Kolumna1]]+10*POWER(Tabela5[[#This Row],[Kolumna1]]*0.0001,3)+7*POWER(Tabela5[[#This Row],[Kolumna1]]*0.0001,2)+0.1*0.0001*Tabela5[[#This Row],[Kolumna1]]+0.1</f>
        <v>0.42039200768000007</v>
      </c>
      <c r="C33" s="21">
        <f>0.5*SQRT(Tabela5[[#This Row],[Kolumna1]])+(5*(10*POWER(Tabela5[[#This Row],[Kolumna1]]*0.0001,3)+7*POWER(Tabela5[[#This Row],[Kolumna1]]*0.0001,2)+0.1*0.0001*Tabela5[[#This Row],[Kolumna1]]+0.1))</f>
        <v>3.3303871631461903</v>
      </c>
      <c r="D33">
        <f>IF(Tabela5[[#This Row],[Koszty programu D1 ]]&lt;Tabela5[[#This Row],[Koszty programu D1 2]],1,2)</f>
        <v>1</v>
      </c>
      <c r="F33">
        <v>3617.3099999999899</v>
      </c>
      <c r="G33" s="21">
        <f>0.01*[Kolumna1]+10*POWER([Kolumna1]*0.0001,3)+7*POWER([Kolumna1]*0.0001,2)+0.1*0.0001*Tabela6[[#This Row],[Kolumna1]]+0.1</f>
        <v>37.698540855092695</v>
      </c>
      <c r="H33" s="21">
        <f>0.5*SQRT([Kolumna1])+5*(10*POWER([Kolumna1]*0.0001,3)+7*POWER([Kolumna1]*0.0001,2)+0.1*0.0001*Tabela6[[#This Row],[Kolumna1]]+0.1)</f>
        <v>37.699242783021106</v>
      </c>
      <c r="I33">
        <f>IF(Tabela6[[#This Row],[Koszty programu D1 ]]&lt;Tabela6[[#This Row],[Koszty programu D1 2]],1,2)</f>
        <v>1</v>
      </c>
    </row>
    <row r="34" spans="1:9">
      <c r="A34">
        <v>33</v>
      </c>
      <c r="B34" s="21">
        <f>0.01*Tabela5[[#This Row],[Kolumna1]]+10*POWER(Tabela5[[#This Row],[Kolumna1]]*0.0001,3)+7*POWER(Tabela5[[#This Row],[Kolumna1]]*0.0001,2)+0.1*0.0001*Tabela5[[#This Row],[Kolumna1]]+0.1</f>
        <v>0.43040658936999998</v>
      </c>
      <c r="C34" s="21">
        <f>0.5*SQRT(Tabela5[[#This Row],[Kolumna1]])+(5*(10*POWER(Tabela5[[#This Row],[Kolumna1]]*0.0001,3)+7*POWER(Tabela5[[#This Row],[Kolumna1]]*0.0001,2)+0.1*0.0001*Tabela5[[#This Row],[Kolumna1]]+0.1))</f>
        <v>3.3743142701190143</v>
      </c>
      <c r="D34">
        <f>IF(Tabela5[[#This Row],[Koszty programu D1 ]]&lt;Tabela5[[#This Row],[Koszty programu D1 2]],1,2)</f>
        <v>1</v>
      </c>
      <c r="F34">
        <v>3617.3199999999902</v>
      </c>
      <c r="G34" s="21">
        <f>0.01*[Kolumna1]+10*POWER([Kolumna1]*0.0001,3)+7*POWER([Kolumna1]*0.0001,2)+0.1*0.0001*Tabela6[[#This Row],[Kolumna1]]+0.1</f>
        <v>37.698649944824048</v>
      </c>
      <c r="H34" s="21">
        <f>0.5*SQRT([Kolumna1])+5*(10*POWER([Kolumna1]*0.0001,3)+7*POWER([Kolumna1]*0.0001,2)+0.1*0.0001*Tabela6[[#This Row],[Kolumna1]]+0.1)</f>
        <v>37.699329798501957</v>
      </c>
      <c r="I34">
        <f>IF(Tabela6[[#This Row],[Koszty programu D1 ]]&lt;Tabela6[[#This Row],[Koszty programu D1 2]],1,2)</f>
        <v>1</v>
      </c>
    </row>
    <row r="35" spans="1:9">
      <c r="A35">
        <v>34</v>
      </c>
      <c r="B35" s="21">
        <f>0.01*Tabela5[[#This Row],[Kolumna1]]+10*POWER(Tabela5[[#This Row],[Kolumna1]]*0.0001,3)+7*POWER(Tabela5[[#This Row],[Kolumna1]]*0.0001,2)+0.1*0.0001*Tabela5[[#This Row],[Kolumna1]]+0.1</f>
        <v>0.44042131303999998</v>
      </c>
      <c r="C35" s="21">
        <f>0.5*SQRT(Tabela5[[#This Row],[Kolumna1]])+(5*(10*POWER(Tabela5[[#This Row],[Kolumna1]]*0.0001,3)+7*POWER(Tabela5[[#This Row],[Kolumna1]]*0.0001,2)+0.1*0.0001*Tabela5[[#This Row],[Kolumna1]]+0.1))</f>
        <v>3.4175825126226504</v>
      </c>
      <c r="D35">
        <f>IF(Tabela5[[#This Row],[Koszty programu D1 ]]&lt;Tabela5[[#This Row],[Koszty programu D1 2]],1,2)</f>
        <v>1</v>
      </c>
      <c r="F35">
        <v>3617.3299999999899</v>
      </c>
      <c r="G35" s="21">
        <f>0.01*[Kolumna1]+10*POWER([Kolumna1]*0.0001,3)+7*POWER([Kolumna1]*0.0001,2)+0.1*0.0001*Tabela6[[#This Row],[Kolumna1]]+0.1</f>
        <v>37.698759034591092</v>
      </c>
      <c r="H35" s="21">
        <f>0.5*SQRT([Kolumna1])+5*(10*POWER([Kolumna1]*0.0001,3)+7*POWER([Kolumna1]*0.0001,2)+0.1*0.0001*Tabela6[[#This Row],[Kolumna1]]+0.1)</f>
        <v>37.699416814103877</v>
      </c>
      <c r="I35">
        <f>IF(Tabela6[[#This Row],[Koszty programu D1 ]]&lt;Tabela6[[#This Row],[Koszty programu D1 2]],1,2)</f>
        <v>1</v>
      </c>
    </row>
    <row r="36" spans="1:9">
      <c r="A36">
        <v>35</v>
      </c>
      <c r="B36" s="21">
        <f>0.01*Tabela5[[#This Row],[Kolumna1]]+10*POWER(Tabela5[[#This Row],[Kolumna1]]*0.0001,3)+7*POWER(Tabela5[[#This Row],[Kolumna1]]*0.0001,2)+0.1*0.0001*Tabela5[[#This Row],[Kolumna1]]+0.1</f>
        <v>0.45043617875000008</v>
      </c>
      <c r="C36" s="21">
        <f>0.5*SQRT(Tabela5[[#This Row],[Kolumna1]])+(5*(10*POWER(Tabela5[[#This Row],[Kolumna1]]*0.0001,3)+7*POWER(Tabela5[[#This Row],[Kolumna1]]*0.0001,2)+0.1*0.0001*Tabela5[[#This Row],[Kolumna1]]+0.1))</f>
        <v>3.4602207852998079</v>
      </c>
      <c r="D36">
        <f>IF(Tabela5[[#This Row],[Koszty programu D1 ]]&lt;Tabela5[[#This Row],[Koszty programu D1 2]],1,2)</f>
        <v>1</v>
      </c>
      <c r="F36">
        <v>3617.3399999999901</v>
      </c>
      <c r="G36" s="21">
        <f>0.01*[Kolumna1]+10*POWER([Kolumna1]*0.0001,3)+7*POWER([Kolumna1]*0.0001,2)+0.1*0.0001*Tabela6[[#This Row],[Kolumna1]]+0.1</f>
        <v>37.698868124393847</v>
      </c>
      <c r="H36" s="21">
        <f>0.5*SQRT([Kolumna1])+5*(10*POWER([Kolumna1]*0.0001,3)+7*POWER([Kolumna1]*0.0001,2)+0.1*0.0001*Tabela6[[#This Row],[Kolumna1]]+0.1)</f>
        <v>37.69950382982686</v>
      </c>
      <c r="I36">
        <f>IF(Tabela6[[#This Row],[Koszty programu D1 ]]&lt;Tabela6[[#This Row],[Koszty programu D1 2]],1,2)</f>
        <v>1</v>
      </c>
    </row>
    <row r="37" spans="1:9">
      <c r="A37">
        <v>36</v>
      </c>
      <c r="B37" s="21">
        <f>0.01*Tabela5[[#This Row],[Kolumna1]]+10*POWER(Tabela5[[#This Row],[Kolumna1]]*0.0001,3)+7*POWER(Tabela5[[#This Row],[Kolumna1]]*0.0001,2)+0.1*0.0001*Tabela5[[#This Row],[Kolumna1]]+0.1</f>
        <v>0.46045118656000006</v>
      </c>
      <c r="C37" s="21">
        <f>0.5*SQRT(Tabela5[[#This Row],[Kolumna1]])+(5*(10*POWER(Tabela5[[#This Row],[Kolumna1]]*0.0001,3)+7*POWER(Tabela5[[#This Row],[Kolumna1]]*0.0001,2)+0.1*0.0001*Tabela5[[#This Row],[Kolumna1]]+0.1))</f>
        <v>3.5022559327999998</v>
      </c>
      <c r="D37">
        <f>IF(Tabela5[[#This Row],[Koszty programu D1 ]]&lt;Tabela5[[#This Row],[Koszty programu D1 2]],1,2)</f>
        <v>1</v>
      </c>
      <c r="F37">
        <v>3617.3499999999899</v>
      </c>
      <c r="G37" s="21">
        <f>0.01*[Kolumna1]+10*POWER([Kolumna1]*0.0001,3)+7*POWER([Kolumna1]*0.0001,2)+0.1*0.0001*Tabela6[[#This Row],[Kolumna1]]+0.1</f>
        <v>37.698977214232286</v>
      </c>
      <c r="H37" s="21">
        <f>0.5*SQRT([Kolumna1])+5*(10*POWER([Kolumna1]*0.0001,3)+7*POWER([Kolumna1]*0.0001,2)+0.1*0.0001*Tabela6[[#This Row],[Kolumna1]]+0.1)</f>
        <v>37.699590845670897</v>
      </c>
      <c r="I37">
        <f>IF(Tabela6[[#This Row],[Koszty programu D1 ]]&lt;Tabela6[[#This Row],[Koszty programu D1 2]],1,2)</f>
        <v>1</v>
      </c>
    </row>
    <row r="38" spans="1:9">
      <c r="A38">
        <v>37</v>
      </c>
      <c r="B38" s="21">
        <f>0.01*Tabela5[[#This Row],[Kolumna1]]+10*POWER(Tabela5[[#This Row],[Kolumna1]]*0.0001,3)+7*POWER(Tabela5[[#This Row],[Kolumna1]]*0.0001,2)+0.1*0.0001*Tabela5[[#This Row],[Kolumna1]]+0.1</f>
        <v>0.47046633653000003</v>
      </c>
      <c r="C38" s="21">
        <f>0.5*SQRT(Tabela5[[#This Row],[Kolumna1]])+(5*(10*POWER(Tabela5[[#This Row],[Kolumna1]]*0.0001,3)+7*POWER(Tabela5[[#This Row],[Kolumna1]]*0.0001,2)+0.1*0.0001*Tabela5[[#This Row],[Kolumna1]]+0.1))</f>
        <v>3.5437129477991096</v>
      </c>
      <c r="D38">
        <f>IF(Tabela5[[#This Row],[Koszty programu D1 ]]&lt;Tabela5[[#This Row],[Koszty programu D1 2]],1,2)</f>
        <v>1</v>
      </c>
      <c r="F38">
        <v>3617.3599999999901</v>
      </c>
      <c r="G38" s="21">
        <f>0.01*[Kolumna1]+10*POWER([Kolumna1]*0.0001,3)+7*POWER([Kolumna1]*0.0001,2)+0.1*0.0001*Tabela6[[#This Row],[Kolumna1]]+0.1</f>
        <v>37.699086304106451</v>
      </c>
      <c r="H38" s="21">
        <f>0.5*SQRT([Kolumna1])+5*(10*POWER([Kolumna1]*0.0001,3)+7*POWER([Kolumna1]*0.0001,2)+0.1*0.0001*Tabela6[[#This Row],[Kolumna1]]+0.1)</f>
        <v>37.699677861636012</v>
      </c>
      <c r="I38">
        <f>IF(Tabela6[[#This Row],[Koszty programu D1 ]]&lt;Tabela6[[#This Row],[Koszty programu D1 2]],1,2)</f>
        <v>1</v>
      </c>
    </row>
    <row r="39" spans="1:9">
      <c r="A39">
        <v>38</v>
      </c>
      <c r="B39" s="21">
        <f>0.01*Tabela5[[#This Row],[Kolumna1]]+10*POWER(Tabela5[[#This Row],[Kolumna1]]*0.0001,3)+7*POWER(Tabela5[[#This Row],[Kolumna1]]*0.0001,2)+0.1*0.0001*Tabela5[[#This Row],[Kolumna1]]+0.1</f>
        <v>0.48048162872</v>
      </c>
      <c r="C39" s="21">
        <f>0.5*SQRT(Tabela5[[#This Row],[Kolumna1]])+(5*(10*POWER(Tabela5[[#This Row],[Kolumna1]]*0.0001,3)+7*POWER(Tabela5[[#This Row],[Kolumna1]]*0.0001,2)+0.1*0.0001*Tabela5[[#This Row],[Kolumna1]]+0.1))</f>
        <v>3.5846151450844879</v>
      </c>
      <c r="D39">
        <f>IF(Tabela5[[#This Row],[Koszty programu D1 ]]&lt;Tabela5[[#This Row],[Koszty programu D1 2]],1,2)</f>
        <v>1</v>
      </c>
      <c r="F39">
        <v>3617.3699999999899</v>
      </c>
      <c r="G39" s="21">
        <f>0.01*[Kolumna1]+10*POWER([Kolumna1]*0.0001,3)+7*POWER([Kolumna1]*0.0001,2)+0.1*0.0001*Tabela6[[#This Row],[Kolumna1]]+0.1</f>
        <v>37.699195394016314</v>
      </c>
      <c r="H39" s="21">
        <f>0.5*SQRT([Kolumna1])+5*(10*POWER([Kolumna1]*0.0001,3)+7*POWER([Kolumna1]*0.0001,2)+0.1*0.0001*Tabela6[[#This Row],[Kolumna1]]+0.1)</f>
        <v>37.699764877722188</v>
      </c>
      <c r="I39">
        <f>IF(Tabela6[[#This Row],[Koszty programu D1 ]]&lt;Tabela6[[#This Row],[Koszty programu D1 2]],1,2)</f>
        <v>1</v>
      </c>
    </row>
    <row r="40" spans="1:9">
      <c r="A40">
        <v>39</v>
      </c>
      <c r="B40" s="21">
        <f>0.01*Tabela5[[#This Row],[Kolumna1]]+10*POWER(Tabela5[[#This Row],[Kolumna1]]*0.0001,3)+7*POWER(Tabela5[[#This Row],[Kolumna1]]*0.0001,2)+0.1*0.0001*Tabela5[[#This Row],[Kolumna1]]+0.1</f>
        <v>0.49049706319000008</v>
      </c>
      <c r="C40" s="21">
        <f>0.5*SQRT(Tabela5[[#This Row],[Kolumna1]])+(5*(10*POWER(Tabela5[[#This Row],[Kolumna1]]*0.0001,3)+7*POWER(Tabela5[[#This Row],[Kolumna1]]*0.0001,2)+0.1*0.0001*Tabela5[[#This Row],[Kolumna1]]+0.1))</f>
        <v>3.6249843151491992</v>
      </c>
      <c r="D40">
        <f>IF(Tabela5[[#This Row],[Koszty programu D1 ]]&lt;Tabela5[[#This Row],[Koszty programu D1 2]],1,2)</f>
        <v>1</v>
      </c>
      <c r="F40">
        <v>3617.3799999999901</v>
      </c>
      <c r="G40" s="21">
        <f>0.01*[Kolumna1]+10*POWER([Kolumna1]*0.0001,3)+7*POWER([Kolumna1]*0.0001,2)+0.1*0.0001*Tabela6[[#This Row],[Kolumna1]]+0.1</f>
        <v>37.699304483961889</v>
      </c>
      <c r="H40" s="21">
        <f>0.5*SQRT([Kolumna1])+5*(10*POWER([Kolumna1]*0.0001,3)+7*POWER([Kolumna1]*0.0001,2)+0.1*0.0001*Tabela6[[#This Row],[Kolumna1]]+0.1)</f>
        <v>37.699851893929441</v>
      </c>
      <c r="I40">
        <f>IF(Tabela6[[#This Row],[Koszty programu D1 ]]&lt;Tabela6[[#This Row],[Koszty programu D1 2]],1,2)</f>
        <v>1</v>
      </c>
    </row>
    <row r="41" spans="1:9">
      <c r="A41">
        <v>40</v>
      </c>
      <c r="B41" s="21">
        <f>0.01*Tabela5[[#This Row],[Kolumna1]]+10*POWER(Tabela5[[#This Row],[Kolumna1]]*0.0001,3)+7*POWER(Tabela5[[#This Row],[Kolumna1]]*0.0001,2)+0.1*0.0001*Tabela5[[#This Row],[Kolumna1]]+0.1</f>
        <v>0.50051264000000006</v>
      </c>
      <c r="C41" s="21">
        <f>0.5*SQRT(Tabela5[[#This Row],[Kolumna1]])+(5*(10*POWER(Tabela5[[#This Row],[Kolumna1]]*0.0001,3)+7*POWER(Tabela5[[#This Row],[Kolumna1]]*0.0001,2)+0.1*0.0001*Tabela5[[#This Row],[Kolumna1]]+0.1))</f>
        <v>3.6648408601683795</v>
      </c>
      <c r="D41">
        <f>IF(Tabela5[[#This Row],[Koszty programu D1 ]]&lt;Tabela5[[#This Row],[Koszty programu D1 2]],1,2)</f>
        <v>1</v>
      </c>
      <c r="F41">
        <v>3617.3899999999899</v>
      </c>
      <c r="G41" s="21">
        <f>0.01*[Kolumna1]+10*POWER([Kolumna1]*0.0001,3)+7*POWER([Kolumna1]*0.0001,2)+0.1*0.0001*Tabela6[[#This Row],[Kolumna1]]+0.1</f>
        <v>37.699413573943154</v>
      </c>
      <c r="H41" s="21">
        <f>0.5*SQRT([Kolumna1])+5*(10*POWER([Kolumna1]*0.0001,3)+7*POWER([Kolumna1]*0.0001,2)+0.1*0.0001*Tabela6[[#This Row],[Kolumna1]]+0.1)</f>
        <v>37.69993891025775</v>
      </c>
      <c r="I41">
        <f>IF(Tabela6[[#This Row],[Koszty programu D1 ]]&lt;Tabela6[[#This Row],[Koszty programu D1 2]],1,2)</f>
        <v>1</v>
      </c>
    </row>
    <row r="42" spans="1:9">
      <c r="A42">
        <v>41</v>
      </c>
      <c r="B42" s="21">
        <f>0.01*Tabela5[[#This Row],[Kolumna1]]+10*POWER(Tabela5[[#This Row],[Kolumna1]]*0.0001,3)+7*POWER(Tabela5[[#This Row],[Kolumna1]]*0.0001,2)+0.1*0.0001*Tabela5[[#This Row],[Kolumna1]]+0.1</f>
        <v>0.51052835921000006</v>
      </c>
      <c r="C42" s="21">
        <f>0.5*SQRT(Tabela5[[#This Row],[Kolumna1]])+(5*(10*POWER(Tabela5[[#This Row],[Kolumna1]]*0.0001,3)+7*POWER(Tabela5[[#This Row],[Kolumna1]]*0.0001,2)+0.1*0.0001*Tabela5[[#This Row],[Kolumna1]]+0.1))</f>
        <v>3.7042039147664241</v>
      </c>
      <c r="D42">
        <f>IF(Tabela5[[#This Row],[Koszty programu D1 ]]&lt;Tabela5[[#This Row],[Koszty programu D1 2]],1,2)</f>
        <v>1</v>
      </c>
      <c r="F42">
        <v>3617.3999999999901</v>
      </c>
      <c r="G42" s="21">
        <f>0.01*[Kolumna1]+10*POWER([Kolumna1]*0.0001,3)+7*POWER([Kolumna1]*0.0001,2)+0.1*0.0001*Tabela6[[#This Row],[Kolumna1]]+0.1</f>
        <v>37.699522663960138</v>
      </c>
      <c r="H42" s="21">
        <f>0.5*SQRT([Kolumna1])+5*(10*POWER([Kolumna1]*0.0001,3)+7*POWER([Kolumna1]*0.0001,2)+0.1*0.0001*Tabela6[[#This Row],[Kolumna1]]+0.1)</f>
        <v>37.700025926707134</v>
      </c>
      <c r="I42">
        <f>IF(Tabela6[[#This Row],[Koszty programu D1 ]]&lt;Tabela6[[#This Row],[Koszty programu D1 2]],1,2)</f>
        <v>1</v>
      </c>
    </row>
    <row r="43" spans="1:9">
      <c r="A43">
        <v>42</v>
      </c>
      <c r="B43" s="21">
        <f>0.01*Tabela5[[#This Row],[Kolumna1]]+10*POWER(Tabela5[[#This Row],[Kolumna1]]*0.0001,3)+7*POWER(Tabela5[[#This Row],[Kolumna1]]*0.0001,2)+0.1*0.0001*Tabela5[[#This Row],[Kolumna1]]+0.1</f>
        <v>0.52054422087999996</v>
      </c>
      <c r="C43" s="21">
        <f>0.5*SQRT(Tabela5[[#This Row],[Kolumna1]])+(5*(10*POWER(Tabela5[[#This Row],[Kolumna1]]*0.0001,3)+7*POWER(Tabela5[[#This Row],[Kolumna1]]*0.0001,2)+0.1*0.0001*Tabela5[[#This Row],[Kolumna1]]+0.1))</f>
        <v>3.7430914536039301</v>
      </c>
      <c r="D43">
        <f>IF(Tabela5[[#This Row],[Koszty programu D1 ]]&lt;Tabela5[[#This Row],[Koszty programu D1 2]],1,2)</f>
        <v>1</v>
      </c>
      <c r="F43">
        <v>3617.4099999999899</v>
      </c>
      <c r="G43" s="21">
        <f>0.01*[Kolumna1]+10*POWER([Kolumna1]*0.0001,3)+7*POWER([Kolumna1]*0.0001,2)+0.1*0.0001*Tabela6[[#This Row],[Kolumna1]]+0.1</f>
        <v>37.699631754012806</v>
      </c>
      <c r="H43" s="21">
        <f>0.5*SQRT([Kolumna1])+5*(10*POWER([Kolumna1]*0.0001,3)+7*POWER([Kolumna1]*0.0001,2)+0.1*0.0001*Tabela6[[#This Row],[Kolumna1]]+0.1)</f>
        <v>37.700112943277581</v>
      </c>
      <c r="I43">
        <f>IF(Tabela6[[#This Row],[Koszty programu D1 ]]&lt;Tabela6[[#This Row],[Koszty programu D1 2]],1,2)</f>
        <v>1</v>
      </c>
    </row>
    <row r="44" spans="1:9">
      <c r="A44">
        <v>43</v>
      </c>
      <c r="B44" s="21">
        <f>0.01*Tabela5[[#This Row],[Kolumna1]]+10*POWER(Tabela5[[#This Row],[Kolumna1]]*0.0001,3)+7*POWER(Tabela5[[#This Row],[Kolumna1]]*0.0001,2)+0.1*0.0001*Tabela5[[#This Row],[Kolumna1]]+0.1</f>
        <v>0.53056022507</v>
      </c>
      <c r="C44" s="21">
        <f>0.5*SQRT(Tabela5[[#This Row],[Kolumna1]])+(5*(10*POWER(Tabela5[[#This Row],[Kolumna1]]*0.0001,3)+7*POWER(Tabela5[[#This Row],[Kolumna1]]*0.0001,2)+0.1*0.0001*Tabela5[[#This Row],[Kolumna1]]+0.1))</f>
        <v>3.7815203875010002</v>
      </c>
      <c r="D44">
        <f>IF(Tabela5[[#This Row],[Koszty programu D1 ]]&lt;Tabela5[[#This Row],[Koszty programu D1 2]],1,2)</f>
        <v>1</v>
      </c>
      <c r="F44">
        <v>3617.4199999999901</v>
      </c>
      <c r="G44" s="21">
        <f>0.01*[Kolumna1]+10*POWER([Kolumna1]*0.0001,3)+7*POWER([Kolumna1]*0.0001,2)+0.1*0.0001*Tabela6[[#This Row],[Kolumna1]]+0.1</f>
        <v>37.6997408441012</v>
      </c>
      <c r="H44" s="21">
        <f>0.5*SQRT([Kolumna1])+5*(10*POWER([Kolumna1]*0.0001,3)+7*POWER([Kolumna1]*0.0001,2)+0.1*0.0001*Tabela6[[#This Row],[Kolumna1]]+0.1)</f>
        <v>37.700199959969098</v>
      </c>
      <c r="I44">
        <f>IF(Tabela6[[#This Row],[Koszty programu D1 ]]&lt;Tabela6[[#This Row],[Koszty programu D1 2]],1,2)</f>
        <v>1</v>
      </c>
    </row>
    <row r="45" spans="1:9">
      <c r="A45">
        <v>44</v>
      </c>
      <c r="B45" s="21">
        <f>0.01*Tabela5[[#This Row],[Kolumna1]]+10*POWER(Tabela5[[#This Row],[Kolumna1]]*0.0001,3)+7*POWER(Tabela5[[#This Row],[Kolumna1]]*0.0001,2)+0.1*0.0001*Tabela5[[#This Row],[Kolumna1]]+0.1</f>
        <v>0.54057637183999996</v>
      </c>
      <c r="C45" s="21">
        <f>0.5*SQRT(Tabela5[[#This Row],[Kolumna1]])+(5*(10*POWER(Tabela5[[#This Row],[Kolumna1]]*0.0001,3)+7*POWER(Tabela5[[#This Row],[Kolumna1]]*0.0001,2)+0.1*0.0001*Tabela5[[#This Row],[Kolumna1]]+0.1))</f>
        <v>3.8195066495553998</v>
      </c>
      <c r="D45">
        <f>IF(Tabela5[[#This Row],[Koszty programu D1 ]]&lt;Tabela5[[#This Row],[Koszty programu D1 2]],1,2)</f>
        <v>1</v>
      </c>
      <c r="F45">
        <v>3617.4299999999898</v>
      </c>
      <c r="G45" s="21">
        <f>0.01*[Kolumna1]+10*POWER([Kolumna1]*0.0001,3)+7*POWER([Kolumna1]*0.0001,2)+0.1*0.0001*Tabela6[[#This Row],[Kolumna1]]+0.1</f>
        <v>37.699849934225284</v>
      </c>
      <c r="H45" s="21">
        <f>0.5*SQRT([Kolumna1])+5*(10*POWER([Kolumna1]*0.0001,3)+7*POWER([Kolumna1]*0.0001,2)+0.1*0.0001*Tabela6[[#This Row],[Kolumna1]]+0.1)</f>
        <v>37.700286976781683</v>
      </c>
      <c r="I45">
        <f>IF(Tabela6[[#This Row],[Koszty programu D1 ]]&lt;Tabela6[[#This Row],[Koszty programu D1 2]],1,2)</f>
        <v>1</v>
      </c>
    </row>
    <row r="46" spans="1:9">
      <c r="A46">
        <v>45</v>
      </c>
      <c r="B46" s="21">
        <f>0.01*Tabela5[[#This Row],[Kolumna1]]+10*POWER(Tabela5[[#This Row],[Kolumna1]]*0.0001,3)+7*POWER(Tabela5[[#This Row],[Kolumna1]]*0.0001,2)+0.1*0.0001*Tabela5[[#This Row],[Kolumna1]]+0.1</f>
        <v>0.55059266125000006</v>
      </c>
      <c r="C46" s="21">
        <f>0.5*SQRT(Tabela5[[#This Row],[Kolumna1]])+(5*(10*POWER(Tabela5[[#This Row],[Kolumna1]]*0.0001,3)+7*POWER(Tabela5[[#This Row],[Kolumna1]]*0.0001,2)+0.1*0.0001*Tabela5[[#This Row],[Kolumna1]]+0.1))</f>
        <v>3.8570652724996846</v>
      </c>
      <c r="D46">
        <f>IF(Tabela5[[#This Row],[Koszty programu D1 ]]&lt;Tabela5[[#This Row],[Koszty programu D1 2]],1,2)</f>
        <v>1</v>
      </c>
      <c r="F46">
        <v>3617.4399999999901</v>
      </c>
      <c r="G46" s="21">
        <f>0.01*[Kolumna1]+10*POWER([Kolumna1]*0.0001,3)+7*POWER([Kolumna1]*0.0001,2)+0.1*0.0001*Tabela6[[#This Row],[Kolumna1]]+0.1</f>
        <v>37.69995902438508</v>
      </c>
      <c r="H46" s="21">
        <f>0.5*SQRT([Kolumna1])+5*(10*POWER([Kolumna1]*0.0001,3)+7*POWER([Kolumna1]*0.0001,2)+0.1*0.0001*Tabela6[[#This Row],[Kolumna1]]+0.1)</f>
        <v>37.700373993715345</v>
      </c>
      <c r="I46">
        <f>IF(Tabela6[[#This Row],[Koszty programu D1 ]]&lt;Tabela6[[#This Row],[Koszty programu D1 2]],1,2)</f>
        <v>1</v>
      </c>
    </row>
    <row r="47" spans="1:9">
      <c r="A47">
        <v>46</v>
      </c>
      <c r="B47" s="21">
        <f>0.01*Tabela5[[#This Row],[Kolumna1]]+10*POWER(Tabela5[[#This Row],[Kolumna1]]*0.0001,3)+7*POWER(Tabela5[[#This Row],[Kolumna1]]*0.0001,2)+0.1*0.0001*Tabela5[[#This Row],[Kolumna1]]+0.1</f>
        <v>0.56060909335999998</v>
      </c>
      <c r="C47" s="21">
        <f>0.5*SQRT(Tabela5[[#This Row],[Kolumna1]])+(5*(10*POWER(Tabela5[[#This Row],[Kolumna1]]*0.0001,3)+7*POWER(Tabela5[[#This Row],[Kolumna1]]*0.0001,2)+0.1*0.0001*Tabela5[[#This Row],[Kolumna1]]+0.1))</f>
        <v>3.8942104583626342</v>
      </c>
      <c r="D47">
        <f>IF(Tabela5[[#This Row],[Koszty programu D1 ]]&lt;Tabela5[[#This Row],[Koszty programu D1 2]],1,2)</f>
        <v>1</v>
      </c>
      <c r="F47">
        <v>3617.4499999999898</v>
      </c>
      <c r="G47" s="21">
        <f>0.01*[Kolumna1]+10*POWER([Kolumna1]*0.0001,3)+7*POWER([Kolumna1]*0.0001,2)+0.1*0.0001*Tabela6[[#This Row],[Kolumna1]]+0.1</f>
        <v>37.700068114580581</v>
      </c>
      <c r="H47" s="21">
        <f>0.5*SQRT([Kolumna1])+5*(10*POWER([Kolumna1]*0.0001,3)+7*POWER([Kolumna1]*0.0001,2)+0.1*0.0001*Tabela6[[#This Row],[Kolumna1]]+0.1)</f>
        <v>37.700461010770077</v>
      </c>
      <c r="I47">
        <f>IF(Tabela6[[#This Row],[Koszty programu D1 ]]&lt;Tabela6[[#This Row],[Koszty programu D1 2]],1,2)</f>
        <v>1</v>
      </c>
    </row>
    <row r="48" spans="1:9">
      <c r="A48">
        <v>47</v>
      </c>
      <c r="B48" s="21">
        <f>0.01*Tabela5[[#This Row],[Kolumna1]]+10*POWER(Tabela5[[#This Row],[Kolumna1]]*0.0001,3)+7*POWER(Tabela5[[#This Row],[Kolumna1]]*0.0001,2)+0.1*0.0001*Tabela5[[#This Row],[Kolumna1]]+0.1</f>
        <v>0.57062566823000005</v>
      </c>
      <c r="C48" s="21">
        <f>0.5*SQRT(Tabela5[[#This Row],[Kolumna1]])+(5*(10*POWER(Tabela5[[#This Row],[Kolumna1]]*0.0001,3)+7*POWER(Tabela5[[#This Row],[Kolumna1]]*0.0001,2)+0.1*0.0001*Tabela5[[#This Row],[Kolumna1]]+0.1))</f>
        <v>3.930955641350522</v>
      </c>
      <c r="D48">
        <f>IF(Tabela5[[#This Row],[Koszty programu D1 ]]&lt;Tabela5[[#This Row],[Koszty programu D1 2]],1,2)</f>
        <v>1</v>
      </c>
      <c r="F48">
        <v>3617.45999999999</v>
      </c>
      <c r="G48" s="21">
        <f>0.01*[Kolumna1]+10*POWER([Kolumna1]*0.0001,3)+7*POWER([Kolumna1]*0.0001,2)+0.1*0.0001*Tabela6[[#This Row],[Kolumna1]]+0.1</f>
        <v>37.70017720481178</v>
      </c>
      <c r="H48" s="21">
        <f>0.5*SQRT([Kolumna1])+5*(10*POWER([Kolumna1]*0.0001,3)+7*POWER([Kolumna1]*0.0001,2)+0.1*0.0001*Tabela6[[#This Row],[Kolumna1]]+0.1)</f>
        <v>37.700548027945878</v>
      </c>
      <c r="I48">
        <f>IF(Tabela6[[#This Row],[Koszty programu D1 ]]&lt;Tabela6[[#This Row],[Koszty programu D1 2]],1,2)</f>
        <v>1</v>
      </c>
    </row>
    <row r="49" spans="1:9">
      <c r="A49">
        <v>48</v>
      </c>
      <c r="B49" s="21">
        <f>0.01*Tabela5[[#This Row],[Kolumna1]]+10*POWER(Tabela5[[#This Row],[Kolumna1]]*0.0001,3)+7*POWER(Tabela5[[#This Row],[Kolumna1]]*0.0001,2)+0.1*0.0001*Tabela5[[#This Row],[Kolumna1]]+0.1</f>
        <v>0.58064238591999995</v>
      </c>
      <c r="C49" s="21">
        <f>0.5*SQRT(Tabela5[[#This Row],[Kolumna1]])+(5*(10*POWER(Tabela5[[#This Row],[Kolumna1]]*0.0001,3)+7*POWER(Tabela5[[#This Row],[Kolumna1]]*0.0001,2)+0.1*0.0001*Tabela5[[#This Row],[Kolumna1]]+0.1))</f>
        <v>3.9673135447377543</v>
      </c>
      <c r="D49">
        <f>IF(Tabela5[[#This Row],[Koszty programu D1 ]]&lt;Tabela5[[#This Row],[Koszty programu D1 2]],1,2)</f>
        <v>1</v>
      </c>
      <c r="F49">
        <v>3617.4699999999898</v>
      </c>
      <c r="G49" s="21">
        <f>0.01*[Kolumna1]+10*POWER([Kolumna1]*0.0001,3)+7*POWER([Kolumna1]*0.0001,2)+0.1*0.0001*Tabela6[[#This Row],[Kolumna1]]+0.1</f>
        <v>37.700286295078691</v>
      </c>
      <c r="H49" s="21">
        <f>0.5*SQRT([Kolumna1])+5*(10*POWER([Kolumna1]*0.0001,3)+7*POWER([Kolumna1]*0.0001,2)+0.1*0.0001*Tabela6[[#This Row],[Kolumna1]]+0.1)</f>
        <v>37.700635045242755</v>
      </c>
      <c r="I49">
        <f>IF(Tabela6[[#This Row],[Koszty programu D1 ]]&lt;Tabela6[[#This Row],[Koszty programu D1 2]],1,2)</f>
        <v>1</v>
      </c>
    </row>
    <row r="50" spans="1:9">
      <c r="A50">
        <v>49</v>
      </c>
      <c r="B50" s="21">
        <f>0.01*Tabela5[[#This Row],[Kolumna1]]+10*POWER(Tabela5[[#This Row],[Kolumna1]]*0.0001,3)+7*POWER(Tabela5[[#This Row],[Kolumna1]]*0.0001,2)+0.1*0.0001*Tabela5[[#This Row],[Kolumna1]]+0.1</f>
        <v>0.59065924649000001</v>
      </c>
      <c r="C50" s="21">
        <f>0.5*SQRT(Tabela5[[#This Row],[Kolumna1]])+(5*(10*POWER(Tabela5[[#This Row],[Kolumna1]]*0.0001,3)+7*POWER(Tabela5[[#This Row],[Kolumna1]]*0.0001,2)+0.1*0.0001*Tabela5[[#This Row],[Kolumna1]]+0.1))</f>
        <v>4.0032962324500003</v>
      </c>
      <c r="D50">
        <f>IF(Tabela5[[#This Row],[Koszty programu D1 ]]&lt;Tabela5[[#This Row],[Koszty programu D1 2]],1,2)</f>
        <v>1</v>
      </c>
      <c r="F50">
        <v>3617.47999999999</v>
      </c>
      <c r="G50" s="21">
        <f>0.01*[Kolumna1]+10*POWER([Kolumna1]*0.0001,3)+7*POWER([Kolumna1]*0.0001,2)+0.1*0.0001*Tabela6[[#This Row],[Kolumna1]]+0.1</f>
        <v>37.700395385381299</v>
      </c>
      <c r="H50" s="21">
        <f>0.5*SQRT([Kolumna1])+5*(10*POWER([Kolumna1]*0.0001,3)+7*POWER([Kolumna1]*0.0001,2)+0.1*0.0001*Tabela6[[#This Row],[Kolumna1]]+0.1)</f>
        <v>37.700722062660702</v>
      </c>
      <c r="I50">
        <f>IF(Tabela6[[#This Row],[Koszty programu D1 ]]&lt;Tabela6[[#This Row],[Koszty programu D1 2]],1,2)</f>
        <v>1</v>
      </c>
    </row>
    <row r="51" spans="1:9">
      <c r="A51">
        <v>50</v>
      </c>
      <c r="B51" s="21">
        <f>0.01*Tabela5[[#This Row],[Kolumna1]]+10*POWER(Tabela5[[#This Row],[Kolumna1]]*0.0001,3)+7*POWER(Tabela5[[#This Row],[Kolumna1]]*0.0001,2)+0.1*0.0001*Tabela5[[#This Row],[Kolumna1]]+0.1</f>
        <v>0.60067624999999991</v>
      </c>
      <c r="C51" s="21">
        <f>0.5*SQRT(Tabela5[[#This Row],[Kolumna1]])+(5*(10*POWER(Tabela5[[#This Row],[Kolumna1]]*0.0001,3)+7*POWER(Tabela5[[#This Row],[Kolumna1]]*0.0001,2)+0.1*0.0001*Tabela5[[#This Row],[Kolumna1]]+0.1))</f>
        <v>4.0389151559327381</v>
      </c>
      <c r="D51">
        <f>IF(Tabela5[[#This Row],[Koszty programu D1 ]]&lt;Tabela5[[#This Row],[Koszty programu D1 2]],1,2)</f>
        <v>1</v>
      </c>
      <c r="F51">
        <v>3617.4899999999898</v>
      </c>
      <c r="G51" s="21">
        <f>0.01*[Kolumna1]+10*POWER([Kolumna1]*0.0001,3)+7*POWER([Kolumna1]*0.0001,2)+0.1*0.0001*Tabela6[[#This Row],[Kolumna1]]+0.1</f>
        <v>37.700504475719619</v>
      </c>
      <c r="H51" s="21">
        <f>0.5*SQRT([Kolumna1])+5*(10*POWER([Kolumna1]*0.0001,3)+7*POWER([Kolumna1]*0.0001,2)+0.1*0.0001*Tabela6[[#This Row],[Kolumna1]]+0.1)</f>
        <v>37.700809080199718</v>
      </c>
      <c r="I51">
        <f>IF(Tabela6[[#This Row],[Koszty programu D1 ]]&lt;Tabela6[[#This Row],[Koszty programu D1 2]],1,2)</f>
        <v>1</v>
      </c>
    </row>
    <row r="52" spans="1:9">
      <c r="A52">
        <v>51</v>
      </c>
      <c r="B52" s="21">
        <f>0.01*Tabela5[[#This Row],[Kolumna1]]+10*POWER(Tabela5[[#This Row],[Kolumna1]]*0.0001,3)+7*POWER(Tabela5[[#This Row],[Kolumna1]]*0.0001,2)+0.1*0.0001*Tabela5[[#This Row],[Kolumna1]]+0.1</f>
        <v>0.61069339650999999</v>
      </c>
      <c r="C52" s="21">
        <f>0.5*SQRT(Tabela5[[#This Row],[Kolumna1]])+(5*(10*POWER(Tabela5[[#This Row],[Kolumna1]]*0.0001,3)+7*POWER(Tabela5[[#This Row],[Kolumna1]]*0.0001,2)+0.1*0.0001*Tabela5[[#This Row],[Kolumna1]]+0.1))</f>
        <v>4.0741811968214252</v>
      </c>
      <c r="D52">
        <f>IF(Tabela5[[#This Row],[Koszty programu D1 ]]&lt;Tabela5[[#This Row],[Koszty programu D1 2]],1,2)</f>
        <v>1</v>
      </c>
      <c r="F52">
        <v>3617.49999999999</v>
      </c>
      <c r="G52" s="21">
        <f>0.01*[Kolumna1]+10*POWER([Kolumna1]*0.0001,3)+7*POWER([Kolumna1]*0.0001,2)+0.1*0.0001*Tabela6[[#This Row],[Kolumna1]]+0.1</f>
        <v>37.700613566093637</v>
      </c>
      <c r="H52" s="21">
        <f>0.5*SQRT([Kolumna1])+5*(10*POWER([Kolumna1]*0.0001,3)+7*POWER([Kolumna1]*0.0001,2)+0.1*0.0001*Tabela6[[#This Row],[Kolumna1]]+0.1)</f>
        <v>37.700896097859811</v>
      </c>
      <c r="I52">
        <f>IF(Tabela6[[#This Row],[Koszty programu D1 ]]&lt;Tabela6[[#This Row],[Koszty programu D1 2]],1,2)</f>
        <v>1</v>
      </c>
    </row>
    <row r="53" spans="1:9">
      <c r="A53">
        <v>52</v>
      </c>
      <c r="B53" s="21">
        <f>0.01*Tabela5[[#This Row],[Kolumna1]]+10*POWER(Tabela5[[#This Row],[Kolumna1]]*0.0001,3)+7*POWER(Tabela5[[#This Row],[Kolumna1]]*0.0001,2)+0.1*0.0001*Tabela5[[#This Row],[Kolumna1]]+0.1</f>
        <v>0.62071068607999991</v>
      </c>
      <c r="C53" s="21">
        <f>0.5*SQRT(Tabela5[[#This Row],[Kolumna1]])+(5*(10*POWER(Tabela5[[#This Row],[Kolumna1]]*0.0001,3)+7*POWER(Tabela5[[#This Row],[Kolumna1]]*0.0001,2)+0.1*0.0001*Tabela5[[#This Row],[Kolumna1]]+0.1))</f>
        <v>4.1091047058639889</v>
      </c>
      <c r="D53">
        <f>IF(Tabela5[[#This Row],[Koszty programu D1 ]]&lt;Tabela5[[#This Row],[Koszty programu D1 2]],1,2)</f>
        <v>1</v>
      </c>
      <c r="F53">
        <v>3617.5099999999902</v>
      </c>
      <c r="G53" s="21">
        <f>0.01*[Kolumna1]+10*POWER([Kolumna1]*0.0001,3)+7*POWER([Kolumna1]*0.0001,2)+0.1*0.0001*Tabela6[[#This Row],[Kolumna1]]+0.1</f>
        <v>37.700722656503366</v>
      </c>
      <c r="H53" s="21">
        <f>0.5*SQRT([Kolumna1])+5*(10*POWER([Kolumna1]*0.0001,3)+7*POWER([Kolumna1]*0.0001,2)+0.1*0.0001*Tabela6[[#This Row],[Kolumna1]]+0.1)</f>
        <v>37.70098311564098</v>
      </c>
      <c r="I53">
        <f>IF(Tabela6[[#This Row],[Koszty programu D1 ]]&lt;Tabela6[[#This Row],[Koszty programu D1 2]],1,2)</f>
        <v>1</v>
      </c>
    </row>
    <row r="54" spans="1:9">
      <c r="A54">
        <v>53</v>
      </c>
      <c r="B54" s="21">
        <f>0.01*Tabela5[[#This Row],[Kolumna1]]+10*POWER(Tabela5[[#This Row],[Kolumna1]]*0.0001,3)+7*POWER(Tabela5[[#This Row],[Kolumna1]]*0.0001,2)+0.1*0.0001*Tabela5[[#This Row],[Kolumna1]]+0.1</f>
        <v>0.63072811877000001</v>
      </c>
      <c r="C54" s="21">
        <f>0.5*SQRT(Tabela5[[#This Row],[Kolumna1]])+(5*(10*POWER(Tabela5[[#This Row],[Kolumna1]]*0.0001,3)+7*POWER(Tabela5[[#This Row],[Kolumna1]]*0.0001,2)+0.1*0.0001*Tabela5[[#This Row],[Kolumna1]]+0.1))</f>
        <v>4.1436955384902587</v>
      </c>
      <c r="D54">
        <f>IF(Tabela5[[#This Row],[Koszty programu D1 ]]&lt;Tabela5[[#This Row],[Koszty programu D1 2]],1,2)</f>
        <v>1</v>
      </c>
      <c r="F54">
        <v>3617.51999999999</v>
      </c>
      <c r="G54" s="21">
        <f>0.01*[Kolumna1]+10*POWER([Kolumna1]*0.0001,3)+7*POWER([Kolumna1]*0.0001,2)+0.1*0.0001*Tabela6[[#This Row],[Kolumna1]]+0.1</f>
        <v>37.700831746948808</v>
      </c>
      <c r="H54" s="21">
        <f>0.5*SQRT([Kolumna1])+5*(10*POWER([Kolumna1]*0.0001,3)+7*POWER([Kolumna1]*0.0001,2)+0.1*0.0001*Tabela6[[#This Row],[Kolumna1]]+0.1)</f>
        <v>37.701070133543219</v>
      </c>
      <c r="I54">
        <f>IF(Tabela6[[#This Row],[Koszty programu D1 ]]&lt;Tabela6[[#This Row],[Koszty programu D1 2]],1,2)</f>
        <v>1</v>
      </c>
    </row>
    <row r="55" spans="1:9">
      <c r="A55">
        <v>54</v>
      </c>
      <c r="B55" s="21">
        <f>0.01*Tabela5[[#This Row],[Kolumna1]]+10*POWER(Tabela5[[#This Row],[Kolumna1]]*0.0001,3)+7*POWER(Tabela5[[#This Row],[Kolumna1]]*0.0001,2)+0.1*0.0001*Tabela5[[#This Row],[Kolumna1]]+0.1</f>
        <v>0.64074569463999997</v>
      </c>
      <c r="C55" s="21">
        <f>0.5*SQRT(Tabela5[[#This Row],[Kolumna1]])+(5*(10*POWER(Tabela5[[#This Row],[Kolumna1]]*0.0001,3)+7*POWER(Tabela5[[#This Row],[Kolumna1]]*0.0001,2)+0.1*0.0001*Tabela5[[#This Row],[Kolumna1]]+0.1))</f>
        <v>4.1779630873747671</v>
      </c>
      <c r="D55">
        <f>IF(Tabela5[[#This Row],[Koszty programu D1 ]]&lt;Tabela5[[#This Row],[Koszty programu D1 2]],1,2)</f>
        <v>1</v>
      </c>
      <c r="F55">
        <v>3617.5299999999902</v>
      </c>
      <c r="G55" s="21">
        <f>0.01*[Kolumna1]+10*POWER([Kolumna1]*0.0001,3)+7*POWER([Kolumna1]*0.0001,2)+0.1*0.0001*Tabela6[[#This Row],[Kolumna1]]+0.1</f>
        <v>37.700940837429933</v>
      </c>
      <c r="H55" s="21">
        <f>0.5*SQRT([Kolumna1])+5*(10*POWER([Kolumna1]*0.0001,3)+7*POWER([Kolumna1]*0.0001,2)+0.1*0.0001*Tabela6[[#This Row],[Kolumna1]]+0.1)</f>
        <v>37.701157151566534</v>
      </c>
      <c r="I55">
        <f>IF(Tabela6[[#This Row],[Koszty programu D1 ]]&lt;Tabela6[[#This Row],[Koszty programu D1 2]],1,2)</f>
        <v>1</v>
      </c>
    </row>
    <row r="56" spans="1:9">
      <c r="A56">
        <v>55</v>
      </c>
      <c r="B56" s="21">
        <f>0.01*Tabela5[[#This Row],[Kolumna1]]+10*POWER(Tabela5[[#This Row],[Kolumna1]]*0.0001,3)+7*POWER(Tabela5[[#This Row],[Kolumna1]]*0.0001,2)+0.1*0.0001*Tabela5[[#This Row],[Kolumna1]]+0.1</f>
        <v>0.65076341375000002</v>
      </c>
      <c r="C56" s="21">
        <f>0.5*SQRT(Tabela5[[#This Row],[Kolumna1]])+(5*(10*POWER(Tabela5[[#This Row],[Kolumna1]]*0.0001,3)+7*POWER(Tabela5[[#This Row],[Kolumna1]]*0.0001,2)+0.1*0.0001*Tabela5[[#This Row],[Kolumna1]]+0.1))</f>
        <v>4.2119163122978316</v>
      </c>
      <c r="D56">
        <f>IF(Tabela5[[#This Row],[Koszty programu D1 ]]&lt;Tabela5[[#This Row],[Koszty programu D1 2]],1,2)</f>
        <v>1</v>
      </c>
      <c r="F56">
        <v>3617.53999999999</v>
      </c>
      <c r="G56" s="21">
        <f>0.01*[Kolumna1]+10*POWER([Kolumna1]*0.0001,3)+7*POWER([Kolumna1]*0.0001,2)+0.1*0.0001*Tabela6[[#This Row],[Kolumna1]]+0.1</f>
        <v>37.701049927946784</v>
      </c>
      <c r="H56" s="21">
        <f>0.5*SQRT([Kolumna1])+5*(10*POWER([Kolumna1]*0.0001,3)+7*POWER([Kolumna1]*0.0001,2)+0.1*0.0001*Tabela6[[#This Row],[Kolumna1]]+0.1)</f>
        <v>37.701244169710925</v>
      </c>
      <c r="I56">
        <f>IF(Tabela6[[#This Row],[Koszty programu D1 ]]&lt;Tabela6[[#This Row],[Koszty programu D1 2]],1,2)</f>
        <v>1</v>
      </c>
    </row>
    <row r="57" spans="1:9">
      <c r="A57">
        <v>56</v>
      </c>
      <c r="B57" s="21">
        <f>0.01*Tabela5[[#This Row],[Kolumna1]]+10*POWER(Tabela5[[#This Row],[Kolumna1]]*0.0001,3)+7*POWER(Tabela5[[#This Row],[Kolumna1]]*0.0001,2)+0.1*0.0001*Tabela5[[#This Row],[Kolumna1]]+0.1</f>
        <v>0.66078127616000004</v>
      </c>
      <c r="C57" s="21">
        <f>0.5*SQRT(Tabela5[[#This Row],[Kolumna1]])+(5*(10*POWER(Tabela5[[#This Row],[Kolumna1]]*0.0001,3)+7*POWER(Tabela5[[#This Row],[Kolumna1]]*0.0001,2)+0.1*0.0001*Tabela5[[#This Row],[Kolumna1]]+0.1))</f>
        <v>4.245563767573941</v>
      </c>
      <c r="D57">
        <f>IF(Tabela5[[#This Row],[Koszty programu D1 ]]&lt;Tabela5[[#This Row],[Koszty programu D1 2]],1,2)</f>
        <v>1</v>
      </c>
      <c r="F57">
        <v>3617.5499999999902</v>
      </c>
      <c r="G57" s="21">
        <f>0.01*[Kolumna1]+10*POWER([Kolumna1]*0.0001,3)+7*POWER([Kolumna1]*0.0001,2)+0.1*0.0001*Tabela6[[#This Row],[Kolumna1]]+0.1</f>
        <v>37.701159018499325</v>
      </c>
      <c r="H57" s="21">
        <f>0.5*SQRT([Kolumna1])+5*(10*POWER([Kolumna1]*0.0001,3)+7*POWER([Kolumna1]*0.0001,2)+0.1*0.0001*Tabela6[[#This Row],[Kolumna1]]+0.1)</f>
        <v>37.7013311879764</v>
      </c>
      <c r="I57">
        <f>IF(Tabela6[[#This Row],[Koszty programu D1 ]]&lt;Tabela6[[#This Row],[Koszty programu D1 2]],1,2)</f>
        <v>1</v>
      </c>
    </row>
    <row r="58" spans="1:9">
      <c r="A58">
        <v>57</v>
      </c>
      <c r="B58" s="21">
        <f>0.01*Tabela5[[#This Row],[Kolumna1]]+10*POWER(Tabela5[[#This Row],[Kolumna1]]*0.0001,3)+7*POWER(Tabela5[[#This Row],[Kolumna1]]*0.0001,2)+0.1*0.0001*Tabela5[[#This Row],[Kolumna1]]+0.1</f>
        <v>0.67079928193000005</v>
      </c>
      <c r="C58" s="21">
        <f>0.5*SQRT(Tabela5[[#This Row],[Kolumna1]])+(5*(10*POWER(Tabela5[[#This Row],[Kolumna1]]*0.0001,3)+7*POWER(Tabela5[[#This Row],[Kolumna1]]*0.0001,2)+0.1*0.0001*Tabela5[[#This Row],[Kolumna1]]+0.1))</f>
        <v>4.2789136272853749</v>
      </c>
      <c r="D58">
        <f>IF(Tabela5[[#This Row],[Koszty programu D1 ]]&lt;Tabela5[[#This Row],[Koszty programu D1 2]],1,2)</f>
        <v>1</v>
      </c>
      <c r="F58">
        <v>3617.5599999999899</v>
      </c>
      <c r="G58" s="21">
        <f>0.01*[Kolumna1]+10*POWER([Kolumna1]*0.0001,3)+7*POWER([Kolumna1]*0.0001,2)+0.1*0.0001*Tabela6[[#This Row],[Kolumna1]]+0.1</f>
        <v>37.701268109087586</v>
      </c>
      <c r="H58" s="21">
        <f>0.5*SQRT([Kolumna1])+5*(10*POWER([Kolumna1]*0.0001,3)+7*POWER([Kolumna1]*0.0001,2)+0.1*0.0001*Tabela6[[#This Row],[Kolumna1]]+0.1)</f>
        <v>37.701418206362938</v>
      </c>
      <c r="I58">
        <f>IF(Tabela6[[#This Row],[Koszty programu D1 ]]&lt;Tabela6[[#This Row],[Koszty programu D1 2]],1,2)</f>
        <v>1</v>
      </c>
    </row>
    <row r="59" spans="1:9">
      <c r="A59">
        <v>58</v>
      </c>
      <c r="B59" s="21">
        <f>0.01*Tabela5[[#This Row],[Kolumna1]]+10*POWER(Tabela5[[#This Row],[Kolumna1]]*0.0001,3)+7*POWER(Tabela5[[#This Row],[Kolumna1]]*0.0001,2)+0.1*0.0001*Tabela5[[#This Row],[Kolumna1]]+0.1</f>
        <v>0.68081743111999993</v>
      </c>
      <c r="C59" s="21">
        <f>0.5*SQRT(Tabela5[[#This Row],[Kolumna1]])+(5*(10*POWER(Tabela5[[#This Row],[Kolumna1]]*0.0001,3)+7*POWER(Tabela5[[#This Row],[Kolumna1]]*0.0001,2)+0.1*0.0001*Tabela5[[#This Row],[Kolumna1]]+0.1))</f>
        <v>4.3119737085319541</v>
      </c>
      <c r="D59">
        <f>IF(Tabela5[[#This Row],[Koszty programu D1 ]]&lt;Tabela5[[#This Row],[Koszty programu D1 2]],1,2)</f>
        <v>1</v>
      </c>
      <c r="F59">
        <v>3617.5699999999902</v>
      </c>
      <c r="G59" s="21">
        <f>0.01*[Kolumna1]+10*POWER([Kolumna1]*0.0001,3)+7*POWER([Kolumna1]*0.0001,2)+0.1*0.0001*Tabela6[[#This Row],[Kolumna1]]+0.1</f>
        <v>37.701377199711544</v>
      </c>
      <c r="H59" s="21">
        <f>0.5*SQRT([Kolumna1])+5*(10*POWER([Kolumna1]*0.0001,3)+7*POWER([Kolumna1]*0.0001,2)+0.1*0.0001*Tabela6[[#This Row],[Kolumna1]]+0.1)</f>
        <v>37.701505224870559</v>
      </c>
      <c r="I59">
        <f>IF(Tabela6[[#This Row],[Koszty programu D1 ]]&lt;Tabela6[[#This Row],[Koszty programu D1 2]],1,2)</f>
        <v>1</v>
      </c>
    </row>
    <row r="60" spans="1:9">
      <c r="A60">
        <v>59</v>
      </c>
      <c r="B60" s="21">
        <f>0.01*Tabela5[[#This Row],[Kolumna1]]+10*POWER(Tabela5[[#This Row],[Kolumna1]]*0.0001,3)+7*POWER(Tabela5[[#This Row],[Kolumna1]]*0.0001,2)+0.1*0.0001*Tabela5[[#This Row],[Kolumna1]]+0.1</f>
        <v>0.69083572378999991</v>
      </c>
      <c r="C60" s="21">
        <f>0.5*SQRT(Tabela5[[#This Row],[Kolumna1]])+(5*(10*POWER(Tabela5[[#This Row],[Kolumna1]]*0.0001,3)+7*POWER(Tabela5[[#This Row],[Kolumna1]]*0.0001,2)+0.1*0.0001*Tabela5[[#This Row],[Kolumna1]]+0.1))</f>
        <v>4.3447514928843036</v>
      </c>
      <c r="D60">
        <f>IF(Tabela5[[#This Row],[Koszty programu D1 ]]&lt;Tabela5[[#This Row],[Koszty programu D1 2]],1,2)</f>
        <v>1</v>
      </c>
      <c r="F60">
        <v>3617.5799999999899</v>
      </c>
      <c r="G60" s="21">
        <f>0.01*[Kolumna1]+10*POWER([Kolumna1]*0.0001,3)+7*POWER([Kolumna1]*0.0001,2)+0.1*0.0001*Tabela6[[#This Row],[Kolumna1]]+0.1</f>
        <v>37.701486290371214</v>
      </c>
      <c r="H60" s="21">
        <f>0.5*SQRT([Kolumna1])+5*(10*POWER([Kolumna1]*0.0001,3)+7*POWER([Kolumna1]*0.0001,2)+0.1*0.0001*Tabela6[[#This Row],[Kolumna1]]+0.1)</f>
        <v>37.701592243499256</v>
      </c>
      <c r="I60">
        <f>IF(Tabela6[[#This Row],[Koszty programu D1 ]]&lt;Tabela6[[#This Row],[Koszty programu D1 2]],1,2)</f>
        <v>1</v>
      </c>
    </row>
    <row r="61" spans="1:9">
      <c r="A61">
        <v>60</v>
      </c>
      <c r="B61" s="21">
        <f>0.01*Tabela5[[#This Row],[Kolumna1]]+10*POWER(Tabela5[[#This Row],[Kolumna1]]*0.0001,3)+7*POWER(Tabela5[[#This Row],[Kolumna1]]*0.0001,2)+0.1*0.0001*Tabela5[[#This Row],[Kolumna1]]+0.1</f>
        <v>0.70085416</v>
      </c>
      <c r="C61" s="21">
        <f>0.5*SQRT(Tabela5[[#This Row],[Kolumna1]])+(5*(10*POWER(Tabela5[[#This Row],[Kolumna1]]*0.0001,3)+7*POWER(Tabela5[[#This Row],[Kolumna1]]*0.0001,2)+0.1*0.0001*Tabela5[[#This Row],[Kolumna1]]+0.1))</f>
        <v>4.3772541462074166</v>
      </c>
      <c r="D61">
        <f>IF(Tabela5[[#This Row],[Koszty programu D1 ]]&lt;Tabela5[[#This Row],[Koszty programu D1 2]],1,2)</f>
        <v>1</v>
      </c>
      <c r="F61">
        <v>3617.5899999999901</v>
      </c>
      <c r="G61" s="21">
        <f>0.01*[Kolumna1]+10*POWER([Kolumna1]*0.0001,3)+7*POWER([Kolumna1]*0.0001,2)+0.1*0.0001*Tabela6[[#This Row],[Kolumna1]]+0.1</f>
        <v>37.701595381066575</v>
      </c>
      <c r="H61" s="21">
        <f>0.5*SQRT([Kolumna1])+5*(10*POWER([Kolumna1]*0.0001,3)+7*POWER([Kolumna1]*0.0001,2)+0.1*0.0001*Tabela6[[#This Row],[Kolumna1]]+0.1)</f>
        <v>37.701679262249037</v>
      </c>
      <c r="I61">
        <f>IF(Tabela6[[#This Row],[Koszty programu D1 ]]&lt;Tabela6[[#This Row],[Koszty programu D1 2]],1,2)</f>
        <v>1</v>
      </c>
    </row>
    <row r="62" spans="1:9">
      <c r="A62">
        <v>61</v>
      </c>
      <c r="B62" s="21">
        <f>0.01*Tabela5[[#This Row],[Kolumna1]]+10*POWER(Tabela5[[#This Row],[Kolumna1]]*0.0001,3)+7*POWER(Tabela5[[#This Row],[Kolumna1]]*0.0001,2)+0.1*0.0001*Tabela5[[#This Row],[Kolumna1]]+0.1</f>
        <v>0.71087273980999988</v>
      </c>
      <c r="C62" s="21">
        <f>0.5*SQRT(Tabela5[[#This Row],[Kolumna1]])+(5*(10*POWER(Tabela5[[#This Row],[Kolumna1]]*0.0001,3)+7*POWER(Tabela5[[#This Row],[Kolumna1]]*0.0001,2)+0.1*0.0001*Tabela5[[#This Row],[Kolumna1]]+0.1))</f>
        <v>4.4094885370033268</v>
      </c>
      <c r="D62">
        <f>IF(Tabela5[[#This Row],[Koszty programu D1 ]]&lt;Tabela5[[#This Row],[Koszty programu D1 2]],1,2)</f>
        <v>1</v>
      </c>
      <c r="F62">
        <v>3617.5999999999899</v>
      </c>
      <c r="G62" s="21">
        <f>0.01*[Kolumna1]+10*POWER([Kolumna1]*0.0001,3)+7*POWER([Kolumna1]*0.0001,2)+0.1*0.0001*Tabela6[[#This Row],[Kolumna1]]+0.1</f>
        <v>37.701704471797647</v>
      </c>
      <c r="H62" s="21">
        <f>0.5*SQRT([Kolumna1])+5*(10*POWER([Kolumna1]*0.0001,3)+7*POWER([Kolumna1]*0.0001,2)+0.1*0.0001*Tabela6[[#This Row],[Kolumna1]]+0.1)</f>
        <v>37.701766281119895</v>
      </c>
      <c r="I62">
        <f>IF(Tabela6[[#This Row],[Koszty programu D1 ]]&lt;Tabela6[[#This Row],[Koszty programu D1 2]],1,2)</f>
        <v>1</v>
      </c>
    </row>
    <row r="63" spans="1:9">
      <c r="A63">
        <v>62</v>
      </c>
      <c r="B63" s="21">
        <f>0.01*Tabela5[[#This Row],[Kolumna1]]+10*POWER(Tabela5[[#This Row],[Kolumna1]]*0.0001,3)+7*POWER(Tabela5[[#This Row],[Kolumna1]]*0.0001,2)+0.1*0.0001*Tabela5[[#This Row],[Kolumna1]]+0.1</f>
        <v>0.72089146327999998</v>
      </c>
      <c r="C63" s="21">
        <f>0.5*SQRT(Tabela5[[#This Row],[Kolumna1]])+(5*(10*POWER(Tabela5[[#This Row],[Kolumna1]]*0.0001,3)+7*POWER(Tabela5[[#This Row],[Kolumna1]]*0.0001,2)+0.1*0.0001*Tabela5[[#This Row],[Kolumna1]]+0.1))</f>
        <v>4.4414612534059055</v>
      </c>
      <c r="D63">
        <f>IF(Tabela5[[#This Row],[Koszty programu D1 ]]&lt;Tabela5[[#This Row],[Koszty programu D1 2]],1,2)</f>
        <v>1</v>
      </c>
      <c r="F63">
        <v>3617.6099999999901</v>
      </c>
      <c r="G63" s="21">
        <f>0.01*[Kolumna1]+10*POWER([Kolumna1]*0.0001,3)+7*POWER([Kolumna1]*0.0001,2)+0.1*0.0001*Tabela6[[#This Row],[Kolumna1]]+0.1</f>
        <v>37.701813562564432</v>
      </c>
      <c r="H63" s="21">
        <f>0.5*SQRT([Kolumna1])+5*(10*POWER([Kolumna1]*0.0001,3)+7*POWER([Kolumna1]*0.0001,2)+0.1*0.0001*Tabela6[[#This Row],[Kolumna1]]+0.1)</f>
        <v>37.701853300111836</v>
      </c>
      <c r="I63">
        <f>IF(Tabela6[[#This Row],[Koszty programu D1 ]]&lt;Tabela6[[#This Row],[Koszty programu D1 2]],1,2)</f>
        <v>1</v>
      </c>
    </row>
    <row r="64" spans="1:9">
      <c r="A64">
        <v>63</v>
      </c>
      <c r="B64" s="21">
        <f>0.01*Tabela5[[#This Row],[Kolumna1]]+10*POWER(Tabela5[[#This Row],[Kolumna1]]*0.0001,3)+7*POWER(Tabela5[[#This Row],[Kolumna1]]*0.0001,2)+0.1*0.0001*Tabela5[[#This Row],[Kolumna1]]+0.1</f>
        <v>0.73091033047000009</v>
      </c>
      <c r="C64" s="21">
        <f>0.5*SQRT(Tabela5[[#This Row],[Kolumna1]])+(5*(10*POWER(Tabela5[[#This Row],[Kolumna1]]*0.0001,3)+7*POWER(Tabela5[[#This Row],[Kolumna1]]*0.0001,2)+0.1*0.0001*Tabela5[[#This Row],[Kolumna1]]+0.1))</f>
        <v>4.4731786189468856</v>
      </c>
      <c r="D64">
        <f>IF(Tabela5[[#This Row],[Koszty programu D1 ]]&lt;Tabela5[[#This Row],[Koszty programu D1 2]],1,2)</f>
        <v>1</v>
      </c>
      <c r="F64">
        <v>3617.6199999999899</v>
      </c>
      <c r="G64" s="21">
        <f>0.01*[Kolumna1]+10*POWER([Kolumna1]*0.0001,3)+7*POWER([Kolumna1]*0.0001,2)+0.1*0.0001*Tabela6[[#This Row],[Kolumna1]]+0.1</f>
        <v>37.701922653366921</v>
      </c>
      <c r="H64" s="21">
        <f>0.5*SQRT([Kolumna1])+5*(10*POWER([Kolumna1]*0.0001,3)+7*POWER([Kolumna1]*0.0001,2)+0.1*0.0001*Tabela6[[#This Row],[Kolumna1]]+0.1)</f>
        <v>37.701940319224846</v>
      </c>
      <c r="I64">
        <f>IF(Tabela6[[#This Row],[Koszty programu D1 ]]&lt;Tabela6[[#This Row],[Koszty programu D1 2]],1,2)</f>
        <v>1</v>
      </c>
    </row>
    <row r="65" spans="1:9">
      <c r="A65">
        <v>64</v>
      </c>
      <c r="B65" s="21">
        <f>0.01*Tabela5[[#This Row],[Kolumna1]]+10*POWER(Tabela5[[#This Row],[Kolumna1]]*0.0001,3)+7*POWER(Tabela5[[#This Row],[Kolumna1]]*0.0001,2)+0.1*0.0001*Tabela5[[#This Row],[Kolumna1]]+0.1</f>
        <v>0.74092934143999989</v>
      </c>
      <c r="C65" s="21">
        <f>0.5*SQRT(Tabela5[[#This Row],[Kolumna1]])+(5*(10*POWER(Tabela5[[#This Row],[Kolumna1]]*0.0001,3)+7*POWER(Tabela5[[#This Row],[Kolumna1]]*0.0001,2)+0.1*0.0001*Tabela5[[#This Row],[Kolumna1]]+0.1))</f>
        <v>4.5046467072</v>
      </c>
      <c r="D65">
        <f>IF(Tabela5[[#This Row],[Koszty programu D1 ]]&lt;Tabela5[[#This Row],[Koszty programu D1 2]],1,2)</f>
        <v>1</v>
      </c>
      <c r="F65">
        <v>3617.6299999999901</v>
      </c>
      <c r="G65" s="21">
        <f>0.01*[Kolumna1]+10*POWER([Kolumna1]*0.0001,3)+7*POWER([Kolumna1]*0.0001,2)+0.1*0.0001*Tabela6[[#This Row],[Kolumna1]]+0.1</f>
        <v>37.702031744205115</v>
      </c>
      <c r="H65" s="21">
        <f>0.5*SQRT([Kolumna1])+5*(10*POWER([Kolumna1]*0.0001,3)+7*POWER([Kolumna1]*0.0001,2)+0.1*0.0001*Tabela6[[#This Row],[Kolumna1]]+0.1)</f>
        <v>37.702027338458947</v>
      </c>
      <c r="I65">
        <f>IF(Tabela6[[#This Row],[Koszty programu D1 ]]&lt;Tabela6[[#This Row],[Koszty programu D1 2]],1,2)</f>
        <v>2</v>
      </c>
    </row>
    <row r="66" spans="1:9">
      <c r="A66">
        <v>65</v>
      </c>
      <c r="B66" s="21">
        <f>0.01*Tabela5[[#This Row],[Kolumna1]]+10*POWER(Tabela5[[#This Row],[Kolumna1]]*0.0001,3)+7*POWER(Tabela5[[#This Row],[Kolumna1]]*0.0001,2)+0.1*0.0001*Tabela5[[#This Row],[Kolumna1]]+0.1</f>
        <v>0.75094849625000004</v>
      </c>
      <c r="C66" s="21">
        <f>0.5*SQRT(Tabela5[[#This Row],[Kolumna1]])+(5*(10*POWER(Tabela5[[#This Row],[Kolumna1]]*0.0001,3)+7*POWER(Tabela5[[#This Row],[Kolumna1]]*0.0001,2)+0.1*0.0001*Tabela5[[#This Row],[Kolumna1]]+0.1))</f>
        <v>4.5358713553992747</v>
      </c>
      <c r="D66">
        <f>IF(Tabela5[[#This Row],[Koszty programu D1 ]]&lt;Tabela5[[#This Row],[Koszty programu D1 2]],1,2)</f>
        <v>1</v>
      </c>
      <c r="F66">
        <v>3617.6399999999899</v>
      </c>
      <c r="G66" s="21">
        <f>0.01*[Kolumna1]+10*POWER([Kolumna1]*0.0001,3)+7*POWER([Kolumna1]*0.0001,2)+0.1*0.0001*Tabela6[[#This Row],[Kolumna1]]+0.1</f>
        <v>37.702140835079014</v>
      </c>
      <c r="H66" s="21">
        <f>0.5*SQRT([Kolumna1])+5*(10*POWER([Kolumna1]*0.0001,3)+7*POWER([Kolumna1]*0.0001,2)+0.1*0.0001*Tabela6[[#This Row],[Kolumna1]]+0.1)</f>
        <v>37.702114357814125</v>
      </c>
      <c r="I66">
        <f>IF(Tabela6[[#This Row],[Koszty programu D1 ]]&lt;Tabela6[[#This Row],[Koszty programu D1 2]],1,2)</f>
        <v>2</v>
      </c>
    </row>
    <row r="67" spans="1:9">
      <c r="A67">
        <v>66</v>
      </c>
      <c r="B67" s="21">
        <f>0.01*Tabela5[[#This Row],[Kolumna1]]+10*POWER(Tabela5[[#This Row],[Kolumna1]]*0.0001,3)+7*POWER(Tabela5[[#This Row],[Kolumna1]]*0.0001,2)+0.1*0.0001*Tabela5[[#This Row],[Kolumna1]]+0.1</f>
        <v>0.76096779496</v>
      </c>
      <c r="C67" s="21">
        <f>0.5*SQRT(Tabela5[[#This Row],[Kolumna1]])+(5*(10*POWER(Tabela5[[#This Row],[Kolumna1]]*0.0001,3)+7*POWER(Tabela5[[#This Row],[Kolumna1]]*0.0001,2)+0.1*0.0001*Tabela5[[#This Row],[Kolumna1]]+0.1))</f>
        <v>4.5668581771179806</v>
      </c>
      <c r="D67">
        <f>IF(Tabela5[[#This Row],[Koszty programu D1 ]]&lt;Tabela5[[#This Row],[Koszty programu D1 2]],1,2)</f>
        <v>1</v>
      </c>
      <c r="F67">
        <v>3617.6499999999901</v>
      </c>
      <c r="G67" s="21">
        <f>0.01*[Kolumna1]+10*POWER([Kolumna1]*0.0001,3)+7*POWER([Kolumna1]*0.0001,2)+0.1*0.0001*Tabela6[[#This Row],[Kolumna1]]+0.1</f>
        <v>37.702249925988625</v>
      </c>
      <c r="H67" s="21">
        <f>0.5*SQRT([Kolumna1])+5*(10*POWER([Kolumna1]*0.0001,3)+7*POWER([Kolumna1]*0.0001,2)+0.1*0.0001*Tabela6[[#This Row],[Kolumna1]]+0.1)</f>
        <v>37.702201377290379</v>
      </c>
      <c r="I67">
        <f>IF(Tabela6[[#This Row],[Koszty programu D1 ]]&lt;Tabela6[[#This Row],[Koszty programu D1 2]],1,2)</f>
        <v>2</v>
      </c>
    </row>
    <row r="68" spans="1:9">
      <c r="A68">
        <v>67</v>
      </c>
      <c r="B68" s="21">
        <f>0.01*Tabela5[[#This Row],[Kolumna1]]+10*POWER(Tabela5[[#This Row],[Kolumna1]]*0.0001,3)+7*POWER(Tabela5[[#This Row],[Kolumna1]]*0.0001,2)+0.1*0.0001*Tabela5[[#This Row],[Kolumna1]]+0.1</f>
        <v>0.77098723762999999</v>
      </c>
      <c r="C68" s="21">
        <f>0.5*SQRT(Tabela5[[#This Row],[Kolumna1]])+(5*(10*POWER(Tabela5[[#This Row],[Kolumna1]]*0.0001,3)+7*POWER(Tabela5[[#This Row],[Kolumna1]]*0.0001,2)+0.1*0.0001*Tabela5[[#This Row],[Kolumna1]]+0.1))</f>
        <v>4.5976125740862255</v>
      </c>
      <c r="D68">
        <f>IF(Tabela5[[#This Row],[Koszty programu D1 ]]&lt;Tabela5[[#This Row],[Koszty programu D1 2]],1,2)</f>
        <v>1</v>
      </c>
      <c r="F68">
        <v>3617.6599999999798</v>
      </c>
      <c r="G68" s="21">
        <f>0.01*[Kolumna1]+10*POWER([Kolumna1]*0.0001,3)+7*POWER([Kolumna1]*0.0001,2)+0.1*0.0001*Tabela6[[#This Row],[Kolumna1]]+0.1</f>
        <v>37.702359016933812</v>
      </c>
      <c r="H68" s="21">
        <f>0.5*SQRT([Kolumna1])+5*(10*POWER([Kolumna1]*0.0001,3)+7*POWER([Kolumna1]*0.0001,2)+0.1*0.0001*Tabela6[[#This Row],[Kolumna1]]+0.1)</f>
        <v>37.702288396887639</v>
      </c>
      <c r="I68">
        <f>IF(Tabela6[[#This Row],[Koszty programu D1 ]]&lt;Tabela6[[#This Row],[Koszty programu D1 2]],1,2)</f>
        <v>2</v>
      </c>
    </row>
    <row r="69" spans="1:9">
      <c r="A69">
        <v>68</v>
      </c>
      <c r="B69" s="21">
        <f>0.01*Tabela5[[#This Row],[Kolumna1]]+10*POWER(Tabela5[[#This Row],[Kolumna1]]*0.0001,3)+7*POWER(Tabela5[[#This Row],[Kolumna1]]*0.0001,2)+0.1*0.0001*Tabela5[[#This Row],[Kolumna1]]+0.1</f>
        <v>0.78100682432000013</v>
      </c>
      <c r="C69" s="21">
        <f>0.5*SQRT(Tabela5[[#This Row],[Kolumna1]])+(5*(10*POWER(Tabela5[[#This Row],[Kolumna1]]*0.0001,3)+7*POWER(Tabela5[[#This Row],[Kolumna1]]*0.0001,2)+0.1*0.0001*Tabela5[[#This Row],[Kolumna1]]+0.1))</f>
        <v>4.6281397472176611</v>
      </c>
      <c r="D69">
        <f>IF(Tabela5[[#This Row],[Koszty programu D1 ]]&lt;Tabela5[[#This Row],[Koszty programu D1 2]],1,2)</f>
        <v>1</v>
      </c>
      <c r="F69">
        <v>3617.6699999999801</v>
      </c>
      <c r="G69" s="21">
        <f>0.01*[Kolumna1]+10*POWER([Kolumna1]*0.0001,3)+7*POWER([Kolumna1]*0.0001,2)+0.1*0.0001*Tabela6[[#This Row],[Kolumna1]]+0.1</f>
        <v>37.702468107914832</v>
      </c>
      <c r="H69" s="21">
        <f>0.5*SQRT([Kolumna1])+5*(10*POWER([Kolumna1]*0.0001,3)+7*POWER([Kolumna1]*0.0001,2)+0.1*0.0001*Tabela6[[#This Row],[Kolumna1]]+0.1)</f>
        <v>37.70237541660606</v>
      </c>
      <c r="I69">
        <f>IF(Tabela6[[#This Row],[Koszty programu D1 ]]&lt;Tabela6[[#This Row],[Koszty programu D1 2]],1,2)</f>
        <v>2</v>
      </c>
    </row>
    <row r="70" spans="1:9">
      <c r="A70">
        <v>69</v>
      </c>
      <c r="B70" s="21">
        <f>0.01*Tabela5[[#This Row],[Kolumna1]]+10*POWER(Tabela5[[#This Row],[Kolumna1]]*0.0001,3)+7*POWER(Tabela5[[#This Row],[Kolumna1]]*0.0001,2)+0.1*0.0001*Tabela5[[#This Row],[Kolumna1]]+0.1</f>
        <v>0.79102655509000008</v>
      </c>
      <c r="C70" s="21">
        <f>0.5*SQRT(Tabela5[[#This Row],[Kolumna1]])+(5*(10*POWER(Tabela5[[#This Row],[Kolumna1]]*0.0001,3)+7*POWER(Tabela5[[#This Row],[Kolumna1]]*0.0001,2)+0.1*0.0001*Tabela5[[#This Row],[Kolumna1]]+0.1))</f>
        <v>4.6584447069090373</v>
      </c>
      <c r="D70">
        <f>IF(Tabela5[[#This Row],[Koszty programu D1 ]]&lt;Tabela5[[#This Row],[Koszty programu D1 2]],1,2)</f>
        <v>1</v>
      </c>
      <c r="F70">
        <v>3617.6799999999798</v>
      </c>
      <c r="G70" s="21">
        <f>0.01*[Kolumna1]+10*POWER([Kolumna1]*0.0001,3)+7*POWER([Kolumna1]*0.0001,2)+0.1*0.0001*Tabela6[[#This Row],[Kolumna1]]+0.1</f>
        <v>37.70257719893155</v>
      </c>
      <c r="H70" s="21">
        <f>0.5*SQRT([Kolumna1])+5*(10*POWER([Kolumna1]*0.0001,3)+7*POWER([Kolumna1]*0.0001,2)+0.1*0.0001*Tabela6[[#This Row],[Kolumna1]]+0.1)</f>
        <v>37.702462436445565</v>
      </c>
      <c r="I70">
        <f>IF(Tabela6[[#This Row],[Koszty programu D1 ]]&lt;Tabela6[[#This Row],[Koszty programu D1 2]],1,2)</f>
        <v>2</v>
      </c>
    </row>
    <row r="71" spans="1:9">
      <c r="A71">
        <v>70</v>
      </c>
      <c r="B71" s="21">
        <f>0.01*Tabela5[[#This Row],[Kolumna1]]+10*POWER(Tabela5[[#This Row],[Kolumna1]]*0.0001,3)+7*POWER(Tabela5[[#This Row],[Kolumna1]]*0.0001,2)+0.1*0.0001*Tabela5[[#This Row],[Kolumna1]]+0.1</f>
        <v>0.80104643000000009</v>
      </c>
      <c r="C71" s="21">
        <f>0.5*SQRT(Tabela5[[#This Row],[Kolumna1]])+(5*(10*POWER(Tabela5[[#This Row],[Kolumna1]]*0.0001,3)+7*POWER(Tabela5[[#This Row],[Kolumna1]]*0.0001,2)+0.1*0.0001*Tabela5[[#This Row],[Kolumna1]]+0.1))</f>
        <v>4.6885322826703781</v>
      </c>
      <c r="D71">
        <f>IF(Tabela5[[#This Row],[Koszty programu D1 ]]&lt;Tabela5[[#This Row],[Koszty programu D1 2]],1,2)</f>
        <v>1</v>
      </c>
      <c r="F71">
        <v>3617.68999999998</v>
      </c>
      <c r="G71" s="21">
        <f>0.01*[Kolumna1]+10*POWER([Kolumna1]*0.0001,3)+7*POWER([Kolumna1]*0.0001,2)+0.1*0.0001*Tabela6[[#This Row],[Kolumna1]]+0.1</f>
        <v>37.702686289983987</v>
      </c>
      <c r="H71" s="21">
        <f>0.5*SQRT([Kolumna1])+5*(10*POWER([Kolumna1]*0.0001,3)+7*POWER([Kolumna1]*0.0001,2)+0.1*0.0001*Tabela6[[#This Row],[Kolumna1]]+0.1)</f>
        <v>37.70254945640616</v>
      </c>
      <c r="I71">
        <f>IF(Tabela6[[#This Row],[Koszty programu D1 ]]&lt;Tabela6[[#This Row],[Koszty programu D1 2]],1,2)</f>
        <v>2</v>
      </c>
    </row>
    <row r="72" spans="1:9">
      <c r="A72">
        <v>71</v>
      </c>
      <c r="B72" s="21">
        <f>0.01*Tabela5[[#This Row],[Kolumna1]]+10*POWER(Tabela5[[#This Row],[Kolumna1]]*0.0001,3)+7*POWER(Tabela5[[#This Row],[Kolumna1]]*0.0001,2)+0.1*0.0001*Tabela5[[#This Row],[Kolumna1]]+0.1</f>
        <v>0.81106644910999992</v>
      </c>
      <c r="C72" s="21">
        <f>0.5*SQRT(Tabela5[[#This Row],[Kolumna1]])+(5*(10*POWER(Tabela5[[#This Row],[Kolumna1]]*0.0001,3)+7*POWER(Tabela5[[#This Row],[Kolumna1]]*0.0001,2)+0.1*0.0001*Tabela5[[#This Row],[Kolumna1]]+0.1))</f>
        <v>4.7184071321381795</v>
      </c>
      <c r="D72">
        <f>IF(Tabela5[[#This Row],[Koszty programu D1 ]]&lt;Tabela5[[#This Row],[Koszty programu D1 2]],1,2)</f>
        <v>1</v>
      </c>
      <c r="F72">
        <v>3617.6999999999798</v>
      </c>
      <c r="G72" s="21">
        <f>0.01*[Kolumna1]+10*POWER([Kolumna1]*0.0001,3)+7*POWER([Kolumna1]*0.0001,2)+0.1*0.0001*Tabela6[[#This Row],[Kolumna1]]+0.1</f>
        <v>37.702795381072114</v>
      </c>
      <c r="H72" s="21">
        <f>0.5*SQRT([Kolumna1])+5*(10*POWER([Kolumna1]*0.0001,3)+7*POWER([Kolumna1]*0.0001,2)+0.1*0.0001*Tabela6[[#This Row],[Kolumna1]]+0.1)</f>
        <v>37.702636476487832</v>
      </c>
      <c r="I72">
        <f>IF(Tabela6[[#This Row],[Koszty programu D1 ]]&lt;Tabela6[[#This Row],[Koszty programu D1 2]],1,2)</f>
        <v>2</v>
      </c>
    </row>
    <row r="73" spans="1:9">
      <c r="A73">
        <v>72</v>
      </c>
      <c r="B73" s="21">
        <f>0.01*Tabela5[[#This Row],[Kolumna1]]+10*POWER(Tabela5[[#This Row],[Kolumna1]]*0.0001,3)+7*POWER(Tabela5[[#This Row],[Kolumna1]]*0.0001,2)+0.1*0.0001*Tabela5[[#This Row],[Kolumna1]]+0.1</f>
        <v>0.82108661247999992</v>
      </c>
      <c r="C73" s="21">
        <f>0.5*SQRT(Tabela5[[#This Row],[Kolumna1]])+(5*(10*POWER(Tabela5[[#This Row],[Kolumna1]]*0.0001,3)+7*POWER(Tabela5[[#This Row],[Kolumna1]]*0.0001,2)+0.1*0.0001*Tabela5[[#This Row],[Kolumna1]]+0.1))</f>
        <v>4.7480737495192846</v>
      </c>
      <c r="D73">
        <f>IF(Tabela5[[#This Row],[Koszty programu D1 ]]&lt;Tabela5[[#This Row],[Koszty programu D1 2]],1,2)</f>
        <v>1</v>
      </c>
      <c r="F73">
        <v>3617.70999999998</v>
      </c>
      <c r="G73" s="21">
        <f>0.01*[Kolumna1]+10*POWER([Kolumna1]*0.0001,3)+7*POWER([Kolumna1]*0.0001,2)+0.1*0.0001*Tabela6[[#This Row],[Kolumna1]]+0.1</f>
        <v>37.702904472195961</v>
      </c>
      <c r="H73" s="21">
        <f>0.5*SQRT([Kolumna1])+5*(10*POWER([Kolumna1]*0.0001,3)+7*POWER([Kolumna1]*0.0001,2)+0.1*0.0001*Tabela6[[#This Row],[Kolumna1]]+0.1)</f>
        <v>37.702723496690595</v>
      </c>
      <c r="I73">
        <f>IF(Tabela6[[#This Row],[Koszty programu D1 ]]&lt;Tabela6[[#This Row],[Koszty programu D1 2]],1,2)</f>
        <v>2</v>
      </c>
    </row>
    <row r="74" spans="1:9">
      <c r="A74">
        <v>73</v>
      </c>
      <c r="B74" s="21">
        <f>0.01*Tabela5[[#This Row],[Kolumna1]]+10*POWER(Tabela5[[#This Row],[Kolumna1]]*0.0001,3)+7*POWER(Tabela5[[#This Row],[Kolumna1]]*0.0001,2)+0.1*0.0001*Tabela5[[#This Row],[Kolumna1]]+0.1</f>
        <v>0.83110692016999999</v>
      </c>
      <c r="C74" s="21">
        <f>0.5*SQRT(Tabela5[[#This Row],[Kolumna1]])+(5*(10*POWER(Tabela5[[#This Row],[Kolumna1]]*0.0001,3)+7*POWER(Tabela5[[#This Row],[Kolumna1]]*0.0001,2)+0.1*0.0001*Tabela5[[#This Row],[Kolumna1]]+0.1))</f>
        <v>4.7775364735087651</v>
      </c>
      <c r="D74">
        <f>IF(Tabela5[[#This Row],[Koszty programu D1 ]]&lt;Tabela5[[#This Row],[Koszty programu D1 2]],1,2)</f>
        <v>1</v>
      </c>
      <c r="F74">
        <v>3617.7199999999798</v>
      </c>
      <c r="G74" s="21">
        <f>0.01*[Kolumna1]+10*POWER([Kolumna1]*0.0001,3)+7*POWER([Kolumna1]*0.0001,2)+0.1*0.0001*Tabela6[[#This Row],[Kolumna1]]+0.1</f>
        <v>37.703013563355498</v>
      </c>
      <c r="H74" s="21">
        <f>0.5*SQRT([Kolumna1])+5*(10*POWER([Kolumna1]*0.0001,3)+7*POWER([Kolumna1]*0.0001,2)+0.1*0.0001*Tabela6[[#This Row],[Kolumna1]]+0.1)</f>
        <v>37.702810517014441</v>
      </c>
      <c r="I74">
        <f>IF(Tabela6[[#This Row],[Koszty programu D1 ]]&lt;Tabela6[[#This Row],[Koszty programu D1 2]],1,2)</f>
        <v>2</v>
      </c>
    </row>
    <row r="75" spans="1:9">
      <c r="A75">
        <v>74</v>
      </c>
      <c r="B75" s="21">
        <f>0.01*Tabela5[[#This Row],[Kolumna1]]+10*POWER(Tabela5[[#This Row],[Kolumna1]]*0.0001,3)+7*POWER(Tabela5[[#This Row],[Kolumna1]]*0.0001,2)+0.1*0.0001*Tabela5[[#This Row],[Kolumna1]]+0.1</f>
        <v>0.84112737223999989</v>
      </c>
      <c r="C75" s="21">
        <f>0.5*SQRT(Tabela5[[#This Row],[Kolumna1]])+(5*(10*POWER(Tabela5[[#This Row],[Kolumna1]]*0.0001,3)+7*POWER(Tabela5[[#This Row],[Kolumna1]]*0.0001,2)+0.1*0.0001*Tabela5[[#This Row],[Kolumna1]]+0.1))</f>
        <v>4.8067994947213135</v>
      </c>
      <c r="D75">
        <f>IF(Tabela5[[#This Row],[Koszty programu D1 ]]&lt;Tabela5[[#This Row],[Koszty programu D1 2]],1,2)</f>
        <v>1</v>
      </c>
      <c r="F75">
        <v>3617.72999999998</v>
      </c>
      <c r="G75" s="21">
        <f>0.01*[Kolumna1]+10*POWER([Kolumna1]*0.0001,3)+7*POWER([Kolumna1]*0.0001,2)+0.1*0.0001*Tabela6[[#This Row],[Kolumna1]]+0.1</f>
        <v>37.703122654550754</v>
      </c>
      <c r="H75" s="21">
        <f>0.5*SQRT([Kolumna1])+5*(10*POWER([Kolumna1]*0.0001,3)+7*POWER([Kolumna1]*0.0001,2)+0.1*0.0001*Tabela6[[#This Row],[Kolumna1]]+0.1)</f>
        <v>37.702897537459371</v>
      </c>
      <c r="I75">
        <f>IF(Tabela6[[#This Row],[Koszty programu D1 ]]&lt;Tabela6[[#This Row],[Koszty programu D1 2]],1,2)</f>
        <v>2</v>
      </c>
    </row>
    <row r="76" spans="1:9">
      <c r="A76">
        <v>75</v>
      </c>
      <c r="B76" s="21">
        <f>0.01*Tabela5[[#This Row],[Kolumna1]]+10*POWER(Tabela5[[#This Row],[Kolumna1]]*0.0001,3)+7*POWER(Tabela5[[#This Row],[Kolumna1]]*0.0001,2)+0.1*0.0001*Tabela5[[#This Row],[Kolumna1]]+0.1</f>
        <v>0.85114796874999998</v>
      </c>
      <c r="C76" s="21">
        <f>0.5*SQRT(Tabela5[[#This Row],[Kolumna1]])+(5*(10*POWER(Tabela5[[#This Row],[Kolumna1]]*0.0001,3)+7*POWER(Tabela5[[#This Row],[Kolumna1]]*0.0001,2)+0.1*0.0001*Tabela5[[#This Row],[Kolumna1]]+0.1))</f>
        <v>4.8358668626721935</v>
      </c>
      <c r="D76">
        <f>IF(Tabela5[[#This Row],[Koszty programu D1 ]]&lt;Tabela5[[#This Row],[Koszty programu D1 2]],1,2)</f>
        <v>1</v>
      </c>
      <c r="F76">
        <v>3617.7399999999798</v>
      </c>
      <c r="G76" s="21">
        <f>0.01*[Kolumna1]+10*POWER([Kolumna1]*0.0001,3)+7*POWER([Kolumna1]*0.0001,2)+0.1*0.0001*Tabela6[[#This Row],[Kolumna1]]+0.1</f>
        <v>37.703231745781714</v>
      </c>
      <c r="H76" s="21">
        <f>0.5*SQRT([Kolumna1])+5*(10*POWER([Kolumna1]*0.0001,3)+7*POWER([Kolumna1]*0.0001,2)+0.1*0.0001*Tabela6[[#This Row],[Kolumna1]]+0.1)</f>
        <v>37.702984558025385</v>
      </c>
      <c r="I76">
        <f>IF(Tabela6[[#This Row],[Koszty programu D1 ]]&lt;Tabela6[[#This Row],[Koszty programu D1 2]],1,2)</f>
        <v>2</v>
      </c>
    </row>
    <row r="77" spans="1:9">
      <c r="A77">
        <v>76</v>
      </c>
      <c r="B77" s="21">
        <f>0.01*Tabela5[[#This Row],[Kolumna1]]+10*POWER(Tabela5[[#This Row],[Kolumna1]]*0.0001,3)+7*POWER(Tabela5[[#This Row],[Kolumna1]]*0.0001,2)+0.1*0.0001*Tabela5[[#This Row],[Kolumna1]]+0.1</f>
        <v>0.86116870975999993</v>
      </c>
      <c r="C77" s="21">
        <f>0.5*SQRT(Tabela5[[#This Row],[Kolumna1]])+(5*(10*POWER(Tabela5[[#This Row],[Kolumna1]]*0.0001,3)+7*POWER(Tabela5[[#This Row],[Kolumna1]]*0.0001,2)+0.1*0.0001*Tabela5[[#This Row],[Kolumna1]]+0.1))</f>
        <v>4.8647424923406737</v>
      </c>
      <c r="D77">
        <f>IF(Tabela5[[#This Row],[Koszty programu D1 ]]&lt;Tabela5[[#This Row],[Koszty programu D1 2]],1,2)</f>
        <v>1</v>
      </c>
      <c r="F77">
        <v>3617.74999999998</v>
      </c>
      <c r="G77" s="21">
        <f>0.01*[Kolumna1]+10*POWER([Kolumna1]*0.0001,3)+7*POWER([Kolumna1]*0.0001,2)+0.1*0.0001*Tabela6[[#This Row],[Kolumna1]]+0.1</f>
        <v>37.703340837048387</v>
      </c>
      <c r="H77" s="21">
        <f>0.5*SQRT([Kolumna1])+5*(10*POWER([Kolumna1]*0.0001,3)+7*POWER([Kolumna1]*0.0001,2)+0.1*0.0001*Tabela6[[#This Row],[Kolumna1]]+0.1)</f>
        <v>37.703071578712496</v>
      </c>
      <c r="I77">
        <f>IF(Tabela6[[#This Row],[Koszty programu D1 ]]&lt;Tabela6[[#This Row],[Koszty programu D1 2]],1,2)</f>
        <v>2</v>
      </c>
    </row>
    <row r="78" spans="1:9">
      <c r="A78">
        <v>77</v>
      </c>
      <c r="B78" s="21">
        <f>0.01*Tabela5[[#This Row],[Kolumna1]]+10*POWER(Tabela5[[#This Row],[Kolumna1]]*0.0001,3)+7*POWER(Tabela5[[#This Row],[Kolumna1]]*0.0001,2)+0.1*0.0001*Tabela5[[#This Row],[Kolumna1]]+0.1</f>
        <v>0.87118959533000007</v>
      </c>
      <c r="C78" s="21">
        <f>0.5*SQRT(Tabela5[[#This Row],[Kolumna1]])+(5*(10*POWER(Tabela5[[#This Row],[Kolumna1]]*0.0001,3)+7*POWER(Tabela5[[#This Row],[Kolumna1]]*0.0001,2)+0.1*0.0001*Tabela5[[#This Row],[Kolumna1]]+0.1))</f>
        <v>4.8934301703460612</v>
      </c>
      <c r="D78">
        <f>IF(Tabela5[[#This Row],[Koszty programu D1 ]]&lt;Tabela5[[#This Row],[Koszty programu D1 2]],1,2)</f>
        <v>1</v>
      </c>
      <c r="F78">
        <v>3617.7599999999802</v>
      </c>
      <c r="G78" s="21">
        <f>0.01*[Kolumna1]+10*POWER([Kolumna1]*0.0001,3)+7*POWER([Kolumna1]*0.0001,2)+0.1*0.0001*Tabela6[[#This Row],[Kolumna1]]+0.1</f>
        <v>37.703449928350757</v>
      </c>
      <c r="H78" s="21">
        <f>0.5*SQRT([Kolumna1])+5*(10*POWER([Kolumna1]*0.0001,3)+7*POWER([Kolumna1]*0.0001,2)+0.1*0.0001*Tabela6[[#This Row],[Kolumna1]]+0.1)</f>
        <v>37.703158599520691</v>
      </c>
      <c r="I78">
        <f>IF(Tabela6[[#This Row],[Koszty programu D1 ]]&lt;Tabela6[[#This Row],[Koszty programu D1 2]],1,2)</f>
        <v>2</v>
      </c>
    </row>
    <row r="79" spans="1:9">
      <c r="A79">
        <v>78</v>
      </c>
      <c r="B79" s="21">
        <f>0.01*Tabela5[[#This Row],[Kolumna1]]+10*POWER(Tabela5[[#This Row],[Kolumna1]]*0.0001,3)+7*POWER(Tabela5[[#This Row],[Kolumna1]]*0.0001,2)+0.1*0.0001*Tabela5[[#This Row],[Kolumna1]]+0.1</f>
        <v>0.88121062551999996</v>
      </c>
      <c r="C79" s="21">
        <f>0.5*SQRT(Tabela5[[#This Row],[Kolumna1]])+(5*(10*POWER(Tabela5[[#This Row],[Kolumna1]]*0.0001,3)+7*POWER(Tabela5[[#This Row],[Kolumna1]]*0.0001,2)+0.1*0.0001*Tabela5[[#This Row],[Kolumna1]]+0.1))</f>
        <v>4.9219335607639234</v>
      </c>
      <c r="D79">
        <f>IF(Tabela5[[#This Row],[Koszty programu D1 ]]&lt;Tabela5[[#This Row],[Koszty programu D1 2]],1,2)</f>
        <v>1</v>
      </c>
      <c r="F79">
        <v>3617.76999999998</v>
      </c>
      <c r="G79" s="21">
        <f>0.01*[Kolumna1]+10*POWER([Kolumna1]*0.0001,3)+7*POWER([Kolumna1]*0.0001,2)+0.1*0.0001*Tabela6[[#This Row],[Kolumna1]]+0.1</f>
        <v>37.703559019688832</v>
      </c>
      <c r="H79" s="21">
        <f>0.5*SQRT([Kolumna1])+5*(10*POWER([Kolumna1]*0.0001,3)+7*POWER([Kolumna1]*0.0001,2)+0.1*0.0001*Tabela6[[#This Row],[Kolumna1]]+0.1)</f>
        <v>37.70324562044997</v>
      </c>
      <c r="I79">
        <f>IF(Tabela6[[#This Row],[Koszty programu D1 ]]&lt;Tabela6[[#This Row],[Koszty programu D1 2]],1,2)</f>
        <v>2</v>
      </c>
    </row>
    <row r="80" spans="1:9">
      <c r="A80">
        <v>79</v>
      </c>
      <c r="B80" s="21">
        <f>0.01*Tabela5[[#This Row],[Kolumna1]]+10*POWER(Tabela5[[#This Row],[Kolumna1]]*0.0001,3)+7*POWER(Tabela5[[#This Row],[Kolumna1]]*0.0001,2)+0.1*0.0001*Tabela5[[#This Row],[Kolumna1]]+0.1</f>
        <v>0.89123180039000005</v>
      </c>
      <c r="C80" s="21">
        <f>0.5*SQRT(Tabela5[[#This Row],[Kolumna1]])+(5*(10*POWER(Tabela5[[#This Row],[Kolumna1]]*0.0001,3)+7*POWER(Tabela5[[#This Row],[Kolumna1]]*0.0001,2)+0.1*0.0001*Tabela5[[#This Row],[Kolumna1]]+0.1))</f>
        <v>4.9502562106077939</v>
      </c>
      <c r="D80">
        <f>IF(Tabela5[[#This Row],[Koszty programu D1 ]]&lt;Tabela5[[#This Row],[Koszty programu D1 2]],1,2)</f>
        <v>1</v>
      </c>
      <c r="F80">
        <v>3617.7799999999802</v>
      </c>
      <c r="G80" s="21">
        <f>0.01*[Kolumna1]+10*POWER([Kolumna1]*0.0001,3)+7*POWER([Kolumna1]*0.0001,2)+0.1*0.0001*Tabela6[[#This Row],[Kolumna1]]+0.1</f>
        <v>37.703668111062619</v>
      </c>
      <c r="H80" s="21">
        <f>0.5*SQRT([Kolumna1])+5*(10*POWER([Kolumna1]*0.0001,3)+7*POWER([Kolumna1]*0.0001,2)+0.1*0.0001*Tabela6[[#This Row],[Kolumna1]]+0.1)</f>
        <v>37.703332641500339</v>
      </c>
      <c r="I80">
        <f>IF(Tabela6[[#This Row],[Koszty programu D1 ]]&lt;Tabela6[[#This Row],[Koszty programu D1 2]],1,2)</f>
        <v>2</v>
      </c>
    </row>
    <row r="81" spans="1:9">
      <c r="A81">
        <v>80</v>
      </c>
      <c r="B81" s="21">
        <f>0.01*Tabela5[[#This Row],[Kolumna1]]+10*POWER(Tabela5[[#This Row],[Kolumna1]]*0.0001,3)+7*POWER(Tabela5[[#This Row],[Kolumna1]]*0.0001,2)+0.1*0.0001*Tabela5[[#This Row],[Kolumna1]]+0.1</f>
        <v>0.90125312000000002</v>
      </c>
      <c r="C81" s="21">
        <f>0.5*SQRT(Tabela5[[#This Row],[Kolumna1]])+(5*(10*POWER(Tabela5[[#This Row],[Kolumna1]]*0.0001,3)+7*POWER(Tabela5[[#This Row],[Kolumna1]]*0.0001,2)+0.1*0.0001*Tabela5[[#This Row],[Kolumna1]]+0.1))</f>
        <v>4.9784015549995795</v>
      </c>
      <c r="D81">
        <f>IF(Tabela5[[#This Row],[Koszty programu D1 ]]&lt;Tabela5[[#This Row],[Koszty programu D1 2]],1,2)</f>
        <v>1</v>
      </c>
      <c r="F81">
        <v>3617.78999999998</v>
      </c>
      <c r="G81" s="21">
        <f>0.01*[Kolumna1]+10*POWER([Kolumna1]*0.0001,3)+7*POWER([Kolumna1]*0.0001,2)+0.1*0.0001*Tabela6[[#This Row],[Kolumna1]]+0.1</f>
        <v>37.703777202472104</v>
      </c>
      <c r="H81" s="21">
        <f>0.5*SQRT([Kolumna1])+5*(10*POWER([Kolumna1]*0.0001,3)+7*POWER([Kolumna1]*0.0001,2)+0.1*0.0001*Tabela6[[#This Row],[Kolumna1]]+0.1)</f>
        <v>37.703419662671799</v>
      </c>
      <c r="I81">
        <f>IF(Tabela6[[#This Row],[Koszty programu D1 ]]&lt;Tabela6[[#This Row],[Koszty programu D1 2]],1,2)</f>
        <v>2</v>
      </c>
    </row>
    <row r="82" spans="1:9">
      <c r="A82">
        <v>81</v>
      </c>
      <c r="B82" s="21">
        <f>0.01*Tabela5[[#This Row],[Kolumna1]]+10*POWER(Tabela5[[#This Row],[Kolumna1]]*0.0001,3)+7*POWER(Tabela5[[#This Row],[Kolumna1]]*0.0001,2)+0.1*0.0001*Tabela5[[#This Row],[Kolumna1]]+0.1</f>
        <v>0.91127458440999998</v>
      </c>
      <c r="C82" s="21">
        <f>0.5*SQRT(Tabela5[[#This Row],[Kolumna1]])+(5*(10*POWER(Tabela5[[#This Row],[Kolumna1]]*0.0001,3)+7*POWER(Tabela5[[#This Row],[Kolumna1]]*0.0001,2)+0.1*0.0001*Tabela5[[#This Row],[Kolumna1]]+0.1))</f>
        <v>5.0063729220499997</v>
      </c>
      <c r="D82">
        <f>IF(Tabela5[[#This Row],[Koszty programu D1 ]]&lt;Tabela5[[#This Row],[Koszty programu D1 2]],1,2)</f>
        <v>1</v>
      </c>
      <c r="F82">
        <v>3617.7999999999802</v>
      </c>
      <c r="G82" s="21">
        <f>0.01*[Kolumna1]+10*POWER([Kolumna1]*0.0001,3)+7*POWER([Kolumna1]*0.0001,2)+0.1*0.0001*Tabela6[[#This Row],[Kolumna1]]+0.1</f>
        <v>37.703886293917307</v>
      </c>
      <c r="H82" s="21">
        <f>0.5*SQRT([Kolumna1])+5*(10*POWER([Kolumna1]*0.0001,3)+7*POWER([Kolumna1]*0.0001,2)+0.1*0.0001*Tabela6[[#This Row],[Kolumna1]]+0.1)</f>
        <v>37.703506683964342</v>
      </c>
      <c r="I82">
        <f>IF(Tabela6[[#This Row],[Koszty programu D1 ]]&lt;Tabela6[[#This Row],[Koszty programu D1 2]],1,2)</f>
        <v>2</v>
      </c>
    </row>
    <row r="83" spans="1:9">
      <c r="A83">
        <v>82</v>
      </c>
      <c r="B83" s="21">
        <f>0.01*Tabela5[[#This Row],[Kolumna1]]+10*POWER(Tabela5[[#This Row],[Kolumna1]]*0.0001,3)+7*POWER(Tabela5[[#This Row],[Kolumna1]]*0.0001,2)+0.1*0.0001*Tabela5[[#This Row],[Kolumna1]]+0.1</f>
        <v>0.92129619368000004</v>
      </c>
      <c r="C83" s="21">
        <f>0.5*SQRT(Tabela5[[#This Row],[Kolumna1]])+(5*(10*POWER(Tabela5[[#This Row],[Kolumna1]]*0.0001,3)+7*POWER(Tabela5[[#This Row],[Kolumna1]]*0.0001,2)+0.1*0.0001*Tabela5[[#This Row],[Kolumna1]]+0.1))</f>
        <v>5.0341735374687087</v>
      </c>
      <c r="D83">
        <f>IF(Tabela5[[#This Row],[Koszty programu D1 ]]&lt;Tabela5[[#This Row],[Koszty programu D1 2]],1,2)</f>
        <v>1</v>
      </c>
      <c r="F83">
        <v>3617.8099999999799</v>
      </c>
      <c r="G83" s="21">
        <f>0.01*[Kolumna1]+10*POWER([Kolumna1]*0.0001,3)+7*POWER([Kolumna1]*0.0001,2)+0.1*0.0001*Tabela6[[#This Row],[Kolumna1]]+0.1</f>
        <v>37.703995385398215</v>
      </c>
      <c r="H83" s="21">
        <f>0.5*SQRT([Kolumna1])+5*(10*POWER([Kolumna1]*0.0001,3)+7*POWER([Kolumna1]*0.0001,2)+0.1*0.0001*Tabela6[[#This Row],[Kolumna1]]+0.1)</f>
        <v>37.703593705377983</v>
      </c>
      <c r="I83">
        <f>IF(Tabela6[[#This Row],[Koszty programu D1 ]]&lt;Tabela6[[#This Row],[Koszty programu D1 2]],1,2)</f>
        <v>2</v>
      </c>
    </row>
    <row r="84" spans="1:9">
      <c r="A84">
        <v>83</v>
      </c>
      <c r="B84" s="21">
        <f>0.01*Tabela5[[#This Row],[Kolumna1]]+10*POWER(Tabela5[[#This Row],[Kolumna1]]*0.0001,3)+7*POWER(Tabela5[[#This Row],[Kolumna1]]*0.0001,2)+0.1*0.0001*Tabela5[[#This Row],[Kolumna1]]+0.1</f>
        <v>0.93131794787000011</v>
      </c>
      <c r="C84" s="21">
        <f>0.5*SQRT(Tabela5[[#This Row],[Kolumna1]])+(5*(10*POWER(Tabela5[[#This Row],[Kolumna1]]*0.0001,3)+7*POWER(Tabela5[[#This Row],[Kolumna1]]*0.0001,2)+0.1*0.0001*Tabela5[[#This Row],[Kolumna1]]+0.1))</f>
        <v>5.0618065289221494</v>
      </c>
      <c r="D84">
        <f>IF(Tabela5[[#This Row],[Koszty programu D1 ]]&lt;Tabela5[[#This Row],[Koszty programu D1 2]],1,2)</f>
        <v>1</v>
      </c>
      <c r="F84">
        <v>3617.8199999999802</v>
      </c>
      <c r="G84" s="21">
        <f>0.01*[Kolumna1]+10*POWER([Kolumna1]*0.0001,3)+7*POWER([Kolumna1]*0.0001,2)+0.1*0.0001*Tabela6[[#This Row],[Kolumna1]]+0.1</f>
        <v>37.704104476914829</v>
      </c>
      <c r="H84" s="21">
        <f>0.5*SQRT([Kolumna1])+5*(10*POWER([Kolumna1]*0.0001,3)+7*POWER([Kolumna1]*0.0001,2)+0.1*0.0001*Tabela6[[#This Row],[Kolumna1]]+0.1)</f>
        <v>37.703680726912708</v>
      </c>
      <c r="I84">
        <f>IF(Tabela6[[#This Row],[Koszty programu D1 ]]&lt;Tabela6[[#This Row],[Koszty programu D1 2]],1,2)</f>
        <v>2</v>
      </c>
    </row>
    <row r="85" spans="1:9">
      <c r="A85">
        <v>84</v>
      </c>
      <c r="B85" s="21">
        <f>0.01*Tabela5[[#This Row],[Kolumna1]]+10*POWER(Tabela5[[#This Row],[Kolumna1]]*0.0001,3)+7*POWER(Tabela5[[#This Row],[Kolumna1]]*0.0001,2)+0.1*0.0001*Tabela5[[#This Row],[Kolumna1]]+0.1</f>
        <v>0.94133984703999996</v>
      </c>
      <c r="C85" s="21">
        <f>0.5*SQRT(Tabela5[[#This Row],[Kolumna1]])+(5*(10*POWER(Tabela5[[#This Row],[Kolumna1]]*0.0001,3)+7*POWER(Tabela5[[#This Row],[Kolumna1]]*0.0001,2)+0.1*0.0001*Tabela5[[#This Row],[Kolumna1]]+0.1))</f>
        <v>5.08927493015584</v>
      </c>
      <c r="D85">
        <f>IF(Tabela5[[#This Row],[Koszty programu D1 ]]&lt;Tabela5[[#This Row],[Koszty programu D1 2]],1,2)</f>
        <v>1</v>
      </c>
      <c r="F85">
        <v>3617.8299999999799</v>
      </c>
      <c r="G85" s="21">
        <f>0.01*[Kolumna1]+10*POWER([Kolumna1]*0.0001,3)+7*POWER([Kolumna1]*0.0001,2)+0.1*0.0001*Tabela6[[#This Row],[Kolumna1]]+0.1</f>
        <v>37.704213568467146</v>
      </c>
      <c r="H85" s="21">
        <f>0.5*SQRT([Kolumna1])+5*(10*POWER([Kolumna1]*0.0001,3)+7*POWER([Kolumna1]*0.0001,2)+0.1*0.0001*Tabela6[[#This Row],[Kolumna1]]+0.1)</f>
        <v>37.703767748568531</v>
      </c>
      <c r="I85">
        <f>IF(Tabela6[[#This Row],[Koszty programu D1 ]]&lt;Tabela6[[#This Row],[Koszty programu D1 2]],1,2)</f>
        <v>2</v>
      </c>
    </row>
    <row r="86" spans="1:9">
      <c r="A86">
        <v>85</v>
      </c>
      <c r="B86" s="21">
        <f>0.01*Tabela5[[#This Row],[Kolumna1]]+10*POWER(Tabela5[[#This Row],[Kolumna1]]*0.0001,3)+7*POWER(Tabela5[[#This Row],[Kolumna1]]*0.0001,2)+0.1*0.0001*Tabela5[[#This Row],[Kolumna1]]+0.1</f>
        <v>0.95136189124999992</v>
      </c>
      <c r="C86" s="21">
        <f>0.5*SQRT(Tabela5[[#This Row],[Kolumna1]])+(5*(10*POWER(Tabela5[[#This Row],[Kolumna1]]*0.0001,3)+7*POWER(Tabela5[[#This Row],[Kolumna1]]*0.0001,2)+0.1*0.0001*Tabela5[[#This Row],[Kolumna1]]+0.1))</f>
        <v>5.1165816848964436</v>
      </c>
      <c r="D86">
        <f>IF(Tabela5[[#This Row],[Koszty programu D1 ]]&lt;Tabela5[[#This Row],[Koszty programu D1 2]],1,2)</f>
        <v>1</v>
      </c>
      <c r="F86">
        <v>3617.8399999999801</v>
      </c>
      <c r="G86" s="21">
        <f>0.01*[Kolumna1]+10*POWER([Kolumna1]*0.0001,3)+7*POWER([Kolumna1]*0.0001,2)+0.1*0.0001*Tabela6[[#This Row],[Kolumna1]]+0.1</f>
        <v>37.704322660055169</v>
      </c>
      <c r="H86" s="21">
        <f>0.5*SQRT([Kolumna1])+5*(10*POWER([Kolumna1]*0.0001,3)+7*POWER([Kolumna1]*0.0001,2)+0.1*0.0001*Tabela6[[#This Row],[Kolumna1]]+0.1)</f>
        <v>37.703854770345444</v>
      </c>
      <c r="I86">
        <f>IF(Tabela6[[#This Row],[Koszty programu D1 ]]&lt;Tabela6[[#This Row],[Koszty programu D1 2]],1,2)</f>
        <v>2</v>
      </c>
    </row>
    <row r="87" spans="1:9">
      <c r="A87">
        <v>86</v>
      </c>
      <c r="B87" s="21">
        <f>0.01*Tabela5[[#This Row],[Kolumna1]]+10*POWER(Tabela5[[#This Row],[Kolumna1]]*0.0001,3)+7*POWER(Tabela5[[#This Row],[Kolumna1]]*0.0001,2)+0.1*0.0001*Tabela5[[#This Row],[Kolumna1]]+0.1</f>
        <v>0.96138408056000002</v>
      </c>
      <c r="C87" s="21">
        <f>0.5*SQRT(Tabela5[[#This Row],[Kolumna1]])+(5*(10*POWER(Tabela5[[#This Row],[Kolumna1]]*0.0001,3)+7*POWER(Tabela5[[#This Row],[Kolumna1]]*0.0001,2)+0.1*0.0001*Tabela5[[#This Row],[Kolumna1]]+0.1))</f>
        <v>5.1437296505478525</v>
      </c>
      <c r="D87">
        <f>IF(Tabela5[[#This Row],[Koszty programu D1 ]]&lt;Tabela5[[#This Row],[Koszty programu D1 2]],1,2)</f>
        <v>1</v>
      </c>
      <c r="F87">
        <v>3617.8499999999799</v>
      </c>
      <c r="G87" s="21">
        <f>0.01*[Kolumna1]+10*POWER([Kolumna1]*0.0001,3)+7*POWER([Kolumna1]*0.0001,2)+0.1*0.0001*Tabela6[[#This Row],[Kolumna1]]+0.1</f>
        <v>37.704431751678896</v>
      </c>
      <c r="H87" s="21">
        <f>0.5*SQRT([Kolumna1])+5*(10*POWER([Kolumna1]*0.0001,3)+7*POWER([Kolumna1]*0.0001,2)+0.1*0.0001*Tabela6[[#This Row],[Kolumna1]]+0.1)</f>
        <v>37.703941792243448</v>
      </c>
      <c r="I87">
        <f>IF(Tabela6[[#This Row],[Koszty programu D1 ]]&lt;Tabela6[[#This Row],[Koszty programu D1 2]],1,2)</f>
        <v>2</v>
      </c>
    </row>
    <row r="88" spans="1:9">
      <c r="A88">
        <v>87</v>
      </c>
      <c r="B88" s="21">
        <f>0.01*Tabela5[[#This Row],[Kolumna1]]+10*POWER(Tabela5[[#This Row],[Kolumna1]]*0.0001,3)+7*POWER(Tabela5[[#This Row],[Kolumna1]]*0.0001,2)+0.1*0.0001*Tabela5[[#This Row],[Kolumna1]]+0.1</f>
        <v>0.97140641502999991</v>
      </c>
      <c r="C88" s="21">
        <f>0.5*SQRT(Tabela5[[#This Row],[Kolumna1]])+(5*(10*POWER(Tabela5[[#This Row],[Kolumna1]]*0.0001,3)+7*POWER(Tabela5[[#This Row],[Kolumna1]]*0.0001,2)+0.1*0.0001*Tabela5[[#This Row],[Kolumna1]]+0.1))</f>
        <v>5.1707216016944075</v>
      </c>
      <c r="D88">
        <f>IF(Tabela5[[#This Row],[Koszty programu D1 ]]&lt;Tabela5[[#This Row],[Koszty programu D1 2]],1,2)</f>
        <v>1</v>
      </c>
      <c r="F88">
        <v>3617.8599999999801</v>
      </c>
      <c r="G88" s="21">
        <f>0.01*[Kolumna1]+10*POWER([Kolumna1]*0.0001,3)+7*POWER([Kolumna1]*0.0001,2)+0.1*0.0001*Tabela6[[#This Row],[Kolumna1]]+0.1</f>
        <v>37.704540843338343</v>
      </c>
      <c r="H88" s="21">
        <f>0.5*SQRT([Kolumna1])+5*(10*POWER([Kolumna1]*0.0001,3)+7*POWER([Kolumna1]*0.0001,2)+0.1*0.0001*Tabela6[[#This Row],[Kolumna1]]+0.1)</f>
        <v>37.70402881426255</v>
      </c>
      <c r="I88">
        <f>IF(Tabela6[[#This Row],[Koszty programu D1 ]]&lt;Tabela6[[#This Row],[Koszty programu D1 2]],1,2)</f>
        <v>2</v>
      </c>
    </row>
    <row r="89" spans="1:9">
      <c r="A89">
        <v>88</v>
      </c>
      <c r="B89" s="21">
        <f>0.01*Tabela5[[#This Row],[Kolumna1]]+10*POWER(Tabela5[[#This Row],[Kolumna1]]*0.0001,3)+7*POWER(Tabela5[[#This Row],[Kolumna1]]*0.0001,2)+0.1*0.0001*Tabela5[[#This Row],[Kolumna1]]+0.1</f>
        <v>0.98142889471999994</v>
      </c>
      <c r="C89" s="21">
        <f>0.5*SQRT(Tabela5[[#This Row],[Kolumna1]])+(5*(10*POWER(Tabela5[[#This Row],[Kolumna1]]*0.0001,3)+7*POWER(Tabela5[[#This Row],[Kolumna1]]*0.0001,2)+0.1*0.0001*Tabela5[[#This Row],[Kolumna1]]+0.1))</f>
        <v>5.1975602334234301</v>
      </c>
      <c r="D89">
        <f>IF(Tabela5[[#This Row],[Koszty programu D1 ]]&lt;Tabela5[[#This Row],[Koszty programu D1 2]],1,2)</f>
        <v>1</v>
      </c>
      <c r="F89">
        <v>3617.8699999999799</v>
      </c>
      <c r="G89" s="21">
        <f>0.01*[Kolumna1]+10*POWER([Kolumna1]*0.0001,3)+7*POWER([Kolumna1]*0.0001,2)+0.1*0.0001*Tabela6[[#This Row],[Kolumna1]]+0.1</f>
        <v>37.704649935033487</v>
      </c>
      <c r="H89" s="21">
        <f>0.5*SQRT([Kolumna1])+5*(10*POWER([Kolumna1]*0.0001,3)+7*POWER([Kolumna1]*0.0001,2)+0.1*0.0001*Tabela6[[#This Row],[Kolumna1]]+0.1)</f>
        <v>37.704115836402735</v>
      </c>
      <c r="I89">
        <f>IF(Tabela6[[#This Row],[Koszty programu D1 ]]&lt;Tabela6[[#This Row],[Koszty programu D1 2]],1,2)</f>
        <v>2</v>
      </c>
    </row>
    <row r="90" spans="1:9">
      <c r="A90">
        <v>89</v>
      </c>
      <c r="B90" s="21">
        <f>0.01*Tabela5[[#This Row],[Kolumna1]]+10*POWER(Tabela5[[#This Row],[Kolumna1]]*0.0001,3)+7*POWER(Tabela5[[#This Row],[Kolumna1]]*0.0001,2)+0.1*0.0001*Tabela5[[#This Row],[Kolumna1]]+0.1</f>
        <v>0.99145151968999989</v>
      </c>
      <c r="C90" s="21">
        <f>0.5*SQRT(Tabela5[[#This Row],[Kolumna1]])+(5*(10*POWER(Tabela5[[#This Row],[Kolumna1]]*0.0001,3)+7*POWER(Tabela5[[#This Row],[Kolumna1]]*0.0001,2)+0.1*0.0001*Tabela5[[#This Row],[Kolumna1]]+0.1))</f>
        <v>5.2242481644783014</v>
      </c>
      <c r="D90">
        <f>IF(Tabela5[[#This Row],[Koszty programu D1 ]]&lt;Tabela5[[#This Row],[Koszty programu D1 2]],1,2)</f>
        <v>1</v>
      </c>
      <c r="F90">
        <v>3617.8799999999801</v>
      </c>
      <c r="G90" s="21">
        <f>0.01*[Kolumna1]+10*POWER([Kolumna1]*0.0001,3)+7*POWER([Kolumna1]*0.0001,2)+0.1*0.0001*Tabela6[[#This Row],[Kolumna1]]+0.1</f>
        <v>37.70475902676435</v>
      </c>
      <c r="H90" s="21">
        <f>0.5*SQRT([Kolumna1])+5*(10*POWER([Kolumna1]*0.0001,3)+7*POWER([Kolumna1]*0.0001,2)+0.1*0.0001*Tabela6[[#This Row],[Kolumna1]]+0.1)</f>
        <v>37.704202858664019</v>
      </c>
      <c r="I90">
        <f>IF(Tabela6[[#This Row],[Koszty programu D1 ]]&lt;Tabela6[[#This Row],[Koszty programu D1 2]],1,2)</f>
        <v>2</v>
      </c>
    </row>
    <row r="91" spans="1:9">
      <c r="A91">
        <v>90</v>
      </c>
      <c r="B91" s="21">
        <f>0.01*Tabela5[[#This Row],[Kolumna1]]+10*POWER(Tabela5[[#This Row],[Kolumna1]]*0.0001,3)+7*POWER(Tabela5[[#This Row],[Kolumna1]]*0.0001,2)+0.1*0.0001*Tabela5[[#This Row],[Kolumna1]]+0.1</f>
        <v>1.00147429</v>
      </c>
      <c r="C91" s="21">
        <f>0.5*SQRT(Tabela5[[#This Row],[Kolumna1]])+(5*(10*POWER(Tabela5[[#This Row],[Kolumna1]]*0.0001,3)+7*POWER(Tabela5[[#This Row],[Kolumna1]]*0.0001,2)+0.1*0.0001*Tabela5[[#This Row],[Kolumna1]]+0.1))</f>
        <v>5.250787940252569</v>
      </c>
      <c r="D91">
        <f>IF(Tabela5[[#This Row],[Koszty programu D1 ]]&lt;Tabela5[[#This Row],[Koszty programu D1 2]],1,2)</f>
        <v>1</v>
      </c>
      <c r="F91">
        <v>3617.8899999999799</v>
      </c>
      <c r="G91" s="21">
        <f>0.01*[Kolumna1]+10*POWER([Kolumna1]*0.0001,3)+7*POWER([Kolumna1]*0.0001,2)+0.1*0.0001*Tabela6[[#This Row],[Kolumna1]]+0.1</f>
        <v>37.704868118530904</v>
      </c>
      <c r="H91" s="21">
        <f>0.5*SQRT([Kolumna1])+5*(10*POWER([Kolumna1]*0.0001,3)+7*POWER([Kolumna1]*0.0001,2)+0.1*0.0001*Tabela6[[#This Row],[Kolumna1]]+0.1)</f>
        <v>37.7042898810464</v>
      </c>
      <c r="I91">
        <f>IF(Tabela6[[#This Row],[Koszty programu D1 ]]&lt;Tabela6[[#This Row],[Koszty programu D1 2]],1,2)</f>
        <v>2</v>
      </c>
    </row>
    <row r="92" spans="1:9">
      <c r="A92">
        <v>91</v>
      </c>
      <c r="B92" s="21">
        <f>0.01*Tabela5[[#This Row],[Kolumna1]]+10*POWER(Tabela5[[#This Row],[Kolumna1]]*0.0001,3)+7*POWER(Tabela5[[#This Row],[Kolumna1]]*0.0001,2)+0.1*0.0001*Tabela5[[#This Row],[Kolumna1]]+0.1</f>
        <v>1.01149720571</v>
      </c>
      <c r="C92" s="21">
        <f>0.5*SQRT(Tabela5[[#This Row],[Kolumna1]])+(5*(10*POWER(Tabela5[[#This Row],[Kolumna1]]*0.0001,3)+7*POWER(Tabela5[[#This Row],[Kolumna1]]*0.0001,2)+0.1*0.0001*Tabela5[[#This Row],[Kolumna1]]+0.1))</f>
        <v>5.2771820356347279</v>
      </c>
      <c r="D92">
        <f>IF(Tabela5[[#This Row],[Koszty programu D1 ]]&lt;Tabela5[[#This Row],[Koszty programu D1 2]],1,2)</f>
        <v>1</v>
      </c>
      <c r="F92">
        <v>3617.8999999999801</v>
      </c>
      <c r="G92" s="21">
        <f>0.01*[Kolumna1]+10*POWER([Kolumna1]*0.0001,3)+7*POWER([Kolumna1]*0.0001,2)+0.1*0.0001*Tabela6[[#This Row],[Kolumna1]]+0.1</f>
        <v>37.704977210333176</v>
      </c>
      <c r="H92" s="21">
        <f>0.5*SQRT([Kolumna1])+5*(10*POWER([Kolumna1]*0.0001,3)+7*POWER([Kolumna1]*0.0001,2)+0.1*0.0001*Tabela6[[#This Row],[Kolumna1]]+0.1)</f>
        <v>37.704376903549871</v>
      </c>
      <c r="I92">
        <f>IF(Tabela6[[#This Row],[Koszty programu D1 ]]&lt;Tabela6[[#This Row],[Koszty programu D1 2]],1,2)</f>
        <v>2</v>
      </c>
    </row>
    <row r="93" spans="1:9">
      <c r="A93">
        <v>92</v>
      </c>
      <c r="B93" s="21">
        <f>0.01*Tabela5[[#This Row],[Kolumna1]]+10*POWER(Tabela5[[#This Row],[Kolumna1]]*0.0001,3)+7*POWER(Tabela5[[#This Row],[Kolumna1]]*0.0001,2)+0.1*0.0001*Tabela5[[#This Row],[Kolumna1]]+0.1</f>
        <v>1.0215202668800001</v>
      </c>
      <c r="C93" s="21">
        <f>0.5*SQRT(Tabela5[[#This Row],[Kolumna1]])+(5*(10*POWER(Tabela5[[#This Row],[Kolumna1]]*0.0001,3)+7*POWER(Tabela5[[#This Row],[Kolumna1]]*0.0001,2)+0.1*0.0001*Tabela5[[#This Row],[Kolumna1]]+0.1))</f>
        <v>5.3034328577127194</v>
      </c>
      <c r="D93">
        <f>IF(Tabela5[[#This Row],[Koszty programu D1 ]]&lt;Tabela5[[#This Row],[Koszty programu D1 2]],1,2)</f>
        <v>1</v>
      </c>
      <c r="F93">
        <v>3617.9099999999798</v>
      </c>
      <c r="G93" s="21">
        <f>0.01*[Kolumna1]+10*POWER([Kolumna1]*0.0001,3)+7*POWER([Kolumna1]*0.0001,2)+0.1*0.0001*Tabela6[[#This Row],[Kolumna1]]+0.1</f>
        <v>37.705086302171154</v>
      </c>
      <c r="H93" s="21">
        <f>0.5*SQRT([Kolumna1])+5*(10*POWER([Kolumna1]*0.0001,3)+7*POWER([Kolumna1]*0.0001,2)+0.1*0.0001*Tabela6[[#This Row],[Kolumna1]]+0.1)</f>
        <v>37.704463926174441</v>
      </c>
      <c r="I93">
        <f>IF(Tabela6[[#This Row],[Koszty programu D1 ]]&lt;Tabela6[[#This Row],[Koszty programu D1 2]],1,2)</f>
        <v>2</v>
      </c>
    </row>
    <row r="94" spans="1:9">
      <c r="A94">
        <v>93</v>
      </c>
      <c r="B94" s="21">
        <f>0.01*Tabela5[[#This Row],[Kolumna1]]+10*POWER(Tabela5[[#This Row],[Kolumna1]]*0.0001,3)+7*POWER(Tabela5[[#This Row],[Kolumna1]]*0.0001,2)+0.1*0.0001*Tabela5[[#This Row],[Kolumna1]]+0.1</f>
        <v>1.03154347357</v>
      </c>
      <c r="C94" s="21">
        <f>0.5*SQRT(Tabela5[[#This Row],[Kolumna1]])+(5*(10*POWER(Tabela5[[#This Row],[Kolumna1]]*0.0001,3)+7*POWER(Tabela5[[#This Row],[Kolumna1]]*0.0001,2)+0.1*0.0001*Tabela5[[#This Row],[Kolumna1]]+0.1))</f>
        <v>5.3295427483464772</v>
      </c>
      <c r="D94">
        <f>IF(Tabela5[[#This Row],[Koszty programu D1 ]]&lt;Tabela5[[#This Row],[Koszty programu D1 2]],1,2)</f>
        <v>1</v>
      </c>
      <c r="F94">
        <v>3617.9199999999801</v>
      </c>
      <c r="G94" s="21">
        <f>0.01*[Kolumna1]+10*POWER([Kolumna1]*0.0001,3)+7*POWER([Kolumna1]*0.0001,2)+0.1*0.0001*Tabela6[[#This Row],[Kolumna1]]+0.1</f>
        <v>37.705195394044836</v>
      </c>
      <c r="H94" s="21">
        <f>0.5*SQRT([Kolumna1])+5*(10*POWER([Kolumna1]*0.0001,3)+7*POWER([Kolumna1]*0.0001,2)+0.1*0.0001*Tabela6[[#This Row],[Kolumna1]]+0.1)</f>
        <v>37.704550948920108</v>
      </c>
      <c r="I94">
        <f>IF(Tabela6[[#This Row],[Koszty programu D1 ]]&lt;Tabela6[[#This Row],[Koszty programu D1 2]],1,2)</f>
        <v>2</v>
      </c>
    </row>
    <row r="95" spans="1:9">
      <c r="A95">
        <v>94</v>
      </c>
      <c r="B95" s="21">
        <f>0.01*Tabela5[[#This Row],[Kolumna1]]+10*POWER(Tabela5[[#This Row],[Kolumna1]]*0.0001,3)+7*POWER(Tabela5[[#This Row],[Kolumna1]]*0.0001,2)+0.1*0.0001*Tabela5[[#This Row],[Kolumna1]]+0.1</f>
        <v>1.0415668258400002</v>
      </c>
      <c r="C95" s="21">
        <f>0.5*SQRT(Tabela5[[#This Row],[Kolumna1]])+(5*(10*POWER(Tabela5[[#This Row],[Kolumna1]]*0.0001,3)+7*POWER(Tabela5[[#This Row],[Kolumna1]]*0.0001,2)+0.1*0.0001*Tabela5[[#This Row],[Kolumna1]]+0.1))</f>
        <v>5.3555139866163293</v>
      </c>
      <c r="D95">
        <f>IF(Tabela5[[#This Row],[Koszty programu D1 ]]&lt;Tabela5[[#This Row],[Koszty programu D1 2]],1,2)</f>
        <v>1</v>
      </c>
      <c r="F95">
        <v>3617.9299999999798</v>
      </c>
      <c r="G95" s="21">
        <f>0.01*[Kolumna1]+10*POWER([Kolumna1]*0.0001,3)+7*POWER([Kolumna1]*0.0001,2)+0.1*0.0001*Tabela6[[#This Row],[Kolumna1]]+0.1</f>
        <v>37.705304485954223</v>
      </c>
      <c r="H95" s="21">
        <f>0.5*SQRT([Kolumna1])+5*(10*POWER([Kolumna1]*0.0001,3)+7*POWER([Kolumna1]*0.0001,2)+0.1*0.0001*Tabela6[[#This Row],[Kolumna1]]+0.1)</f>
        <v>37.704637971786866</v>
      </c>
      <c r="I95">
        <f>IF(Tabela6[[#This Row],[Koszty programu D1 ]]&lt;Tabela6[[#This Row],[Koszty programu D1 2]],1,2)</f>
        <v>2</v>
      </c>
    </row>
    <row r="96" spans="1:9">
      <c r="A96">
        <v>95</v>
      </c>
      <c r="B96" s="21">
        <f>0.01*Tabela5[[#This Row],[Kolumna1]]+10*POWER(Tabela5[[#This Row],[Kolumna1]]*0.0001,3)+7*POWER(Tabela5[[#This Row],[Kolumna1]]*0.0001,2)+0.1*0.0001*Tabela5[[#This Row],[Kolumna1]]+0.1</f>
        <v>1.0515903237500002</v>
      </c>
      <c r="C96" s="21">
        <f>0.5*SQRT(Tabela5[[#This Row],[Kolumna1]])+(5*(10*POWER(Tabela5[[#This Row],[Kolumna1]]*0.0001,3)+7*POWER(Tabela5[[#This Row],[Kolumna1]]*0.0001,2)+0.1*0.0001*Tabela5[[#This Row],[Kolumna1]]+0.1))</f>
        <v>5.3813487911544815</v>
      </c>
      <c r="D96">
        <f>IF(Tabela5[[#This Row],[Koszty programu D1 ]]&lt;Tabela5[[#This Row],[Koszty programu D1 2]],1,2)</f>
        <v>1</v>
      </c>
      <c r="F96">
        <v>3617.93999999998</v>
      </c>
      <c r="G96" s="21">
        <f>0.01*[Kolumna1]+10*POWER([Kolumna1]*0.0001,3)+7*POWER([Kolumna1]*0.0001,2)+0.1*0.0001*Tabela6[[#This Row],[Kolumna1]]+0.1</f>
        <v>37.705413577899328</v>
      </c>
      <c r="H96" s="21">
        <f>0.5*SQRT([Kolumna1])+5*(10*POWER([Kolumna1]*0.0001,3)+7*POWER([Kolumna1]*0.0001,2)+0.1*0.0001*Tabela6[[#This Row],[Kolumna1]]+0.1)</f>
        <v>37.704724994774729</v>
      </c>
      <c r="I96">
        <f>IF(Tabela6[[#This Row],[Koszty programu D1 ]]&lt;Tabela6[[#This Row],[Koszty programu D1 2]],1,2)</f>
        <v>2</v>
      </c>
    </row>
    <row r="97" spans="1:9">
      <c r="A97">
        <v>96</v>
      </c>
      <c r="B97" s="21">
        <f>0.01*Tabela5[[#This Row],[Kolumna1]]+10*POWER(Tabela5[[#This Row],[Kolumna1]]*0.0001,3)+7*POWER(Tabela5[[#This Row],[Kolumna1]]*0.0001,2)+0.1*0.0001*Tabela5[[#This Row],[Kolumna1]]+0.1</f>
        <v>1.06161396736</v>
      </c>
      <c r="C97" s="21">
        <f>0.5*SQRT(Tabela5[[#This Row],[Kolumna1]])+(5*(10*POWER(Tabela5[[#This Row],[Kolumna1]]*0.0001,3)+7*POWER(Tabela5[[#This Row],[Kolumna1]]*0.0001,2)+0.1*0.0001*Tabela5[[#This Row],[Kolumna1]]+0.1))</f>
        <v>5.4070493223663556</v>
      </c>
      <c r="D97">
        <f>IF(Tabela5[[#This Row],[Koszty programu D1 ]]&lt;Tabela5[[#This Row],[Koszty programu D1 2]],1,2)</f>
        <v>1</v>
      </c>
      <c r="F97">
        <v>3617.9499999999798</v>
      </c>
      <c r="G97" s="21">
        <f>0.01*[Kolumna1]+10*POWER([Kolumna1]*0.0001,3)+7*POWER([Kolumna1]*0.0001,2)+0.1*0.0001*Tabela6[[#This Row],[Kolumna1]]+0.1</f>
        <v>37.705522669880139</v>
      </c>
      <c r="H97" s="21">
        <f>0.5*SQRT([Kolumna1])+5*(10*POWER([Kolumna1]*0.0001,3)+7*POWER([Kolumna1]*0.0001,2)+0.1*0.0001*Tabela6[[#This Row],[Kolumna1]]+0.1)</f>
        <v>37.704812017883683</v>
      </c>
      <c r="I97">
        <f>IF(Tabela6[[#This Row],[Koszty programu D1 ]]&lt;Tabela6[[#This Row],[Koszty programu D1 2]],1,2)</f>
        <v>2</v>
      </c>
    </row>
    <row r="98" spans="1:9">
      <c r="A98">
        <v>97</v>
      </c>
      <c r="B98" s="21">
        <f>0.01*Tabela5[[#This Row],[Kolumna1]]+10*POWER(Tabela5[[#This Row],[Kolumna1]]*0.0001,3)+7*POWER(Tabela5[[#This Row],[Kolumna1]]*0.0001,2)+0.1*0.0001*Tabela5[[#This Row],[Kolumna1]]+0.1</f>
        <v>1.0716377567299999</v>
      </c>
      <c r="C98" s="21">
        <f>0.5*SQRT(Tabela5[[#This Row],[Kolumna1]])+(5*(10*POWER(Tabela5[[#This Row],[Kolumna1]]*0.0001,3)+7*POWER(Tabela5[[#This Row],[Kolumna1]]*0.0001,2)+0.1*0.0001*Tabela5[[#This Row],[Kolumna1]]+0.1))</f>
        <v>5.4326176845480516</v>
      </c>
      <c r="D98">
        <f>IF(Tabela5[[#This Row],[Koszty programu D1 ]]&lt;Tabela5[[#This Row],[Koszty programu D1 2]],1,2)</f>
        <v>1</v>
      </c>
      <c r="F98">
        <v>3617.95999999998</v>
      </c>
      <c r="G98" s="21">
        <f>0.01*[Kolumna1]+10*POWER([Kolumna1]*0.0001,3)+7*POWER([Kolumna1]*0.0001,2)+0.1*0.0001*Tabela6[[#This Row],[Kolumna1]]+0.1</f>
        <v>37.705631761896647</v>
      </c>
      <c r="H98" s="21">
        <f>0.5*SQRT([Kolumna1])+5*(10*POWER([Kolumna1]*0.0001,3)+7*POWER([Kolumna1]*0.0001,2)+0.1*0.0001*Tabela6[[#This Row],[Kolumna1]]+0.1)</f>
        <v>37.704899041113741</v>
      </c>
      <c r="I98">
        <f>IF(Tabela6[[#This Row],[Koszty programu D1 ]]&lt;Tabela6[[#This Row],[Koszty programu D1 2]],1,2)</f>
        <v>2</v>
      </c>
    </row>
    <row r="99" spans="1:9">
      <c r="A99">
        <v>98</v>
      </c>
      <c r="B99" s="21">
        <f>0.01*Tabela5[[#This Row],[Kolumna1]]+10*POWER(Tabela5[[#This Row],[Kolumna1]]*0.0001,3)+7*POWER(Tabela5[[#This Row],[Kolumna1]]*0.0001,2)+0.1*0.0001*Tabela5[[#This Row],[Kolumna1]]+0.1</f>
        <v>1.0816616919199999</v>
      </c>
      <c r="C99" s="21">
        <f>0.5*SQRT(Tabela5[[#This Row],[Kolumna1]])+(5*(10*POWER(Tabela5[[#This Row],[Kolumna1]]*0.0001,3)+7*POWER(Tabela5[[#This Row],[Kolumna1]]*0.0001,2)+0.1*0.0001*Tabela5[[#This Row],[Kolumna1]]+0.1))</f>
        <v>5.4580559279058329</v>
      </c>
      <c r="D99">
        <f>IF(Tabela5[[#This Row],[Koszty programu D1 ]]&lt;Tabela5[[#This Row],[Koszty programu D1 2]],1,2)</f>
        <v>1</v>
      </c>
      <c r="F99">
        <v>3617.9699999999798</v>
      </c>
      <c r="G99" s="21">
        <f>0.01*[Kolumna1]+10*POWER([Kolumna1]*0.0001,3)+7*POWER([Kolumna1]*0.0001,2)+0.1*0.0001*Tabela6[[#This Row],[Kolumna1]]+0.1</f>
        <v>37.705740853948868</v>
      </c>
      <c r="H99" s="21">
        <f>0.5*SQRT([Kolumna1])+5*(10*POWER([Kolumna1]*0.0001,3)+7*POWER([Kolumna1]*0.0001,2)+0.1*0.0001*Tabela6[[#This Row],[Kolumna1]]+0.1)</f>
        <v>37.704986064464897</v>
      </c>
      <c r="I99">
        <f>IF(Tabela6[[#This Row],[Koszty programu D1 ]]&lt;Tabela6[[#This Row],[Koszty programu D1 2]],1,2)</f>
        <v>2</v>
      </c>
    </row>
    <row r="100" spans="1:9">
      <c r="A100">
        <v>99</v>
      </c>
      <c r="B100" s="21">
        <f>0.01*Tabela5[[#This Row],[Kolumna1]]+10*POWER(Tabela5[[#This Row],[Kolumna1]]*0.0001,3)+7*POWER(Tabela5[[#This Row],[Kolumna1]]*0.0001,2)+0.1*0.0001*Tabela5[[#This Row],[Kolumna1]]+0.1</f>
        <v>1.09168577299</v>
      </c>
      <c r="C100" s="21">
        <f>0.5*SQRT(Tabela5[[#This Row],[Kolumna1]])+(5*(10*POWER(Tabela5[[#This Row],[Kolumna1]]*0.0001,3)+7*POWER(Tabela5[[#This Row],[Kolumna1]]*0.0001,2)+0.1*0.0001*Tabela5[[#This Row],[Kolumna1]]+0.1))</f>
        <v>5.4833660504830997</v>
      </c>
      <c r="D100">
        <f>IF(Tabela5[[#This Row],[Koszty programu D1 ]]&lt;Tabela5[[#This Row],[Koszty programu D1 2]],1,2)</f>
        <v>1</v>
      </c>
      <c r="F100">
        <v>3617.97999999998</v>
      </c>
      <c r="G100" s="21">
        <f>0.01*[Kolumna1]+10*POWER([Kolumna1]*0.0001,3)+7*POWER([Kolumna1]*0.0001,2)+0.1*0.0001*Tabela6[[#This Row],[Kolumna1]]+0.1</f>
        <v>37.7058499460368</v>
      </c>
      <c r="H100" s="21">
        <f>0.5*SQRT([Kolumna1])+5*(10*POWER([Kolumna1]*0.0001,3)+7*POWER([Kolumna1]*0.0001,2)+0.1*0.0001*Tabela6[[#This Row],[Kolumna1]]+0.1)</f>
        <v>37.705073087937151</v>
      </c>
      <c r="I100">
        <f>IF(Tabela6[[#This Row],[Koszty programu D1 ]]&lt;Tabela6[[#This Row],[Koszty programu D1 2]],1,2)</f>
        <v>2</v>
      </c>
    </row>
    <row r="101" spans="1:9">
      <c r="A101">
        <v>100</v>
      </c>
      <c r="B101" s="21">
        <f>0.01*Tabela5[[#This Row],[Kolumna1]]+10*POWER(Tabela5[[#This Row],[Kolumna1]]*0.0001,3)+7*POWER(Tabela5[[#This Row],[Kolumna1]]*0.0001,2)+0.1*0.0001*Tabela5[[#This Row],[Kolumna1]]+0.1</f>
        <v>1.10171</v>
      </c>
      <c r="C101" s="21">
        <f>0.5*SQRT(Tabela5[[#This Row],[Kolumna1]])+(5*(10*POWER(Tabela5[[#This Row],[Kolumna1]]*0.0001,3)+7*POWER(Tabela5[[#This Row],[Kolumna1]]*0.0001,2)+0.1*0.0001*Tabela5[[#This Row],[Kolumna1]]+0.1))</f>
        <v>5.5085499999999996</v>
      </c>
      <c r="D101">
        <f>IF(Tabela5[[#This Row],[Koszty programu D1 ]]&lt;Tabela5[[#This Row],[Koszty programu D1 2]],1,2)</f>
        <v>1</v>
      </c>
      <c r="F101">
        <v>3617.9899999999798</v>
      </c>
      <c r="G101" s="21">
        <f>0.01*[Kolumna1]+10*POWER([Kolumna1]*0.0001,3)+7*POWER([Kolumna1]*0.0001,2)+0.1*0.0001*Tabela6[[#This Row],[Kolumna1]]+0.1</f>
        <v>37.705959038160437</v>
      </c>
      <c r="H101" s="21">
        <f>0.5*SQRT([Kolumna1])+5*(10*POWER([Kolumna1]*0.0001,3)+7*POWER([Kolumna1]*0.0001,2)+0.1*0.0001*Tabela6[[#This Row],[Kolumna1]]+0.1)</f>
        <v>37.705160111530503</v>
      </c>
      <c r="I101">
        <f>IF(Tabela6[[#This Row],[Koszty programu D1 ]]&lt;Tabela6[[#This Row],[Koszty programu D1 2]],1,2)</f>
        <v>2</v>
      </c>
    </row>
    <row r="102" spans="1:9">
      <c r="A102">
        <v>101</v>
      </c>
      <c r="B102" s="21">
        <f>0.01*Tabela5[[#This Row],[Kolumna1]]+10*POWER(Tabela5[[#This Row],[Kolumna1]]*0.0001,3)+7*POWER(Tabela5[[#This Row],[Kolumna1]]*0.0001,2)+0.1*0.0001*Tabela5[[#This Row],[Kolumna1]]+0.1</f>
        <v>1.11173437301</v>
      </c>
      <c r="C102" s="21">
        <f>0.5*SQRT(Tabela5[[#This Row],[Kolumna1]])+(5*(10*POWER(Tabela5[[#This Row],[Kolumna1]]*0.0001,3)+7*POWER(Tabela5[[#This Row],[Kolumna1]]*0.0001,2)+0.1*0.0001*Tabela5[[#This Row],[Kolumna1]]+0.1))</f>
        <v>5.5336096756104451</v>
      </c>
      <c r="D102">
        <f>IF(Tabela5[[#This Row],[Koszty programu D1 ]]&lt;Tabela5[[#This Row],[Koszty programu D1 2]],1,2)</f>
        <v>1</v>
      </c>
      <c r="F102">
        <v>3617.99999999998</v>
      </c>
      <c r="G102" s="21">
        <f>0.01*[Kolumna1]+10*POWER([Kolumna1]*0.0001,3)+7*POWER([Kolumna1]*0.0001,2)+0.1*0.0001*Tabela6[[#This Row],[Kolumna1]]+0.1</f>
        <v>37.706068130319792</v>
      </c>
      <c r="H102" s="21">
        <f>0.5*SQRT([Kolumna1])+5*(10*POWER([Kolumna1]*0.0001,3)+7*POWER([Kolumna1]*0.0001,2)+0.1*0.0001*Tabela6[[#This Row],[Kolumna1]]+0.1)</f>
        <v>37.70524713524496</v>
      </c>
      <c r="I102">
        <f>IF(Tabela6[[#This Row],[Koszty programu D1 ]]&lt;Tabela6[[#This Row],[Koszty programu D1 2]],1,2)</f>
        <v>2</v>
      </c>
    </row>
    <row r="103" spans="1:9">
      <c r="A103">
        <v>102</v>
      </c>
      <c r="B103" s="21">
        <f>0.01*Tabela5[[#This Row],[Kolumna1]]+10*POWER(Tabela5[[#This Row],[Kolumna1]]*0.0001,3)+7*POWER(Tabela5[[#This Row],[Kolumna1]]*0.0001,2)+0.1*0.0001*Tabela5[[#This Row],[Kolumna1]]+0.1</f>
        <v>1.1217588920800001</v>
      </c>
      <c r="C103" s="21">
        <f>0.5*SQRT(Tabela5[[#This Row],[Kolumna1]])+(5*(10*POWER(Tabela5[[#This Row],[Kolumna1]]*0.0001,3)+7*POWER(Tabela5[[#This Row],[Kolumna1]]*0.0001,2)+0.1*0.0001*Tabela5[[#This Row],[Kolumna1]]+0.1))</f>
        <v>5.5585469295810386</v>
      </c>
      <c r="D103">
        <f>IF(Tabela5[[#This Row],[Koszty programu D1 ]]&lt;Tabela5[[#This Row],[Koszty programu D1 2]],1,2)</f>
        <v>1</v>
      </c>
    </row>
    <row r="104" spans="1:9">
      <c r="A104">
        <v>103</v>
      </c>
      <c r="B104" s="21">
        <f>0.01*Tabela5[[#This Row],[Kolumna1]]+10*POWER(Tabela5[[#This Row],[Kolumna1]]*0.0001,3)+7*POWER(Tabela5[[#This Row],[Kolumna1]]*0.0001,2)+0.1*0.0001*Tabela5[[#This Row],[Kolumna1]]+0.1</f>
        <v>1.1317835572700001</v>
      </c>
      <c r="C104" s="21">
        <f>0.5*SQRT(Tabela5[[#This Row],[Kolumna1]])+(5*(10*POWER(Tabela5[[#This Row],[Kolumna1]]*0.0001,3)+7*POWER(Tabela5[[#This Row],[Kolumna1]]*0.0001,2)+0.1*0.0001*Tabela5[[#This Row],[Kolumna1]]+0.1))</f>
        <v>5.5833635688961092</v>
      </c>
      <c r="D104">
        <f>IF(Tabela5[[#This Row],[Koszty programu D1 ]]&lt;Tabela5[[#This Row],[Koszty programu D1 2]],1,2)</f>
        <v>1</v>
      </c>
    </row>
    <row r="105" spans="1:9">
      <c r="A105">
        <v>104</v>
      </c>
      <c r="B105" s="21">
        <f>0.01*Tabela5[[#This Row],[Kolumna1]]+10*POWER(Tabela5[[#This Row],[Kolumna1]]*0.0001,3)+7*POWER(Tabela5[[#This Row],[Kolumna1]]*0.0001,2)+0.1*0.0001*Tabela5[[#This Row],[Kolumna1]]+0.1</f>
        <v>1.14180836864</v>
      </c>
      <c r="C105" s="21">
        <f>0.5*SQRT(Tabela5[[#This Row],[Kolumna1]])+(5*(10*POWER(Tabela5[[#This Row],[Kolumna1]]*0.0001,3)+7*POWER(Tabela5[[#This Row],[Kolumna1]]*0.0001,2)+0.1*0.0001*Tabela5[[#This Row],[Kolumna1]]+0.1))</f>
        <v>5.6080613567927848</v>
      </c>
      <c r="D105">
        <f>IF(Tabela5[[#This Row],[Koszty programu D1 ]]&lt;Tabela5[[#This Row],[Koszty programu D1 2]],1,2)</f>
        <v>1</v>
      </c>
    </row>
    <row r="106" spans="1:9">
      <c r="A106">
        <v>105</v>
      </c>
      <c r="B106" s="21">
        <f>0.01*Tabela5[[#This Row],[Kolumna1]]+10*POWER(Tabela5[[#This Row],[Kolumna1]]*0.0001,3)+7*POWER(Tabela5[[#This Row],[Kolumna1]]*0.0001,2)+0.1*0.0001*Tabela5[[#This Row],[Kolumna1]]+0.1</f>
        <v>1.15183332625</v>
      </c>
      <c r="C106" s="21">
        <f>0.5*SQRT(Tabela5[[#This Row],[Kolumna1]])+(5*(10*POWER(Tabela5[[#This Row],[Kolumna1]]*0.0001,3)+7*POWER(Tabela5[[#This Row],[Kolumna1]]*0.0001,2)+0.1*0.0001*Tabela5[[#This Row],[Kolumna1]]+0.1))</f>
        <v>5.6326420142297993</v>
      </c>
      <c r="D106">
        <f>IF(Tabela5[[#This Row],[Koszty programu D1 ]]&lt;Tabela5[[#This Row],[Koszty programu D1 2]],1,2)</f>
        <v>1</v>
      </c>
    </row>
    <row r="107" spans="1:9">
      <c r="A107">
        <v>106</v>
      </c>
      <c r="B107" s="21">
        <f>0.01*Tabela5[[#This Row],[Kolumna1]]+10*POWER(Tabela5[[#This Row],[Kolumna1]]*0.0001,3)+7*POWER(Tabela5[[#This Row],[Kolumna1]]*0.0001,2)+0.1*0.0001*Tabela5[[#This Row],[Kolumna1]]+0.1</f>
        <v>1.1618584301600001</v>
      </c>
      <c r="C107" s="21">
        <f>0.5*SQRT(Tabela5[[#This Row],[Kolumna1]])+(5*(10*POWER(Tabela5[[#This Row],[Kolumna1]]*0.0001,3)+7*POWER(Tabela5[[#This Row],[Kolumna1]]*0.0001,2)+0.1*0.0001*Tabela5[[#This Row],[Kolumna1]]+0.1))</f>
        <v>5.6571072212935007</v>
      </c>
      <c r="D107">
        <f>IF(Tabela5[[#This Row],[Koszty programu D1 ]]&lt;Tabela5[[#This Row],[Koszty programu D1 2]],1,2)</f>
        <v>1</v>
      </c>
    </row>
    <row r="108" spans="1:9">
      <c r="A108">
        <v>107</v>
      </c>
      <c r="B108" s="21">
        <f>0.01*Tabela5[[#This Row],[Kolumna1]]+10*POWER(Tabela5[[#This Row],[Kolumna1]]*0.0001,3)+7*POWER(Tabela5[[#This Row],[Kolumna1]]*0.0001,2)+0.1*0.0001*Tabela5[[#This Row],[Kolumna1]]+0.1</f>
        <v>1.1718836804300001</v>
      </c>
      <c r="C108" s="21">
        <f>0.5*SQRT(Tabela5[[#This Row],[Kolumna1]])+(5*(10*POWER(Tabela5[[#This Row],[Kolumna1]]*0.0001,3)+7*POWER(Tabela5[[#This Row],[Kolumna1]]*0.0001,2)+0.1*0.0001*Tabela5[[#This Row],[Kolumna1]]+0.1))</f>
        <v>5.6814586185443012</v>
      </c>
      <c r="D108">
        <f>IF(Tabela5[[#This Row],[Koszty programu D1 ]]&lt;Tabela5[[#This Row],[Koszty programu D1 2]],1,2)</f>
        <v>1</v>
      </c>
    </row>
    <row r="109" spans="1:9">
      <c r="A109">
        <v>108</v>
      </c>
      <c r="B109" s="21">
        <f>0.01*Tabela5[[#This Row],[Kolumna1]]+10*POWER(Tabela5[[#This Row],[Kolumna1]]*0.0001,3)+7*POWER(Tabela5[[#This Row],[Kolumna1]]*0.0001,2)+0.1*0.0001*Tabela5[[#This Row],[Kolumna1]]+0.1</f>
        <v>1.18190907712</v>
      </c>
      <c r="C109" s="21">
        <f>0.5*SQRT(Tabela5[[#This Row],[Kolumna1]])+(5*(10*POWER(Tabela5[[#This Row],[Kolumna1]]*0.0001,3)+7*POWER(Tabela5[[#This Row],[Kolumna1]]*0.0001,2)+0.1*0.0001*Tabela5[[#This Row],[Kolumna1]]+0.1))</f>
        <v>5.7056978083066321</v>
      </c>
      <c r="D109">
        <f>IF(Tabela5[[#This Row],[Koszty programu D1 ]]&lt;Tabela5[[#This Row],[Koszty programu D1 2]],1,2)</f>
        <v>1</v>
      </c>
    </row>
    <row r="110" spans="1:9">
      <c r="A110">
        <v>109</v>
      </c>
      <c r="B110" s="21">
        <f>0.01*Tabela5[[#This Row],[Kolumna1]]+10*POWER(Tabela5[[#This Row],[Kolumna1]]*0.0001,3)+7*POWER(Tabela5[[#This Row],[Kolumna1]]*0.0001,2)+0.1*0.0001*Tabela5[[#This Row],[Kolumna1]]+0.1</f>
        <v>1.1919346202900001</v>
      </c>
      <c r="C110" s="21">
        <f>0.5*SQRT(Tabela5[[#This Row],[Kolumna1]])+(5*(10*POWER(Tabela5[[#This Row],[Kolumna1]]*0.0001,3)+7*POWER(Tabela5[[#This Row],[Kolumna1]]*0.0001,2)+0.1*0.0001*Tabela5[[#This Row],[Kolumna1]]+0.1))</f>
        <v>5.7298263559052751</v>
      </c>
      <c r="D110">
        <f>IF(Tabela5[[#This Row],[Koszty programu D1 ]]&lt;Tabela5[[#This Row],[Koszty programu D1 2]],1,2)</f>
        <v>1</v>
      </c>
    </row>
    <row r="111" spans="1:9">
      <c r="A111">
        <v>110</v>
      </c>
      <c r="B111" s="21">
        <f>0.01*Tabela5[[#This Row],[Kolumna1]]+10*POWER(Tabela5[[#This Row],[Kolumna1]]*0.0001,3)+7*POWER(Tabela5[[#This Row],[Kolumna1]]*0.0001,2)+0.1*0.0001*Tabela5[[#This Row],[Kolumna1]]+0.1</f>
        <v>1.2019603100000003</v>
      </c>
      <c r="C111" s="21">
        <f>0.5*SQRT(Tabela5[[#This Row],[Kolumna1]])+(5*(10*POWER(Tabela5[[#This Row],[Kolumna1]]*0.0001,3)+7*POWER(Tabela5[[#This Row],[Kolumna1]]*0.0001,2)+0.1*0.0001*Tabela5[[#This Row],[Kolumna1]]+0.1))</f>
        <v>5.7538457908507574</v>
      </c>
      <c r="D111">
        <f>IF(Tabela5[[#This Row],[Koszty programu D1 ]]&lt;Tabela5[[#This Row],[Koszty programu D1 2]],1,2)</f>
        <v>1</v>
      </c>
    </row>
    <row r="112" spans="1:9">
      <c r="A112">
        <v>111</v>
      </c>
      <c r="B112" s="21">
        <f>0.01*Tabela5[[#This Row],[Kolumna1]]+10*POWER(Tabela5[[#This Row],[Kolumna1]]*0.0001,3)+7*POWER(Tabela5[[#This Row],[Kolumna1]]*0.0001,2)+0.1*0.0001*Tabela5[[#This Row],[Kolumna1]]+0.1</f>
        <v>1.2119861463100001</v>
      </c>
      <c r="C112" s="21">
        <f>0.5*SQRT(Tabela5[[#This Row],[Kolumna1]])+(5*(10*POWER(Tabela5[[#This Row],[Kolumna1]]*0.0001,3)+7*POWER(Tabela5[[#This Row],[Kolumna1]]*0.0001,2)+0.1*0.0001*Tabela5[[#This Row],[Kolumna1]]+0.1))</f>
        <v>5.7777576079763691</v>
      </c>
      <c r="D112">
        <f>IF(Tabela5[[#This Row],[Koszty programu D1 ]]&lt;Tabela5[[#This Row],[Koszty programu D1 2]],1,2)</f>
        <v>1</v>
      </c>
    </row>
    <row r="113" spans="1:4">
      <c r="A113">
        <v>112</v>
      </c>
      <c r="B113" s="21">
        <f>0.01*Tabela5[[#This Row],[Kolumna1]]+10*POWER(Tabela5[[#This Row],[Kolumna1]]*0.0001,3)+7*POWER(Tabela5[[#This Row],[Kolumna1]]*0.0001,2)+0.1*0.0001*Tabela5[[#This Row],[Kolumna1]]+0.1</f>
        <v>1.2220121292800001</v>
      </c>
      <c r="C113" s="21">
        <f>0.5*SQRT(Tabela5[[#This Row],[Kolumna1]])+(5*(10*POWER(Tabela5[[#This Row],[Kolumna1]]*0.0001,3)+7*POWER(Tabela5[[#This Row],[Kolumna1]]*0.0001,2)+0.1*0.0001*Tabela5[[#This Row],[Kolumna1]]+0.1))</f>
        <v>5.8015632685291818</v>
      </c>
      <c r="D113">
        <f>IF(Tabela5[[#This Row],[Koszty programu D1 ]]&lt;Tabela5[[#This Row],[Koszty programu D1 2]],1,2)</f>
        <v>1</v>
      </c>
    </row>
    <row r="114" spans="1:4">
      <c r="A114">
        <v>113</v>
      </c>
      <c r="B114" s="21">
        <f>0.01*Tabela5[[#This Row],[Kolumna1]]+10*POWER(Tabela5[[#This Row],[Kolumna1]]*0.0001,3)+7*POWER(Tabela5[[#This Row],[Kolumna1]]*0.0001,2)+0.1*0.0001*Tabela5[[#This Row],[Kolumna1]]+0.1</f>
        <v>1.2320382589700003</v>
      </c>
      <c r="C114" s="21">
        <f>0.5*SQRT(Tabela5[[#This Row],[Kolumna1]])+(5*(10*POWER(Tabela5[[#This Row],[Kolumna1]]*0.0001,3)+7*POWER(Tabela5[[#This Row],[Kolumna1]]*0.0001,2)+0.1*0.0001*Tabela5[[#This Row],[Kolumna1]]+0.1))</f>
        <v>5.8252642012173252</v>
      </c>
      <c r="D114">
        <f>IF(Tabela5[[#This Row],[Koszty programu D1 ]]&lt;Tabela5[[#This Row],[Koszty programu D1 2]],1,2)</f>
        <v>1</v>
      </c>
    </row>
    <row r="115" spans="1:4">
      <c r="A115">
        <v>114</v>
      </c>
      <c r="B115" s="21">
        <f>0.01*Tabela5[[#This Row],[Kolumna1]]+10*POWER(Tabela5[[#This Row],[Kolumna1]]*0.0001,3)+7*POWER(Tabela5[[#This Row],[Kolumna1]]*0.0001,2)+0.1*0.0001*Tabela5[[#This Row],[Kolumna1]]+0.1</f>
        <v>1.24206453544</v>
      </c>
      <c r="C115" s="21">
        <f>0.5*SQRT(Tabela5[[#This Row],[Kolumna1]])+(5*(10*POWER(Tabela5[[#This Row],[Kolumna1]]*0.0001,3)+7*POWER(Tabela5[[#This Row],[Kolumna1]]*0.0001,2)+0.1*0.0001*Tabela5[[#This Row],[Kolumna1]]+0.1))</f>
        <v>5.8488618032156552</v>
      </c>
      <c r="D115">
        <f>IF(Tabela5[[#This Row],[Koszty programu D1 ]]&lt;Tabela5[[#This Row],[Koszty programu D1 2]],1,2)</f>
        <v>1</v>
      </c>
    </row>
    <row r="116" spans="1:4">
      <c r="A116">
        <v>115</v>
      </c>
      <c r="B116" s="21">
        <f>0.01*Tabela5[[#This Row],[Kolumna1]]+10*POWER(Tabela5[[#This Row],[Kolumna1]]*0.0001,3)+7*POWER(Tabela5[[#This Row],[Kolumna1]]*0.0001,2)+0.1*0.0001*Tabela5[[#This Row],[Kolumna1]]+0.1</f>
        <v>1.2520909587500002</v>
      </c>
      <c r="C116" s="21">
        <f>0.5*SQRT(Tabela5[[#This Row],[Kolumna1]])+(5*(10*POWER(Tabela5[[#This Row],[Kolumna1]]*0.0001,3)+7*POWER(Tabela5[[#This Row],[Kolumna1]]*0.0001,2)+0.1*0.0001*Tabela5[[#This Row],[Kolumna1]]+0.1))</f>
        <v>5.872357441131804</v>
      </c>
      <c r="D116">
        <f>IF(Tabela5[[#This Row],[Koszty programu D1 ]]&lt;Tabela5[[#This Row],[Koszty programu D1 2]],1,2)</f>
        <v>1</v>
      </c>
    </row>
    <row r="117" spans="1:4">
      <c r="A117">
        <v>116</v>
      </c>
      <c r="B117" s="21">
        <f>0.01*Tabela5[[#This Row],[Kolumna1]]+10*POWER(Tabela5[[#This Row],[Kolumna1]]*0.0001,3)+7*POWER(Tabela5[[#This Row],[Kolumna1]]*0.0001,2)+0.1*0.0001*Tabela5[[#This Row],[Kolumna1]]+0.1</f>
        <v>1.2621175289600002</v>
      </c>
      <c r="C117" s="21">
        <f>0.5*SQRT(Tabela5[[#This Row],[Kolumna1]])+(5*(10*POWER(Tabela5[[#This Row],[Kolumna1]]*0.0001,3)+7*POWER(Tabela5[[#This Row],[Kolumna1]]*0.0001,2)+0.1*0.0001*Tabela5[[#This Row],[Kolumna1]]+0.1))</f>
        <v>5.8957524519345039</v>
      </c>
      <c r="D117">
        <f>IF(Tabela5[[#This Row],[Koszty programu D1 ]]&lt;Tabela5[[#This Row],[Koszty programu D1 2]],1,2)</f>
        <v>1</v>
      </c>
    </row>
    <row r="118" spans="1:4">
      <c r="A118">
        <v>117</v>
      </c>
      <c r="B118" s="21">
        <f>0.01*Tabela5[[#This Row],[Kolumna1]]+10*POWER(Tabela5[[#This Row],[Kolumna1]]*0.0001,3)+7*POWER(Tabela5[[#This Row],[Kolumna1]]*0.0001,2)+0.1*0.0001*Tabela5[[#This Row],[Kolumna1]]+0.1</f>
        <v>1.2721442461299999</v>
      </c>
      <c r="C118" s="21">
        <f>0.5*SQRT(Tabela5[[#This Row],[Kolumna1]])+(5*(10*POWER(Tabela5[[#This Row],[Kolumna1]]*0.0001,3)+7*POWER(Tabela5[[#This Row],[Kolumna1]]*0.0001,2)+0.1*0.0001*Tabela5[[#This Row],[Kolumna1]]+0.1))</f>
        <v>5.9190481438459841</v>
      </c>
      <c r="D118">
        <f>IF(Tabela5[[#This Row],[Koszty programu D1 ]]&lt;Tabela5[[#This Row],[Koszty programu D1 2]],1,2)</f>
        <v>1</v>
      </c>
    </row>
    <row r="119" spans="1:4">
      <c r="A119">
        <v>118</v>
      </c>
      <c r="B119" s="21">
        <f>0.01*Tabela5[[#This Row],[Kolumna1]]+10*POWER(Tabela5[[#This Row],[Kolumna1]]*0.0001,3)+7*POWER(Tabela5[[#This Row],[Kolumna1]]*0.0001,2)+0.1*0.0001*Tabela5[[#This Row],[Kolumna1]]+0.1</f>
        <v>1.28217111032</v>
      </c>
      <c r="C119" s="21">
        <f>0.5*SQRT(Tabela5[[#This Row],[Kolumna1]])+(5*(10*POWER(Tabela5[[#This Row],[Kolumna1]]*0.0001,3)+7*POWER(Tabela5[[#This Row],[Kolumna1]]*0.0001,2)+0.1*0.0001*Tabela5[[#This Row],[Kolumna1]]+0.1))</f>
        <v>5.9422457972001075</v>
      </c>
      <c r="D119">
        <f>IF(Tabela5[[#This Row],[Koszty programu D1 ]]&lt;Tabela5[[#This Row],[Koszty programu D1 2]],1,2)</f>
        <v>1</v>
      </c>
    </row>
    <row r="120" spans="1:4">
      <c r="A120">
        <v>119</v>
      </c>
      <c r="B120" s="21">
        <f>0.01*Tabela5[[#This Row],[Kolumna1]]+10*POWER(Tabela5[[#This Row],[Kolumna1]]*0.0001,3)+7*POWER(Tabela5[[#This Row],[Kolumna1]]*0.0001,2)+0.1*0.0001*Tabela5[[#This Row],[Kolumna1]]+0.1</f>
        <v>1.2921981215900002</v>
      </c>
      <c r="C120" s="21">
        <f>0.5*SQRT(Tabela5[[#This Row],[Kolumna1]])+(5*(10*POWER(Tabela5[[#This Row],[Kolumna1]]*0.0001,3)+7*POWER(Tabela5[[#This Row],[Kolumna1]]*0.0001,2)+0.1*0.0001*Tabela5[[#This Row],[Kolumna1]]+0.1))</f>
        <v>5.9653466652678571</v>
      </c>
      <c r="D120">
        <f>IF(Tabela5[[#This Row],[Koszty programu D1 ]]&lt;Tabela5[[#This Row],[Koszty programu D1 2]],1,2)</f>
        <v>1</v>
      </c>
    </row>
    <row r="121" spans="1:4">
      <c r="A121">
        <v>120</v>
      </c>
      <c r="B121" s="21">
        <f>0.01*Tabela5[[#This Row],[Kolumna1]]+10*POWER(Tabela5[[#This Row],[Kolumna1]]*0.0001,3)+7*POWER(Tabela5[[#This Row],[Kolumna1]]*0.0001,2)+0.1*0.0001*Tabela5[[#This Row],[Kolumna1]]+0.1</f>
        <v>1.30222528</v>
      </c>
      <c r="C121" s="21">
        <f>0.5*SQRT(Tabela5[[#This Row],[Kolumna1]])+(5*(10*POWER(Tabela5[[#This Row],[Kolumna1]]*0.0001,3)+7*POWER(Tabela5[[#This Row],[Kolumna1]]*0.0001,2)+0.1*0.0001*Tabela5[[#This Row],[Kolumna1]]+0.1))</f>
        <v>5.9883519750516614</v>
      </c>
      <c r="D121">
        <f>IF(Tabela5[[#This Row],[Koszty programu D1 ]]&lt;Tabela5[[#This Row],[Koszty programu D1 2]],1,2)</f>
        <v>1</v>
      </c>
    </row>
    <row r="122" spans="1:4">
      <c r="A122">
        <v>121</v>
      </c>
      <c r="B122" s="21">
        <f>0.01*Tabela5[[#This Row],[Kolumna1]]+10*POWER(Tabela5[[#This Row],[Kolumna1]]*0.0001,3)+7*POWER(Tabela5[[#This Row],[Kolumna1]]*0.0001,2)+0.1*0.0001*Tabela5[[#This Row],[Kolumna1]]+0.1</f>
        <v>1.31225258561</v>
      </c>
      <c r="C122" s="21">
        <f>0.5*SQRT(Tabela5[[#This Row],[Kolumna1]])+(5*(10*POWER(Tabela5[[#This Row],[Kolumna1]]*0.0001,3)+7*POWER(Tabela5[[#This Row],[Kolumna1]]*0.0001,2)+0.1*0.0001*Tabela5[[#This Row],[Kolumna1]]+0.1))</f>
        <v>6.0112629280499998</v>
      </c>
      <c r="D122">
        <f>IF(Tabela5[[#This Row],[Koszty programu D1 ]]&lt;Tabela5[[#This Row],[Koszty programu D1 2]],1,2)</f>
        <v>1</v>
      </c>
    </row>
    <row r="123" spans="1:4">
      <c r="A123">
        <v>122</v>
      </c>
      <c r="B123" s="21">
        <f>0.01*Tabela5[[#This Row],[Kolumna1]]+10*POWER(Tabela5[[#This Row],[Kolumna1]]*0.0001,3)+7*POWER(Tabela5[[#This Row],[Kolumna1]]*0.0001,2)+0.1*0.0001*Tabela5[[#This Row],[Kolumna1]]+0.1</f>
        <v>1.3222800384800002</v>
      </c>
      <c r="C123" s="21">
        <f>0.5*SQRT(Tabela5[[#This Row],[Kolumna1]])+(5*(10*POWER(Tabela5[[#This Row],[Kolumna1]]*0.0001,3)+7*POWER(Tabela5[[#This Row],[Kolumna1]]*0.0001,2)+0.1*0.0001*Tabela5[[#This Row],[Kolumna1]]+0.1))</f>
        <v>6.0340807009936306</v>
      </c>
      <c r="D123">
        <f>IF(Tabela5[[#This Row],[Koszty programu D1 ]]&lt;Tabela5[[#This Row],[Koszty programu D1 2]],1,2)</f>
        <v>1</v>
      </c>
    </row>
    <row r="124" spans="1:4">
      <c r="A124">
        <v>123</v>
      </c>
      <c r="B124" s="21">
        <f>0.01*Tabela5[[#This Row],[Kolumna1]]+10*POWER(Tabela5[[#This Row],[Kolumna1]]*0.0001,3)+7*POWER(Tabela5[[#This Row],[Kolumna1]]*0.0001,2)+0.1*0.0001*Tabela5[[#This Row],[Kolumna1]]+0.1</f>
        <v>1.3323076386700001</v>
      </c>
      <c r="C124" s="21">
        <f>0.5*SQRT(Tabela5[[#This Row],[Kolumna1]])+(5*(10*POWER(Tabela5[[#This Row],[Kolumna1]]*0.0001,3)+7*POWER(Tabela5[[#This Row],[Kolumna1]]*0.0001,2)+0.1*0.0001*Tabela5[[#This Row],[Kolumna1]]+0.1))</f>
        <v>6.0568064465547087</v>
      </c>
      <c r="D124">
        <f>IF(Tabela5[[#This Row],[Koszty programu D1 ]]&lt;Tabela5[[#This Row],[Koszty programu D1 2]],1,2)</f>
        <v>1</v>
      </c>
    </row>
    <row r="125" spans="1:4">
      <c r="A125">
        <v>124</v>
      </c>
      <c r="B125" s="21">
        <f>0.01*Tabela5[[#This Row],[Kolumna1]]+10*POWER(Tabela5[[#This Row],[Kolumna1]]*0.0001,3)+7*POWER(Tabela5[[#This Row],[Kolumna1]]*0.0001,2)+0.1*0.0001*Tabela5[[#This Row],[Kolumna1]]+0.1</f>
        <v>1.3423353862399998</v>
      </c>
      <c r="C125" s="21">
        <f>0.5*SQRT(Tabela5[[#This Row],[Kolumna1]])+(5*(10*POWER(Tabela5[[#This Row],[Kolumna1]]*0.0001,3)+7*POWER(Tabela5[[#This Row],[Kolumna1]]*0.0001,2)+0.1*0.0001*Tabela5[[#This Row],[Kolumna1]]+0.1))</f>
        <v>6.0794412940300218</v>
      </c>
      <c r="D125">
        <f>IF(Tabela5[[#This Row],[Koszty programu D1 ]]&lt;Tabela5[[#This Row],[Koszty programu D1 2]],1,2)</f>
        <v>1</v>
      </c>
    </row>
    <row r="126" spans="1:4">
      <c r="A126">
        <v>125</v>
      </c>
      <c r="B126" s="21">
        <f>0.01*Tabela5[[#This Row],[Kolumna1]]+10*POWER(Tabela5[[#This Row],[Kolumna1]]*0.0001,3)+7*POWER(Tabela5[[#This Row],[Kolumna1]]*0.0001,2)+0.1*0.0001*Tabela5[[#This Row],[Kolumna1]]+0.1</f>
        <v>1.3523632812499999</v>
      </c>
      <c r="C126" s="21">
        <f>0.5*SQRT(Tabela5[[#This Row],[Kolumna1]])+(5*(10*POWER(Tabela5[[#This Row],[Kolumna1]]*0.0001,3)+7*POWER(Tabela5[[#This Row],[Kolumna1]]*0.0001,2)+0.1*0.0001*Tabela5[[#This Row],[Kolumna1]]+0.1))</f>
        <v>6.1019863499994749</v>
      </c>
      <c r="D126">
        <f>IF(Tabela5[[#This Row],[Koszty programu D1 ]]&lt;Tabela5[[#This Row],[Koszty programu D1 2]],1,2)</f>
        <v>1</v>
      </c>
    </row>
    <row r="127" spans="1:4">
      <c r="A127">
        <v>126</v>
      </c>
      <c r="B127" s="21">
        <f>0.01*Tabela5[[#This Row],[Kolumna1]]+10*POWER(Tabela5[[#This Row],[Kolumna1]]*0.0001,3)+7*POWER(Tabela5[[#This Row],[Kolumna1]]*0.0001,2)+0.1*0.0001*Tabela5[[#This Row],[Kolumna1]]+0.1</f>
        <v>1.3623913237600001</v>
      </c>
      <c r="C127" s="21">
        <f>0.5*SQRT(Tabela5[[#This Row],[Kolumna1]])+(5*(10*POWER(Tabela5[[#This Row],[Kolumna1]]*0.0001,3)+7*POWER(Tabela5[[#This Row],[Kolumna1]]*0.0001,2)+0.1*0.0001*Tabela5[[#This Row],[Kolumna1]]+0.1))</f>
        <v>6.1244426989609124</v>
      </c>
      <c r="D127">
        <f>IF(Tabela5[[#This Row],[Koszty programu D1 ]]&lt;Tabela5[[#This Row],[Koszty programu D1 2]],1,2)</f>
        <v>1</v>
      </c>
    </row>
    <row r="128" spans="1:4">
      <c r="A128">
        <v>127</v>
      </c>
      <c r="B128" s="21">
        <f>0.01*Tabela5[[#This Row],[Kolumna1]]+10*POWER(Tabela5[[#This Row],[Kolumna1]]*0.0001,3)+7*POWER(Tabela5[[#This Row],[Kolumna1]]*0.0001,2)+0.1*0.0001*Tabela5[[#This Row],[Kolumna1]]+0.1</f>
        <v>1.3724195138300002</v>
      </c>
      <c r="C128" s="21">
        <f>0.5*SQRT(Tabela5[[#This Row],[Kolumna1]])+(5*(10*POWER(Tabela5[[#This Row],[Kolumna1]]*0.0001,3)+7*POWER(Tabela5[[#This Row],[Kolumna1]]*0.0001,2)+0.1*0.0001*Tabela5[[#This Row],[Kolumna1]]+0.1))</f>
        <v>6.1468114039423218</v>
      </c>
      <c r="D128">
        <f>IF(Tabela5[[#This Row],[Koszty programu D1 ]]&lt;Tabela5[[#This Row],[Koszty programu D1 2]],1,2)</f>
        <v>1</v>
      </c>
    </row>
    <row r="129" spans="1:4">
      <c r="A129">
        <v>128</v>
      </c>
      <c r="B129" s="21">
        <f>0.01*Tabela5[[#This Row],[Kolumna1]]+10*POWER(Tabela5[[#This Row],[Kolumna1]]*0.0001,3)+7*POWER(Tabela5[[#This Row],[Kolumna1]]*0.0001,2)+0.1*0.0001*Tabela5[[#This Row],[Kolumna1]]+0.1</f>
        <v>1.38244785152</v>
      </c>
      <c r="C129" s="21">
        <f>0.5*SQRT(Tabela5[[#This Row],[Kolumna1]])+(5*(10*POWER(Tabela5[[#This Row],[Kolumna1]]*0.0001,3)+7*POWER(Tabela5[[#This Row],[Kolumna1]]*0.0001,2)+0.1*0.0001*Tabela5[[#This Row],[Kolumna1]]+0.1))</f>
        <v>6.1690935070923807</v>
      </c>
      <c r="D129">
        <f>IF(Tabela5[[#This Row],[Koszty programu D1 ]]&lt;Tabela5[[#This Row],[Koszty programu D1 2]],1,2)</f>
        <v>1</v>
      </c>
    </row>
    <row r="130" spans="1:4">
      <c r="A130">
        <v>129</v>
      </c>
      <c r="B130" s="21">
        <f>0.01*Tabela5[[#This Row],[Kolumna1]]+10*POWER(Tabela5[[#This Row],[Kolumna1]]*0.0001,3)+7*POWER(Tabela5[[#This Row],[Kolumna1]]*0.0001,2)+0.1*0.0001*Tabela5[[#This Row],[Kolumna1]]+0.1</f>
        <v>1.3924763368900002</v>
      </c>
      <c r="C130" s="21">
        <f>0.5*SQRT(Tabela5[[#This Row],[Kolumna1]])+(5*(10*POWER(Tabela5[[#This Row],[Kolumna1]]*0.0001,3)+7*POWER(Tabela5[[#This Row],[Kolumna1]]*0.0001,2)+0.1*0.0001*Tabela5[[#This Row],[Kolumna1]]+0.1))</f>
        <v>6.1912900302502738</v>
      </c>
      <c r="D130">
        <f>IF(Tabela5[[#This Row],[Koszty programu D1 ]]&lt;Tabela5[[#This Row],[Koszty programu D1 2]],1,2)</f>
        <v>1</v>
      </c>
    </row>
    <row r="131" spans="1:4">
      <c r="A131">
        <v>130</v>
      </c>
      <c r="B131" s="21">
        <f>0.01*Tabela5[[#This Row],[Kolumna1]]+10*POWER(Tabela5[[#This Row],[Kolumna1]]*0.0001,3)+7*POWER(Tabela5[[#This Row],[Kolumna1]]*0.0001,2)+0.1*0.0001*Tabela5[[#This Row],[Kolumna1]]+0.1</f>
        <v>1.4025049700000001</v>
      </c>
      <c r="C131" s="21">
        <f>0.5*SQRT(Tabela5[[#This Row],[Kolumna1]])+(5*(10*POWER(Tabela5[[#This Row],[Kolumna1]]*0.0001,3)+7*POWER(Tabela5[[#This Row],[Kolumna1]]*0.0001,2)+0.1*0.0001*Tabela5[[#This Row],[Kolumna1]]+0.1))</f>
        <v>6.2134019754956897</v>
      </c>
      <c r="D131">
        <f>IF(Tabela5[[#This Row],[Koszty programu D1 ]]&lt;Tabela5[[#This Row],[Koszty programu D1 2]],1,2)</f>
        <v>1</v>
      </c>
    </row>
    <row r="132" spans="1:4">
      <c r="A132">
        <v>131</v>
      </c>
      <c r="B132" s="21">
        <f>0.01*Tabela5[[#This Row],[Kolumna1]]+10*POWER(Tabela5[[#This Row],[Kolumna1]]*0.0001,3)+7*POWER(Tabela5[[#This Row],[Kolumna1]]*0.0001,2)+0.1*0.0001*Tabela5[[#This Row],[Kolumna1]]+0.1</f>
        <v>1.41253375091</v>
      </c>
      <c r="C132" s="21">
        <f>0.5*SQRT(Tabela5[[#This Row],[Kolumna1]])+(5*(10*POWER(Tabela5[[#This Row],[Kolumna1]]*0.0001,3)+7*POWER(Tabela5[[#This Row],[Kolumna1]]*0.0001,2)+0.1*0.0001*Tabela5[[#This Row],[Kolumna1]]+0.1))</f>
        <v>6.2354303256797987</v>
      </c>
      <c r="D132">
        <f>IF(Tabela5[[#This Row],[Koszty programu D1 ]]&lt;Tabela5[[#This Row],[Koszty programu D1 2]],1,2)</f>
        <v>1</v>
      </c>
    </row>
    <row r="133" spans="1:4">
      <c r="A133">
        <v>132</v>
      </c>
      <c r="B133" s="21">
        <f>0.01*Tabela5[[#This Row],[Kolumna1]]+10*POWER(Tabela5[[#This Row],[Kolumna1]]*0.0001,3)+7*POWER(Tabela5[[#This Row],[Kolumna1]]*0.0001,2)+0.1*0.0001*Tabela5[[#This Row],[Kolumna1]]+0.1</f>
        <v>1.4225626796800002</v>
      </c>
      <c r="C133" s="21">
        <f>0.5*SQRT(Tabela5[[#This Row],[Kolumna1]])+(5*(10*POWER(Tabela5[[#This Row],[Kolumna1]]*0.0001,3)+7*POWER(Tabela5[[#This Row],[Kolumna1]]*0.0001,2)+0.1*0.0001*Tabela5[[#This Row],[Kolumna1]]+0.1))</f>
        <v>6.2573760449380291</v>
      </c>
      <c r="D133">
        <f>IF(Tabela5[[#This Row],[Koszty programu D1 ]]&lt;Tabela5[[#This Row],[Koszty programu D1 2]],1,2)</f>
        <v>1</v>
      </c>
    </row>
    <row r="134" spans="1:4">
      <c r="A134">
        <v>133</v>
      </c>
      <c r="B134" s="21">
        <f>0.01*Tabela5[[#This Row],[Kolumna1]]+10*POWER(Tabela5[[#This Row],[Kolumna1]]*0.0001,3)+7*POWER(Tabela5[[#This Row],[Kolumna1]]*0.0001,2)+0.1*0.0001*Tabela5[[#This Row],[Kolumna1]]+0.1</f>
        <v>1.4325917563700001</v>
      </c>
      <c r="C134" s="21">
        <f>0.5*SQRT(Tabela5[[#This Row],[Kolumna1]])+(5*(10*POWER(Tabela5[[#This Row],[Kolumna1]]*0.0001,3)+7*POWER(Tabela5[[#This Row],[Kolumna1]]*0.0001,2)+0.1*0.0001*Tabela5[[#This Row],[Kolumna1]]+0.1))</f>
        <v>6.2792400791853984</v>
      </c>
      <c r="D134">
        <f>IF(Tabela5[[#This Row],[Koszty programu D1 ]]&lt;Tabela5[[#This Row],[Koszty programu D1 2]],1,2)</f>
        <v>1</v>
      </c>
    </row>
    <row r="135" spans="1:4">
      <c r="A135">
        <v>134</v>
      </c>
      <c r="B135" s="21">
        <f>0.01*Tabela5[[#This Row],[Kolumna1]]+10*POWER(Tabela5[[#This Row],[Kolumna1]]*0.0001,3)+7*POWER(Tabela5[[#This Row],[Kolumna1]]*0.0001,2)+0.1*0.0001*Tabela5[[#This Row],[Kolumna1]]+0.1</f>
        <v>1.4426209810400001</v>
      </c>
      <c r="C135" s="21">
        <f>0.5*SQRT(Tabela5[[#This Row],[Kolumna1]])+(5*(10*POWER(Tabela5[[#This Row],[Kolumna1]]*0.0001,3)+7*POWER(Tabela5[[#This Row],[Kolumna1]]*0.0001,2)+0.1*0.0001*Tabela5[[#This Row],[Kolumna1]]+0.1))</f>
        <v>6.3010233565951133</v>
      </c>
      <c r="D135">
        <f>IF(Tabela5[[#This Row],[Koszty programu D1 ]]&lt;Tabela5[[#This Row],[Koszty programu D1 2]],1,2)</f>
        <v>1</v>
      </c>
    </row>
    <row r="136" spans="1:4">
      <c r="A136">
        <v>135</v>
      </c>
      <c r="B136" s="21">
        <f>0.01*Tabela5[[#This Row],[Kolumna1]]+10*POWER(Tabela5[[#This Row],[Kolumna1]]*0.0001,3)+7*POWER(Tabela5[[#This Row],[Kolumna1]]*0.0001,2)+0.1*0.0001*Tabela5[[#This Row],[Kolumna1]]+0.1</f>
        <v>1.4526503537500002</v>
      </c>
      <c r="C136" s="21">
        <f>0.5*SQRT(Tabela5[[#This Row],[Kolumna1]])+(5*(10*POWER(Tabela5[[#This Row],[Kolumna1]]*0.0001,3)+7*POWER(Tabela5[[#This Row],[Kolumna1]]*0.0001,2)+0.1*0.0001*Tabela5[[#This Row],[Kolumna1]]+0.1))</f>
        <v>6.3227267880611251</v>
      </c>
      <c r="D136">
        <f>IF(Tabela5[[#This Row],[Koszty programu D1 ]]&lt;Tabela5[[#This Row],[Koszty programu D1 2]],1,2)</f>
        <v>1</v>
      </c>
    </row>
    <row r="137" spans="1:4">
      <c r="A137">
        <v>136</v>
      </c>
      <c r="B137" s="21">
        <f>0.01*Tabela5[[#This Row],[Kolumna1]]+10*POWER(Tabela5[[#This Row],[Kolumna1]]*0.0001,3)+7*POWER(Tabela5[[#This Row],[Kolumna1]]*0.0001,2)+0.1*0.0001*Tabela5[[#This Row],[Kolumna1]]+0.1</f>
        <v>1.4626798745600003</v>
      </c>
      <c r="C137" s="21">
        <f>0.5*SQRT(Tabela5[[#This Row],[Kolumna1]])+(5*(10*POWER(Tabela5[[#This Row],[Kolumna1]]*0.0001,3)+7*POWER(Tabela5[[#This Row],[Kolumna1]]*0.0001,2)+0.1*0.0001*Tabela5[[#This Row],[Kolumna1]]+0.1))</f>
        <v>6.3443512676453011</v>
      </c>
      <c r="D137">
        <f>IF(Tabela5[[#This Row],[Koszty programu D1 ]]&lt;Tabela5[[#This Row],[Koszty programu D1 2]],1,2)</f>
        <v>1</v>
      </c>
    </row>
    <row r="138" spans="1:4">
      <c r="A138">
        <v>137</v>
      </c>
      <c r="B138" s="21">
        <f>0.01*Tabela5[[#This Row],[Kolumna1]]+10*POWER(Tabela5[[#This Row],[Kolumna1]]*0.0001,3)+7*POWER(Tabela5[[#This Row],[Kolumna1]]*0.0001,2)+0.1*0.0001*Tabela5[[#This Row],[Kolumna1]]+0.1</f>
        <v>1.4727095435300002</v>
      </c>
      <c r="C138" s="21">
        <f>0.5*SQRT(Tabela5[[#This Row],[Kolumna1]])+(5*(10*POWER(Tabela5[[#This Row],[Kolumna1]]*0.0001,3)+7*POWER(Tabela5[[#This Row],[Kolumna1]]*0.0001,2)+0.1*0.0001*Tabela5[[#This Row],[Kolumna1]]+0.1))</f>
        <v>6.3658976730098127</v>
      </c>
      <c r="D138">
        <f>IF(Tabela5[[#This Row],[Koszty programu D1 ]]&lt;Tabela5[[#This Row],[Koszty programu D1 2]],1,2)</f>
        <v>1</v>
      </c>
    </row>
    <row r="139" spans="1:4">
      <c r="A139">
        <v>138</v>
      </c>
      <c r="B139" s="21">
        <f>0.01*Tabela5[[#This Row],[Kolumna1]]+10*POWER(Tabela5[[#This Row],[Kolumna1]]*0.0001,3)+7*POWER(Tabela5[[#This Row],[Kolumna1]]*0.0001,2)+0.1*0.0001*Tabela5[[#This Row],[Kolumna1]]+0.1</f>
        <v>1.4827393607200001</v>
      </c>
      <c r="C139" s="21">
        <f>0.5*SQRT(Tabela5[[#This Row],[Kolumna1]])+(5*(10*POWER(Tabela5[[#This Row],[Kolumna1]]*0.0001,3)+7*POWER(Tabela5[[#This Row],[Kolumna1]]*0.0001,2)+0.1*0.0001*Tabela5[[#This Row],[Kolumna1]]+0.1))</f>
        <v>6.3873668658353653</v>
      </c>
      <c r="D139">
        <f>IF(Tabela5[[#This Row],[Koszty programu D1 ]]&lt;Tabela5[[#This Row],[Koszty programu D1 2]],1,2)</f>
        <v>1</v>
      </c>
    </row>
    <row r="140" spans="1:4">
      <c r="A140">
        <v>139</v>
      </c>
      <c r="B140" s="21">
        <f>0.01*Tabela5[[#This Row],[Kolumna1]]+10*POWER(Tabela5[[#This Row],[Kolumna1]]*0.0001,3)+7*POWER(Tabela5[[#This Row],[Kolumna1]]*0.0001,2)+0.1*0.0001*Tabela5[[#This Row],[Kolumna1]]+0.1</f>
        <v>1.4927693261900004</v>
      </c>
      <c r="C140" s="21">
        <f>0.5*SQRT(Tabela5[[#This Row],[Kolumna1]])+(5*(10*POWER(Tabela5[[#This Row],[Kolumna1]]*0.0001,3)+7*POWER(Tabela5[[#This Row],[Kolumna1]]*0.0001,2)+0.1*0.0001*Tabela5[[#This Row],[Kolumna1]]+0.1))</f>
        <v>6.4087596922257974</v>
      </c>
      <c r="D140">
        <f>IF(Tabela5[[#This Row],[Koszty programu D1 ]]&lt;Tabela5[[#This Row],[Koszty programu D1 2]],1,2)</f>
        <v>1</v>
      </c>
    </row>
    <row r="141" spans="1:4">
      <c r="A141">
        <v>140</v>
      </c>
      <c r="B141" s="21">
        <f>0.01*Tabela5[[#This Row],[Kolumna1]]+10*POWER(Tabela5[[#This Row],[Kolumna1]]*0.0001,3)+7*POWER(Tabela5[[#This Row],[Kolumna1]]*0.0001,2)+0.1*0.0001*Tabela5[[#This Row],[Kolumna1]]+0.1</f>
        <v>1.5027994400000002</v>
      </c>
      <c r="C141" s="21">
        <f>0.5*SQRT(Tabela5[[#This Row],[Kolumna1]])+(5*(10*POWER(Tabela5[[#This Row],[Kolumna1]]*0.0001,3)+7*POWER(Tabela5[[#This Row],[Kolumna1]]*0.0001,2)+0.1*0.0001*Tabela5[[#This Row],[Kolumna1]]+0.1))</f>
        <v>6.4300769830996165</v>
      </c>
      <c r="D141">
        <f>IF(Tabela5[[#This Row],[Koszty programu D1 ]]&lt;Tabela5[[#This Row],[Koszty programu D1 2]],1,2)</f>
        <v>1</v>
      </c>
    </row>
    <row r="142" spans="1:4">
      <c r="A142">
        <v>141</v>
      </c>
      <c r="B142" s="21">
        <f>0.01*Tabela5[[#This Row],[Kolumna1]]+10*POWER(Tabela5[[#This Row],[Kolumna1]]*0.0001,3)+7*POWER(Tabela5[[#This Row],[Kolumna1]]*0.0001,2)+0.1*0.0001*Tabela5[[#This Row],[Kolumna1]]+0.1</f>
        <v>1.5128297022099999</v>
      </c>
      <c r="C142" s="21">
        <f>0.5*SQRT(Tabela5[[#This Row],[Kolumna1]])+(5*(10*POWER(Tabela5[[#This Row],[Kolumna1]]*0.0001,3)+7*POWER(Tabela5[[#This Row],[Kolumna1]]*0.0001,2)+0.1*0.0001*Tabela5[[#This Row],[Kolumna1]]+0.1))</f>
        <v>6.4513195545689586</v>
      </c>
      <c r="D142">
        <f>IF(Tabela5[[#This Row],[Koszty programu D1 ]]&lt;Tabela5[[#This Row],[Koszty programu D1 2]],1,2)</f>
        <v>1</v>
      </c>
    </row>
    <row r="143" spans="1:4">
      <c r="A143">
        <v>142</v>
      </c>
      <c r="B143" s="21">
        <f>0.01*Tabela5[[#This Row],[Kolumna1]]+10*POWER(Tabela5[[#This Row],[Kolumna1]]*0.0001,3)+7*POWER(Tabela5[[#This Row],[Kolumna1]]*0.0001,2)+0.1*0.0001*Tabela5[[#This Row],[Kolumna1]]+0.1</f>
        <v>1.5228601128800001</v>
      </c>
      <c r="C143" s="21">
        <f>0.5*SQRT(Tabela5[[#This Row],[Kolumna1]])+(5*(10*POWER(Tabela5[[#This Row],[Kolumna1]]*0.0001,3)+7*POWER(Tabela5[[#This Row],[Kolumna1]]*0.0001,2)+0.1*0.0001*Tabela5[[#This Row],[Kolumna1]]+0.1))</f>
        <v>6.4724882083064923</v>
      </c>
      <c r="D143">
        <f>IF(Tabela5[[#This Row],[Koszty programu D1 ]]&lt;Tabela5[[#This Row],[Koszty programu D1 2]],1,2)</f>
        <v>1</v>
      </c>
    </row>
    <row r="144" spans="1:4">
      <c r="A144">
        <v>143</v>
      </c>
      <c r="B144" s="21">
        <f>0.01*Tabela5[[#This Row],[Kolumna1]]+10*POWER(Tabela5[[#This Row],[Kolumna1]]*0.0001,3)+7*POWER(Tabela5[[#This Row],[Kolumna1]]*0.0001,2)+0.1*0.0001*Tabela5[[#This Row],[Kolumna1]]+0.1</f>
        <v>1.5328906720700002</v>
      </c>
      <c r="C144" s="21">
        <f>0.5*SQRT(Tabela5[[#This Row],[Kolumna1]])+(5*(10*POWER(Tabela5[[#This Row],[Kolumna1]]*0.0001,3)+7*POWER(Tabela5[[#This Row],[Kolumna1]]*0.0001,2)+0.1*0.0001*Tabela5[[#This Row],[Kolumna1]]+0.1))</f>
        <v>6.4935837319006993</v>
      </c>
      <c r="D144">
        <f>IF(Tabela5[[#This Row],[Koszty programu D1 ]]&lt;Tabela5[[#This Row],[Koszty programu D1 2]],1,2)</f>
        <v>1</v>
      </c>
    </row>
    <row r="145" spans="1:4">
      <c r="A145">
        <v>144</v>
      </c>
      <c r="B145" s="21">
        <f>0.01*Tabela5[[#This Row],[Kolumna1]]+10*POWER(Tabela5[[#This Row],[Kolumna1]]*0.0001,3)+7*POWER(Tabela5[[#This Row],[Kolumna1]]*0.0001,2)+0.1*0.0001*Tabela5[[#This Row],[Kolumna1]]+0.1</f>
        <v>1.5429213798400001</v>
      </c>
      <c r="C145" s="21">
        <f>0.5*SQRT(Tabela5[[#This Row],[Kolumna1]])+(5*(10*POWER(Tabela5[[#This Row],[Kolumna1]]*0.0001,3)+7*POWER(Tabela5[[#This Row],[Kolumna1]]*0.0001,2)+0.1*0.0001*Tabela5[[#This Row],[Kolumna1]]+0.1))</f>
        <v>6.5146068992000004</v>
      </c>
      <c r="D145">
        <f>IF(Tabela5[[#This Row],[Koszty programu D1 ]]&lt;Tabela5[[#This Row],[Koszty programu D1 2]],1,2)</f>
        <v>1</v>
      </c>
    </row>
    <row r="146" spans="1:4">
      <c r="A146">
        <v>145</v>
      </c>
      <c r="B146" s="21">
        <f>0.01*Tabela5[[#This Row],[Kolumna1]]+10*POWER(Tabela5[[#This Row],[Kolumna1]]*0.0001,3)+7*POWER(Tabela5[[#This Row],[Kolumna1]]*0.0001,2)+0.1*0.0001*Tabela5[[#This Row],[Kolumna1]]+0.1</f>
        <v>1.5529522362500001</v>
      </c>
      <c r="C146" s="21">
        <f>0.5*SQRT(Tabela5[[#This Row],[Kolumna1]])+(5*(10*POWER(Tabela5[[#This Row],[Kolumna1]]*0.0001,3)+7*POWER(Tabela5[[#This Row],[Kolumna1]]*0.0001,2)+0.1*0.0001*Tabela5[[#This Row],[Kolumna1]]+0.1))</f>
        <v>6.5355584706461478</v>
      </c>
      <c r="D146">
        <f>IF(Tabela5[[#This Row],[Koszty programu D1 ]]&lt;Tabela5[[#This Row],[Koszty programu D1 2]],1,2)</f>
        <v>1</v>
      </c>
    </row>
    <row r="147" spans="1:4">
      <c r="A147">
        <v>146</v>
      </c>
      <c r="B147" s="21">
        <f>0.01*Tabela5[[#This Row],[Kolumna1]]+10*POWER(Tabela5[[#This Row],[Kolumna1]]*0.0001,3)+7*POWER(Tabela5[[#This Row],[Kolumna1]]*0.0001,2)+0.1*0.0001*Tabela5[[#This Row],[Kolumna1]]+0.1</f>
        <v>1.56298324136</v>
      </c>
      <c r="C147" s="21">
        <f>0.5*SQRT(Tabela5[[#This Row],[Kolumna1]])+(5*(10*POWER(Tabela5[[#This Row],[Kolumna1]]*0.0001,3)+7*POWER(Tabela5[[#This Row],[Kolumna1]]*0.0001,2)+0.1*0.0001*Tabela5[[#This Row],[Kolumna1]]+0.1))</f>
        <v>6.5564391935972859</v>
      </c>
      <c r="D147">
        <f>IF(Tabela5[[#This Row],[Koszty programu D1 ]]&lt;Tabela5[[#This Row],[Koszty programu D1 2]],1,2)</f>
        <v>1</v>
      </c>
    </row>
    <row r="148" spans="1:4">
      <c r="A148">
        <v>147</v>
      </c>
      <c r="B148" s="21">
        <f>0.01*Tabela5[[#This Row],[Kolumna1]]+10*POWER(Tabela5[[#This Row],[Kolumna1]]*0.0001,3)+7*POWER(Tabela5[[#This Row],[Kolumna1]]*0.0001,2)+0.1*0.0001*Tabela5[[#This Row],[Kolumna1]]+0.1</f>
        <v>1.57301439523</v>
      </c>
      <c r="C148" s="21">
        <f>0.5*SQRT(Tabela5[[#This Row],[Kolumna1]])+(5*(10*POWER(Tabela5[[#This Row],[Kolumna1]]*0.0001,3)+7*POWER(Tabela5[[#This Row],[Kolumna1]]*0.0001,2)+0.1*0.0001*Tabela5[[#This Row],[Kolumna1]]+0.1))</f>
        <v>6.5772498026410702</v>
      </c>
      <c r="D148">
        <f>IF(Tabela5[[#This Row],[Koszty programu D1 ]]&lt;Tabela5[[#This Row],[Koszty programu D1 2]],1,2)</f>
        <v>1</v>
      </c>
    </row>
    <row r="149" spans="1:4">
      <c r="A149">
        <v>148</v>
      </c>
      <c r="B149" s="21">
        <f>0.01*Tabela5[[#This Row],[Kolumna1]]+10*POWER(Tabela5[[#This Row],[Kolumna1]]*0.0001,3)+7*POWER(Tabela5[[#This Row],[Kolumna1]]*0.0001,2)+0.1*0.0001*Tabela5[[#This Row],[Kolumna1]]+0.1</f>
        <v>1.5830456979200001</v>
      </c>
      <c r="C149" s="21">
        <f>0.5*SQRT(Tabela5[[#This Row],[Kolumna1]])+(5*(10*POWER(Tabela5[[#This Row],[Kolumna1]]*0.0001,3)+7*POWER(Tabela5[[#This Row],[Kolumna1]]*0.0001,2)+0.1*0.0001*Tabela5[[#This Row],[Kolumna1]]+0.1))</f>
        <v>6.5979910198982195</v>
      </c>
      <c r="D149">
        <f>IF(Tabela5[[#This Row],[Koszty programu D1 ]]&lt;Tabela5[[#This Row],[Koszty programu D1 2]],1,2)</f>
        <v>1</v>
      </c>
    </row>
    <row r="150" spans="1:4">
      <c r="A150">
        <v>149</v>
      </c>
      <c r="B150" s="21">
        <f>0.01*Tabela5[[#This Row],[Kolumna1]]+10*POWER(Tabela5[[#This Row],[Kolumna1]]*0.0001,3)+7*POWER(Tabela5[[#This Row],[Kolumna1]]*0.0001,2)+0.1*0.0001*Tabela5[[#This Row],[Kolumna1]]+0.1</f>
        <v>1.5930771494900002</v>
      </c>
      <c r="C150" s="21">
        <f>0.5*SQRT(Tabela5[[#This Row],[Kolumna1]])+(5*(10*POWER(Tabela5[[#This Row],[Kolumna1]]*0.0001,3)+7*POWER(Tabela5[[#This Row],[Kolumna1]]*0.0001,2)+0.1*0.0001*Tabela5[[#This Row],[Kolumna1]]+0.1))</f>
        <v>6.6186635553168509</v>
      </c>
      <c r="D150">
        <f>IF(Tabela5[[#This Row],[Koszty programu D1 ]]&lt;Tabela5[[#This Row],[Koszty programu D1 2]],1,2)</f>
        <v>1</v>
      </c>
    </row>
    <row r="151" spans="1:4">
      <c r="A151">
        <v>150</v>
      </c>
      <c r="B151" s="21">
        <f>0.01*Tabela5[[#This Row],[Kolumna1]]+10*POWER(Tabela5[[#This Row],[Kolumna1]]*0.0001,3)+7*POWER(Tabela5[[#This Row],[Kolumna1]]*0.0001,2)+0.1*0.0001*Tabela5[[#This Row],[Kolumna1]]+0.1</f>
        <v>1.6031087500000003</v>
      </c>
      <c r="C151" s="21">
        <f>0.5*SQRT(Tabela5[[#This Row],[Kolumna1]])+(5*(10*POWER(Tabela5[[#This Row],[Kolumna1]]*0.0001,3)+7*POWER(Tabela5[[#This Row],[Kolumna1]]*0.0001,2)+0.1*0.0001*Tabela5[[#This Row],[Kolumna1]]+0.1))</f>
        <v>6.6392681069579451</v>
      </c>
      <c r="D151">
        <f>IF(Tabela5[[#This Row],[Koszty programu D1 ]]&lt;Tabela5[[#This Row],[Koszty programu D1 2]],1,2)</f>
        <v>1</v>
      </c>
    </row>
    <row r="152" spans="1:4">
      <c r="A152">
        <v>151</v>
      </c>
      <c r="B152" s="21">
        <f>0.01*Tabela5[[#This Row],[Kolumna1]]+10*POWER(Tabela5[[#This Row],[Kolumna1]]*0.0001,3)+7*POWER(Tabela5[[#This Row],[Kolumna1]]*0.0001,2)+0.1*0.0001*Tabela5[[#This Row],[Kolumna1]]+0.1</f>
        <v>1.61314049951</v>
      </c>
      <c r="C152" s="21">
        <f>0.5*SQRT(Tabela5[[#This Row],[Kolumna1]])+(5*(10*POWER(Tabela5[[#This Row],[Kolumna1]]*0.0001,3)+7*POWER(Tabela5[[#This Row],[Kolumna1]]*0.0001,2)+0.1*0.0001*Tabela5[[#This Row],[Kolumna1]]+0.1))</f>
        <v>6.6598053612722543</v>
      </c>
      <c r="D152">
        <f>IF(Tabela5[[#This Row],[Koszty programu D1 ]]&lt;Tabela5[[#This Row],[Koszty programu D1 2]],1,2)</f>
        <v>1</v>
      </c>
    </row>
    <row r="153" spans="1:4">
      <c r="A153">
        <v>152</v>
      </c>
      <c r="B153" s="21">
        <f>0.01*Tabela5[[#This Row],[Kolumna1]]+10*POWER(Tabela5[[#This Row],[Kolumna1]]*0.0001,3)+7*POWER(Tabela5[[#This Row],[Kolumna1]]*0.0001,2)+0.1*0.0001*Tabela5[[#This Row],[Kolumna1]]+0.1</f>
        <v>1.6231723980800001</v>
      </c>
      <c r="C153" s="21">
        <f>0.5*SQRT(Tabela5[[#This Row],[Kolumna1]])+(5*(10*POWER(Tabela5[[#This Row],[Kolumna1]]*0.0001,3)+7*POWER(Tabela5[[#This Row],[Kolumna1]]*0.0001,2)+0.1*0.0001*Tabela5[[#This Row],[Kolumna1]]+0.1))</f>
        <v>6.6802759933689764</v>
      </c>
      <c r="D153">
        <f>IF(Tabela5[[#This Row],[Koszty programu D1 ]]&lt;Tabela5[[#This Row],[Koszty programu D1 2]],1,2)</f>
        <v>1</v>
      </c>
    </row>
    <row r="154" spans="1:4">
      <c r="A154">
        <v>153</v>
      </c>
      <c r="B154" s="21">
        <f>0.01*Tabela5[[#This Row],[Kolumna1]]+10*POWER(Tabela5[[#This Row],[Kolumna1]]*0.0001,3)+7*POWER(Tabela5[[#This Row],[Kolumna1]]*0.0001,2)+0.1*0.0001*Tabela5[[#This Row],[Kolumna1]]+0.1</f>
        <v>1.6332044457700001</v>
      </c>
      <c r="C154" s="21">
        <f>0.5*SQRT(Tabela5[[#This Row],[Kolumna1]])+(5*(10*POWER(Tabela5[[#This Row],[Kolumna1]]*0.0001,3)+7*POWER(Tabela5[[#This Row],[Kolumna1]]*0.0001,2)+0.1*0.0001*Tabela5[[#This Row],[Kolumna1]]+0.1))</f>
        <v>6.7006806672764903</v>
      </c>
      <c r="D154">
        <f>IF(Tabela5[[#This Row],[Koszty programu D1 ]]&lt;Tabela5[[#This Row],[Koszty programu D1 2]],1,2)</f>
        <v>1</v>
      </c>
    </row>
    <row r="155" spans="1:4">
      <c r="A155">
        <v>154</v>
      </c>
      <c r="B155" s="21">
        <f>0.01*Tabela5[[#This Row],[Kolumna1]]+10*POWER(Tabela5[[#This Row],[Kolumna1]]*0.0001,3)+7*POWER(Tabela5[[#This Row],[Kolumna1]]*0.0001,2)+0.1*0.0001*Tabela5[[#This Row],[Kolumna1]]+0.1</f>
        <v>1.6432366426400002</v>
      </c>
      <c r="C155" s="21">
        <f>0.5*SQRT(Tabela5[[#This Row],[Kolumna1]])+(5*(10*POWER(Tabela5[[#This Row],[Kolumna1]]*0.0001,3)+7*POWER(Tabela5[[#This Row],[Kolumna1]]*0.0001,2)+0.1*0.0001*Tabela5[[#This Row],[Kolumna1]]+0.1))</f>
        <v>6.7210200361954282</v>
      </c>
      <c r="D155">
        <f>IF(Tabela5[[#This Row],[Koszty programu D1 ]]&lt;Tabela5[[#This Row],[Koszty programu D1 2]],1,2)</f>
        <v>1</v>
      </c>
    </row>
    <row r="156" spans="1:4">
      <c r="A156">
        <v>155</v>
      </c>
      <c r="B156" s="21">
        <f>0.01*Tabela5[[#This Row],[Kolumna1]]+10*POWER(Tabela5[[#This Row],[Kolumna1]]*0.0001,3)+7*POWER(Tabela5[[#This Row],[Kolumna1]]*0.0001,2)+0.1*0.0001*Tabela5[[#This Row],[Kolumna1]]+0.1</f>
        <v>1.6532689887500001</v>
      </c>
      <c r="C156" s="21">
        <f>0.5*SQRT(Tabela5[[#This Row],[Kolumna1]])+(5*(10*POWER(Tabela5[[#This Row],[Kolumna1]]*0.0001,3)+7*POWER(Tabela5[[#This Row],[Kolumna1]]*0.0001,2)+0.1*0.0001*Tabela5[[#This Row],[Kolumna1]]+0.1))</f>
        <v>6.7412947427443664</v>
      </c>
      <c r="D156">
        <f>IF(Tabela5[[#This Row],[Koszty programu D1 ]]&lt;Tabela5[[#This Row],[Koszty programu D1 2]],1,2)</f>
        <v>1</v>
      </c>
    </row>
    <row r="157" spans="1:4">
      <c r="A157">
        <v>156</v>
      </c>
      <c r="B157" s="21">
        <f>0.01*Tabela5[[#This Row],[Kolumna1]]+10*POWER(Tabela5[[#This Row],[Kolumna1]]*0.0001,3)+7*POWER(Tabela5[[#This Row],[Kolumna1]]*0.0001,2)+0.1*0.0001*Tabela5[[#This Row],[Kolumna1]]+0.1</f>
        <v>1.66330148416</v>
      </c>
      <c r="C157" s="21">
        <f>0.5*SQRT(Tabela5[[#This Row],[Kolumna1]])+(5*(10*POWER(Tabela5[[#This Row],[Kolumna1]]*0.0001,3)+7*POWER(Tabela5[[#This Row],[Kolumna1]]*0.0001,2)+0.1*0.0001*Tabela5[[#This Row],[Kolumna1]]+0.1))</f>
        <v>6.7615054191983983</v>
      </c>
      <c r="D157">
        <f>IF(Tabela5[[#This Row],[Koszty programu D1 ]]&lt;Tabela5[[#This Row],[Koszty programu D1 2]],1,2)</f>
        <v>1</v>
      </c>
    </row>
    <row r="158" spans="1:4">
      <c r="A158">
        <v>157</v>
      </c>
      <c r="B158" s="21">
        <f>0.01*Tabela5[[#This Row],[Kolumna1]]+10*POWER(Tabela5[[#This Row],[Kolumna1]]*0.0001,3)+7*POWER(Tabela5[[#This Row],[Kolumna1]]*0.0001,2)+0.1*0.0001*Tabela5[[#This Row],[Kolumna1]]+0.1</f>
        <v>1.6733341289300003</v>
      </c>
      <c r="C158" s="21">
        <f>0.5*SQRT(Tabela5[[#This Row],[Kolumna1]])+(5*(10*POWER(Tabela5[[#This Row],[Kolumna1]]*0.0001,3)+7*POWER(Tabela5[[#This Row],[Kolumna1]]*0.0001,2)+0.1*0.0001*Tabela5[[#This Row],[Kolumna1]]+0.1))</f>
        <v>6.7816526877208343</v>
      </c>
      <c r="D158">
        <f>IF(Tabela5[[#This Row],[Koszty programu D1 ]]&lt;Tabela5[[#This Row],[Koszty programu D1 2]],1,2)</f>
        <v>1</v>
      </c>
    </row>
    <row r="159" spans="1:4">
      <c r="A159">
        <v>158</v>
      </c>
      <c r="B159" s="21">
        <f>0.01*Tabela5[[#This Row],[Kolumna1]]+10*POWER(Tabela5[[#This Row],[Kolumna1]]*0.0001,3)+7*POWER(Tabela5[[#This Row],[Kolumna1]]*0.0001,2)+0.1*0.0001*Tabela5[[#This Row],[Kolumna1]]+0.1</f>
        <v>1.6833669231199999</v>
      </c>
      <c r="C159" s="21">
        <f>0.5*SQRT(Tabela5[[#This Row],[Kolumna1]])+(5*(10*POWER(Tabela5[[#This Row],[Kolumna1]]*0.0001,3)+7*POWER(Tabela5[[#This Row],[Kolumna1]]*0.0001,2)+0.1*0.0001*Tabela5[[#This Row],[Kolumna1]]+0.1))</f>
        <v>6.8017371605882673</v>
      </c>
      <c r="D159">
        <f>IF(Tabela5[[#This Row],[Koszty programu D1 ]]&lt;Tabela5[[#This Row],[Koszty programu D1 2]],1,2)</f>
        <v>1</v>
      </c>
    </row>
    <row r="160" spans="1:4">
      <c r="A160">
        <v>159</v>
      </c>
      <c r="B160" s="21">
        <f>0.01*Tabela5[[#This Row],[Kolumna1]]+10*POWER(Tabela5[[#This Row],[Kolumna1]]*0.0001,3)+7*POWER(Tabela5[[#This Row],[Kolumna1]]*0.0001,2)+0.1*0.0001*Tabela5[[#This Row],[Kolumna1]]+0.1</f>
        <v>1.6933998667900001</v>
      </c>
      <c r="C160" s="21">
        <f>0.5*SQRT(Tabela5[[#This Row],[Kolumna1]])+(5*(10*POWER(Tabela5[[#This Row],[Kolumna1]]*0.0001,3)+7*POWER(Tabela5[[#This Row],[Kolumna1]]*0.0001,2)+0.1*0.0001*Tabela5[[#This Row],[Kolumna1]]+0.1))</f>
        <v>6.8217594404092461</v>
      </c>
      <c r="D160">
        <f>IF(Tabela5[[#This Row],[Koszty programu D1 ]]&lt;Tabela5[[#This Row],[Koszty programu D1 2]],1,2)</f>
        <v>1</v>
      </c>
    </row>
    <row r="161" spans="1:4">
      <c r="A161">
        <v>160</v>
      </c>
      <c r="B161" s="21">
        <f>0.01*Tabela5[[#This Row],[Kolumna1]]+10*POWER(Tabela5[[#This Row],[Kolumna1]]*0.0001,3)+7*POWER(Tabela5[[#This Row],[Kolumna1]]*0.0001,2)+0.1*0.0001*Tabela5[[#This Row],[Kolumna1]]+0.1</f>
        <v>1.7034329600000002</v>
      </c>
      <c r="C161" s="21">
        <f>0.5*SQRT(Tabela5[[#This Row],[Kolumna1]])+(5*(10*POWER(Tabela5[[#This Row],[Kolumna1]]*0.0001,3)+7*POWER(Tabela5[[#This Row],[Kolumna1]]*0.0001,2)+0.1*0.0001*Tabela5[[#This Row],[Kolumna1]]+0.1))</f>
        <v>6.8417201203367588</v>
      </c>
      <c r="D161">
        <f>IF(Tabela5[[#This Row],[Koszty programu D1 ]]&lt;Tabela5[[#This Row],[Koszty programu D1 2]],1,2)</f>
        <v>1</v>
      </c>
    </row>
    <row r="162" spans="1:4">
      <c r="A162">
        <v>161</v>
      </c>
      <c r="B162" s="21">
        <f>0.01*Tabela5[[#This Row],[Kolumna1]]+10*POWER(Tabela5[[#This Row],[Kolumna1]]*0.0001,3)+7*POWER(Tabela5[[#This Row],[Kolumna1]]*0.0001,2)+0.1*0.0001*Tabela5[[#This Row],[Kolumna1]]+0.1</f>
        <v>1.7134662028100001</v>
      </c>
      <c r="C162" s="21">
        <f>0.5*SQRT(Tabela5[[#This Row],[Kolumna1]])+(5*(10*POWER(Tabela5[[#This Row],[Kolumna1]]*0.0001,3)+7*POWER(Tabela5[[#This Row],[Kolumna1]]*0.0001,2)+0.1*0.0001*Tabela5[[#This Row],[Kolumna1]]+0.1))</f>
        <v>6.8616197842747599</v>
      </c>
      <c r="D162">
        <f>IF(Tabela5[[#This Row],[Koszty programu D1 ]]&lt;Tabela5[[#This Row],[Koszty programu D1 2]],1,2)</f>
        <v>1</v>
      </c>
    </row>
    <row r="163" spans="1:4">
      <c r="A163">
        <v>162</v>
      </c>
      <c r="B163" s="21">
        <f>0.01*Tabela5[[#This Row],[Kolumna1]]+10*POWER(Tabela5[[#This Row],[Kolumna1]]*0.0001,3)+7*POWER(Tabela5[[#This Row],[Kolumna1]]*0.0001,2)+0.1*0.0001*Tabela5[[#This Row],[Kolumna1]]+0.1</f>
        <v>1.7234995952800003</v>
      </c>
      <c r="C163" s="21">
        <f>0.5*SQRT(Tabela5[[#This Row],[Kolumna1]])+(5*(10*POWER(Tabela5[[#This Row],[Kolumna1]]*0.0001,3)+7*POWER(Tabela5[[#This Row],[Kolumna1]]*0.0001,2)+0.1*0.0001*Tabela5[[#This Row],[Kolumna1]]+0.1))</f>
        <v>6.8814590070789272</v>
      </c>
      <c r="D163">
        <f>IF(Tabela5[[#This Row],[Koszty programu D1 ]]&lt;Tabela5[[#This Row],[Koszty programu D1 2]],1,2)</f>
        <v>1</v>
      </c>
    </row>
    <row r="164" spans="1:4">
      <c r="A164">
        <v>163</v>
      </c>
      <c r="B164" s="21">
        <f>0.01*Tabela5[[#This Row],[Kolumna1]]+10*POWER(Tabela5[[#This Row],[Kolumna1]]*0.0001,3)+7*POWER(Tabela5[[#This Row],[Kolumna1]]*0.0001,2)+0.1*0.0001*Tabela5[[#This Row],[Kolumna1]]+0.1</f>
        <v>1.73353313747</v>
      </c>
      <c r="C164" s="21">
        <f>0.5*SQRT(Tabela5[[#This Row],[Kolumna1]])+(5*(10*POWER(Tabela5[[#This Row],[Kolumna1]]*0.0001,3)+7*POWER(Tabela5[[#This Row],[Kolumna1]]*0.0001,2)+0.1*0.0001*Tabela5[[#This Row],[Kolumna1]]+0.1))</f>
        <v>6.9012383547518521</v>
      </c>
      <c r="D164">
        <f>IF(Tabela5[[#This Row],[Koszty programu D1 ]]&lt;Tabela5[[#This Row],[Koszty programu D1 2]],1,2)</f>
        <v>1</v>
      </c>
    </row>
    <row r="165" spans="1:4">
      <c r="A165">
        <v>164</v>
      </c>
      <c r="B165" s="21">
        <f>0.01*Tabela5[[#This Row],[Kolumna1]]+10*POWER(Tabela5[[#This Row],[Kolumna1]]*0.0001,3)+7*POWER(Tabela5[[#This Row],[Kolumna1]]*0.0001,2)+0.1*0.0001*Tabela5[[#This Row],[Kolumna1]]+0.1</f>
        <v>1.7435668294400004</v>
      </c>
      <c r="C165" s="21">
        <f>0.5*SQRT(Tabela5[[#This Row],[Kolumna1]])+(5*(10*POWER(Tabela5[[#This Row],[Kolumna1]]*0.0001,3)+7*POWER(Tabela5[[#This Row],[Kolumna1]]*0.0001,2)+0.1*0.0001*Tabela5[[#This Row],[Kolumna1]]+0.1))</f>
        <v>6.9209583846328488</v>
      </c>
      <c r="D165">
        <f>IF(Tabela5[[#This Row],[Koszty programu D1 ]]&lt;Tabela5[[#This Row],[Koszty programu D1 2]],1,2)</f>
        <v>1</v>
      </c>
    </row>
    <row r="166" spans="1:4">
      <c r="A166">
        <v>165</v>
      </c>
      <c r="B166" s="21">
        <f>0.01*Tabela5[[#This Row],[Kolumna1]]+10*POWER(Tabela5[[#This Row],[Kolumna1]]*0.0001,3)+7*POWER(Tabela5[[#This Row],[Kolumna1]]*0.0001,2)+0.1*0.0001*Tabela5[[#This Row],[Kolumna1]]+0.1</f>
        <v>1.7536006712500001</v>
      </c>
      <c r="C166" s="21">
        <f>0.5*SQRT(Tabela5[[#This Row],[Kolumna1]])+(5*(10*POWER(Tabela5[[#This Row],[Kolumna1]]*0.0001,3)+7*POWER(Tabela5[[#This Row],[Kolumna1]]*0.0001,2)+0.1*0.0001*Tabela5[[#This Row],[Kolumna1]]+0.1))</f>
        <v>6.9406196455825651</v>
      </c>
      <c r="D166">
        <f>IF(Tabela5[[#This Row],[Koszty programu D1 ]]&lt;Tabela5[[#This Row],[Koszty programu D1 2]],1,2)</f>
        <v>1</v>
      </c>
    </row>
    <row r="167" spans="1:4">
      <c r="A167">
        <v>166</v>
      </c>
      <c r="B167" s="21">
        <f>0.01*Tabela5[[#This Row],[Kolumna1]]+10*POWER(Tabela5[[#This Row],[Kolumna1]]*0.0001,3)+7*POWER(Tabela5[[#This Row],[Kolumna1]]*0.0001,2)+0.1*0.0001*Tabela5[[#This Row],[Kolumna1]]+0.1</f>
        <v>1.7636346629600002</v>
      </c>
      <c r="C167" s="21">
        <f>0.5*SQRT(Tabela5[[#This Row],[Kolumna1]])+(5*(10*POWER(Tabela5[[#This Row],[Kolumna1]]*0.0001,3)+7*POWER(Tabela5[[#This Row],[Kolumna1]]*0.0001,2)+0.1*0.0001*Tabela5[[#This Row],[Kolumna1]]+0.1))</f>
        <v>6.9602226781625633</v>
      </c>
      <c r="D167">
        <f>IF(Tabela5[[#This Row],[Koszty programu D1 ]]&lt;Tabela5[[#This Row],[Koszty programu D1 2]],1,2)</f>
        <v>1</v>
      </c>
    </row>
    <row r="168" spans="1:4">
      <c r="A168">
        <v>167</v>
      </c>
      <c r="B168" s="21">
        <f>0.01*Tabela5[[#This Row],[Kolumna1]]+10*POWER(Tabela5[[#This Row],[Kolumna1]]*0.0001,3)+7*POWER(Tabela5[[#This Row],[Kolumna1]]*0.0001,2)+0.1*0.0001*Tabela5[[#This Row],[Kolumna1]]+0.1</f>
        <v>1.7736688046300002</v>
      </c>
      <c r="C168" s="21">
        <f>0.5*SQRT(Tabela5[[#This Row],[Kolumna1]])+(5*(10*POWER(Tabela5[[#This Row],[Kolumna1]]*0.0001,3)+7*POWER(Tabela5[[#This Row],[Kolumna1]]*0.0001,2)+0.1*0.0001*Tabela5[[#This Row],[Kolumna1]]+0.1))</f>
        <v>6.9797680148100429</v>
      </c>
      <c r="D168">
        <f>IF(Tabela5[[#This Row],[Koszty programu D1 ]]&lt;Tabela5[[#This Row],[Koszty programu D1 2]],1,2)</f>
        <v>1</v>
      </c>
    </row>
    <row r="169" spans="1:4">
      <c r="A169">
        <v>168</v>
      </c>
      <c r="B169" s="21">
        <f>0.01*Tabela5[[#This Row],[Kolumna1]]+10*POWER(Tabela5[[#This Row],[Kolumna1]]*0.0001,3)+7*POWER(Tabela5[[#This Row],[Kolumna1]]*0.0001,2)+0.1*0.0001*Tabela5[[#This Row],[Kolumna1]]+0.1</f>
        <v>1.7837030963199998</v>
      </c>
      <c r="C169" s="21">
        <f>0.5*SQRT(Tabela5[[#This Row],[Kolumna1]])+(5*(10*POWER(Tabela5[[#This Row],[Kolumna1]]*0.0001,3)+7*POWER(Tabela5[[#This Row],[Kolumna1]]*0.0001,2)+0.1*0.0001*Tabela5[[#This Row],[Kolumna1]]+0.1))</f>
        <v>6.9992561800078601</v>
      </c>
      <c r="D169">
        <f>IF(Tabela5[[#This Row],[Koszty programu D1 ]]&lt;Tabela5[[#This Row],[Koszty programu D1 2]],1,2)</f>
        <v>1</v>
      </c>
    </row>
    <row r="170" spans="1:4">
      <c r="A170">
        <v>169</v>
      </c>
      <c r="B170" s="21">
        <f>0.01*Tabela5[[#This Row],[Kolumna1]]+10*POWER(Tabela5[[#This Row],[Kolumna1]]*0.0001,3)+7*POWER(Tabela5[[#This Row],[Kolumna1]]*0.0001,2)+0.1*0.0001*Tabela5[[#This Row],[Kolumna1]]+0.1</f>
        <v>1.79373753809</v>
      </c>
      <c r="C170" s="21">
        <f>0.5*SQRT(Tabela5[[#This Row],[Kolumna1]])+(5*(10*POWER(Tabela5[[#This Row],[Kolumna1]]*0.0001,3)+7*POWER(Tabela5[[#This Row],[Kolumna1]]*0.0001,2)+0.1*0.0001*Tabela5[[#This Row],[Kolumna1]]+0.1))</f>
        <v>7.0186876904500002</v>
      </c>
      <c r="D170">
        <f>IF(Tabela5[[#This Row],[Koszty programu D1 ]]&lt;Tabela5[[#This Row],[Koszty programu D1 2]],1,2)</f>
        <v>1</v>
      </c>
    </row>
    <row r="171" spans="1:4">
      <c r="A171">
        <v>170</v>
      </c>
      <c r="B171" s="21">
        <f>0.01*Tabela5[[#This Row],[Kolumna1]]+10*POWER(Tabela5[[#This Row],[Kolumna1]]*0.0001,3)+7*POWER(Tabela5[[#This Row],[Kolumna1]]*0.0001,2)+0.1*0.0001*Tabela5[[#This Row],[Kolumna1]]+0.1</f>
        <v>1.8037721300000003</v>
      </c>
      <c r="C171" s="21">
        <f>0.5*SQRT(Tabela5[[#This Row],[Kolumna1]])+(5*(10*POWER(Tabela5[[#This Row],[Kolumna1]]*0.0001,3)+7*POWER(Tabela5[[#This Row],[Kolumna1]]*0.0001,2)+0.1*0.0001*Tabela5[[#This Row],[Kolumna1]]+0.1))</f>
        <v>7.0380630552026489</v>
      </c>
      <c r="D171">
        <f>IF(Tabela5[[#This Row],[Koszty programu D1 ]]&lt;Tabela5[[#This Row],[Koszty programu D1 2]],1,2)</f>
        <v>1</v>
      </c>
    </row>
    <row r="172" spans="1:4">
      <c r="A172">
        <v>171</v>
      </c>
      <c r="B172" s="21">
        <f>0.01*Tabela5[[#This Row],[Kolumna1]]+10*POWER(Tabela5[[#This Row],[Kolumna1]]*0.0001,3)+7*POWER(Tabela5[[#This Row],[Kolumna1]]*0.0001,2)+0.1*0.0001*Tabela5[[#This Row],[Kolumna1]]+0.1</f>
        <v>1.8138068721100002</v>
      </c>
      <c r="C172" s="21">
        <f>0.5*SQRT(Tabela5[[#This Row],[Kolumna1]])+(5*(10*POWER(Tabela5[[#This Row],[Kolumna1]]*0.0001,3)+7*POWER(Tabela5[[#This Row],[Kolumna1]]*0.0001,2)+0.1*0.0001*Tabela5[[#This Row],[Kolumna1]]+0.1))</f>
        <v>7.0573827758610106</v>
      </c>
      <c r="D172">
        <f>IF(Tabela5[[#This Row],[Koszty programu D1 ]]&lt;Tabela5[[#This Row],[Koszty programu D1 2]],1,2)</f>
        <v>1</v>
      </c>
    </row>
    <row r="173" spans="1:4">
      <c r="A173">
        <v>172</v>
      </c>
      <c r="B173" s="21">
        <f>0.01*Tabela5[[#This Row],[Kolumna1]]+10*POWER(Tabela5[[#This Row],[Kolumna1]]*0.0001,3)+7*POWER(Tabela5[[#This Row],[Kolumna1]]*0.0001,2)+0.1*0.0001*Tabela5[[#This Row],[Kolumna1]]+0.1</f>
        <v>1.82384176448</v>
      </c>
      <c r="C173" s="21">
        <f>0.5*SQRT(Tabela5[[#This Row],[Kolumna1]])+(5*(10*POWER(Tabela5[[#This Row],[Kolumna1]]*0.0001,3)+7*POWER(Tabela5[[#This Row],[Kolumna1]]*0.0001,2)+0.1*0.0001*Tabela5[[#This Row],[Kolumna1]]+0.1))</f>
        <v>7.0766473467019999</v>
      </c>
      <c r="D173">
        <f>IF(Tabela5[[#This Row],[Koszty programu D1 ]]&lt;Tabela5[[#This Row],[Koszty programu D1 2]],1,2)</f>
        <v>1</v>
      </c>
    </row>
    <row r="174" spans="1:4">
      <c r="A174">
        <v>173</v>
      </c>
      <c r="B174" s="21">
        <f>0.01*Tabela5[[#This Row],[Kolumna1]]+10*POWER(Tabela5[[#This Row],[Kolumna1]]*0.0001,3)+7*POWER(Tabela5[[#This Row],[Kolumna1]]*0.0001,2)+0.1*0.0001*Tabela5[[#This Row],[Kolumna1]]+0.1</f>
        <v>1.83387680717</v>
      </c>
      <c r="C174" s="21">
        <f>0.5*SQRT(Tabela5[[#This Row],[Kolumna1]])+(5*(10*POWER(Tabela5[[#This Row],[Kolumna1]]*0.0001,3)+7*POWER(Tabela5[[#This Row],[Kolumna1]]*0.0001,2)+0.1*0.0001*Tabela5[[#This Row],[Kolumna1]]+0.1))</f>
        <v>7.0958572548329526</v>
      </c>
      <c r="D174">
        <f>IF(Tabela5[[#This Row],[Koszty programu D1 ]]&lt;Tabela5[[#This Row],[Koszty programu D1 2]],1,2)</f>
        <v>1</v>
      </c>
    </row>
    <row r="175" spans="1:4">
      <c r="A175">
        <v>174</v>
      </c>
      <c r="B175" s="21">
        <f>0.01*Tabela5[[#This Row],[Kolumna1]]+10*POWER(Tabela5[[#This Row],[Kolumna1]]*0.0001,3)+7*POWER(Tabela5[[#This Row],[Kolumna1]]*0.0001,2)+0.1*0.0001*Tabela5[[#This Row],[Kolumna1]]+0.1</f>
        <v>1.8439120002400002</v>
      </c>
      <c r="C175" s="21">
        <f>0.5*SQRT(Tabela5[[#This Row],[Kolumna1]])+(5*(10*POWER(Tabela5[[#This Row],[Kolumna1]]*0.0001,3)+7*POWER(Tabela5[[#This Row],[Kolumna1]]*0.0001,2)+0.1*0.0001*Tabela5[[#This Row],[Kolumna1]]+0.1))</f>
        <v>7.1150129803364601</v>
      </c>
      <c r="D175">
        <f>IF(Tabela5[[#This Row],[Koszty programu D1 ]]&lt;Tabela5[[#This Row],[Koszty programu D1 2]],1,2)</f>
        <v>1</v>
      </c>
    </row>
    <row r="176" spans="1:4">
      <c r="A176">
        <v>175</v>
      </c>
      <c r="B176" s="21">
        <f>0.01*Tabela5[[#This Row],[Kolumna1]]+10*POWER(Tabela5[[#This Row],[Kolumna1]]*0.0001,3)+7*POWER(Tabela5[[#This Row],[Kolumna1]]*0.0001,2)+0.1*0.0001*Tabela5[[#This Row],[Kolumna1]]+0.1</f>
        <v>1.85394734375</v>
      </c>
      <c r="C176" s="21">
        <f>0.5*SQRT(Tabela5[[#This Row],[Kolumna1]])+(5*(10*POWER(Tabela5[[#This Row],[Kolumna1]]*0.0001,3)+7*POWER(Tabela5[[#This Row],[Kolumna1]]*0.0001,2)+0.1*0.0001*Tabela5[[#This Row],[Kolumna1]]+0.1))</f>
        <v>7.1341149964114763</v>
      </c>
      <c r="D176">
        <f>IF(Tabela5[[#This Row],[Koszty programu D1 ]]&lt;Tabela5[[#This Row],[Koszty programu D1 2]],1,2)</f>
        <v>1</v>
      </c>
    </row>
    <row r="177" spans="1:4">
      <c r="A177">
        <v>176</v>
      </c>
      <c r="B177" s="21">
        <f>0.01*Tabela5[[#This Row],[Kolumna1]]+10*POWER(Tabela5[[#This Row],[Kolumna1]]*0.0001,3)+7*POWER(Tabela5[[#This Row],[Kolumna1]]*0.0001,2)+0.1*0.0001*Tabela5[[#This Row],[Kolumna1]]+0.1</f>
        <v>1.8639828377600001</v>
      </c>
      <c r="C177" s="21">
        <f>0.5*SQRT(Tabela5[[#This Row],[Kolumna1]])+(5*(10*POWER(Tabela5[[#This Row],[Kolumna1]]*0.0001,3)+7*POWER(Tabela5[[#This Row],[Kolumna1]]*0.0001,2)+0.1*0.0001*Tabela5[[#This Row],[Kolumna1]]+0.1))</f>
        <v>7.1531637695107992</v>
      </c>
      <c r="D177">
        <f>IF(Tabela5[[#This Row],[Koszty programu D1 ]]&lt;Tabela5[[#This Row],[Koszty programu D1 2]],1,2)</f>
        <v>1</v>
      </c>
    </row>
    <row r="178" spans="1:4">
      <c r="A178">
        <v>177</v>
      </c>
      <c r="B178" s="21">
        <f>0.01*Tabela5[[#This Row],[Kolumna1]]+10*POWER(Tabela5[[#This Row],[Kolumna1]]*0.0001,3)+7*POWER(Tabela5[[#This Row],[Kolumna1]]*0.0001,2)+0.1*0.0001*Tabela5[[#This Row],[Kolumna1]]+0.1</f>
        <v>1.8740184823300001</v>
      </c>
      <c r="C178" s="21">
        <f>0.5*SQRT(Tabela5[[#This Row],[Kolumna1]])+(5*(10*POWER(Tabela5[[#This Row],[Kolumna1]]*0.0001,3)+7*POWER(Tabela5[[#This Row],[Kolumna1]]*0.0001,2)+0.1*0.0001*Tabela5[[#This Row],[Kolumna1]]+0.1))</f>
        <v>7.1721597594750355</v>
      </c>
      <c r="D178">
        <f>IF(Tabela5[[#This Row],[Koszty programu D1 ]]&lt;Tabela5[[#This Row],[Koszty programu D1 2]],1,2)</f>
        <v>1</v>
      </c>
    </row>
    <row r="179" spans="1:4">
      <c r="A179">
        <v>178</v>
      </c>
      <c r="B179" s="21">
        <f>0.01*Tabela5[[#This Row],[Kolumna1]]+10*POWER(Tabela5[[#This Row],[Kolumna1]]*0.0001,3)+7*POWER(Tabela5[[#This Row],[Kolumna1]]*0.0001,2)+0.1*0.0001*Tabela5[[#This Row],[Kolumna1]]+0.1</f>
        <v>1.88405427752</v>
      </c>
      <c r="C179" s="21">
        <f>0.5*SQRT(Tabela5[[#This Row],[Kolumna1]])+(5*(10*POWER(Tabela5[[#This Row],[Kolumna1]]*0.0001,3)+7*POWER(Tabela5[[#This Row],[Kolumna1]]*0.0001,2)+0.1*0.0001*Tabela5[[#This Row],[Kolumna1]]+0.1))</f>
        <v>7.1911034196631674</v>
      </c>
      <c r="D179">
        <f>IF(Tabela5[[#This Row],[Koszty programu D1 ]]&lt;Tabela5[[#This Row],[Koszty programu D1 2]],1,2)</f>
        <v>1</v>
      </c>
    </row>
    <row r="180" spans="1:4">
      <c r="A180">
        <v>179</v>
      </c>
      <c r="B180" s="21">
        <f>0.01*Tabela5[[#This Row],[Kolumna1]]+10*POWER(Tabela5[[#This Row],[Kolumna1]]*0.0001,3)+7*POWER(Tabela5[[#This Row],[Kolumna1]]*0.0001,2)+0.1*0.0001*Tabela5[[#This Row],[Kolumna1]]+0.1</f>
        <v>1.8940902233899999</v>
      </c>
      <c r="C180" s="21">
        <f>0.5*SQRT(Tabela5[[#This Row],[Kolumna1]])+(5*(10*POWER(Tabela5[[#This Row],[Kolumna1]]*0.0001,3)+7*POWER(Tabela5[[#This Row],[Kolumna1]]*0.0001,2)+0.1*0.0001*Tabela5[[#This Row],[Kolumna1]]+0.1))</f>
        <v>7.2099951970798264</v>
      </c>
      <c r="D180">
        <f>IF(Tabela5[[#This Row],[Koszty programu D1 ]]&lt;Tabela5[[#This Row],[Koszty programu D1 2]],1,2)</f>
        <v>1</v>
      </c>
    </row>
    <row r="181" spans="1:4">
      <c r="A181">
        <v>180</v>
      </c>
      <c r="B181" s="21">
        <f>0.01*Tabela5[[#This Row],[Kolumna1]]+10*POWER(Tabela5[[#This Row],[Kolumna1]]*0.0001,3)+7*POWER(Tabela5[[#This Row],[Kolumna1]]*0.0001,2)+0.1*0.0001*Tabela5[[#This Row],[Kolumna1]]+0.1</f>
        <v>1.90412632</v>
      </c>
      <c r="C181" s="21">
        <f>0.5*SQRT(Tabela5[[#This Row],[Kolumna1]])+(5*(10*POWER(Tabela5[[#This Row],[Kolumna1]]*0.0001,3)+7*POWER(Tabela5[[#This Row],[Kolumna1]]*0.0001,2)+0.1*0.0001*Tabela5[[#This Row],[Kolumna1]]+0.1))</f>
        <v>7.2288355324993692</v>
      </c>
      <c r="D181">
        <f>IF(Tabela5[[#This Row],[Koszty programu D1 ]]&lt;Tabela5[[#This Row],[Koszty programu D1 2]],1,2)</f>
        <v>1</v>
      </c>
    </row>
    <row r="182" spans="1:4">
      <c r="A182">
        <v>181</v>
      </c>
      <c r="B182" s="21">
        <f>0.01*Tabela5[[#This Row],[Kolumna1]]+10*POWER(Tabela5[[#This Row],[Kolumna1]]*0.0001,3)+7*POWER(Tabela5[[#This Row],[Kolumna1]]*0.0001,2)+0.1*0.0001*Tabela5[[#This Row],[Kolumna1]]+0.1</f>
        <v>1.9141625674100002</v>
      </c>
      <c r="C182" s="21">
        <f>0.5*SQRT(Tabela5[[#This Row],[Kolumna1]])+(5*(10*POWER(Tabela5[[#This Row],[Kolumna1]]*0.0001,3)+7*POWER(Tabela5[[#This Row],[Kolumna1]]*0.0001,2)+0.1*0.0001*Tabela5[[#This Row],[Kolumna1]]+0.1))</f>
        <v>7.2476248605868552</v>
      </c>
      <c r="D182">
        <f>IF(Tabela5[[#This Row],[Koszty programu D1 ]]&lt;Tabela5[[#This Row],[Koszty programu D1 2]],1,2)</f>
        <v>1</v>
      </c>
    </row>
    <row r="183" spans="1:4">
      <c r="A183">
        <v>182</v>
      </c>
      <c r="B183" s="21">
        <f>0.01*Tabela5[[#This Row],[Kolumna1]]+10*POWER(Tabela5[[#This Row],[Kolumna1]]*0.0001,3)+7*POWER(Tabela5[[#This Row],[Kolumna1]]*0.0001,2)+0.1*0.0001*Tabela5[[#This Row],[Kolumna1]]+0.1</f>
        <v>1.92419896568</v>
      </c>
      <c r="C183" s="21">
        <f>0.5*SQRT(Tabela5[[#This Row],[Kolumna1]])+(5*(10*POWER(Tabela5[[#This Row],[Kolumna1]]*0.0001,3)+7*POWER(Tabela5[[#This Row],[Kolumna1]]*0.0001,2)+0.1*0.0001*Tabela5[[#This Row],[Kolumna1]]+0.1))</f>
        <v>7.2663636100160209</v>
      </c>
      <c r="D183">
        <f>IF(Tabela5[[#This Row],[Koszty programu D1 ]]&lt;Tabela5[[#This Row],[Koszty programu D1 2]],1,2)</f>
        <v>1</v>
      </c>
    </row>
    <row r="184" spans="1:4">
      <c r="A184">
        <v>183</v>
      </c>
      <c r="B184" s="21">
        <f>0.01*Tabela5[[#This Row],[Kolumna1]]+10*POWER(Tabela5[[#This Row],[Kolumna1]]*0.0001,3)+7*POWER(Tabela5[[#This Row],[Kolumna1]]*0.0001,2)+0.1*0.0001*Tabela5[[#This Row],[Kolumna1]]+0.1</f>
        <v>1.9342355148700001</v>
      </c>
      <c r="C184" s="21">
        <f>0.5*SQRT(Tabela5[[#This Row],[Kolumna1]])+(5*(10*POWER(Tabela5[[#This Row],[Kolumna1]]*0.0001,3)+7*POWER(Tabela5[[#This Row],[Kolumna1]]*0.0001,2)+0.1*0.0001*Tabela5[[#This Row],[Kolumna1]]+0.1))</f>
        <v>7.2850522035843417</v>
      </c>
      <c r="D184">
        <f>IF(Tabela5[[#This Row],[Koszty programu D1 ]]&lt;Tabela5[[#This Row],[Koszty programu D1 2]],1,2)</f>
        <v>1</v>
      </c>
    </row>
    <row r="185" spans="1:4">
      <c r="A185">
        <v>184</v>
      </c>
      <c r="B185" s="21">
        <f>0.01*Tabela5[[#This Row],[Kolumna1]]+10*POWER(Tabela5[[#This Row],[Kolumna1]]*0.0001,3)+7*POWER(Tabela5[[#This Row],[Kolumna1]]*0.0001,2)+0.1*0.0001*Tabela5[[#This Row],[Kolumna1]]+0.1</f>
        <v>1.9442722150400003</v>
      </c>
      <c r="C185" s="21">
        <f>0.5*SQRT(Tabela5[[#This Row],[Kolumna1]])+(5*(10*POWER(Tabela5[[#This Row],[Kolumna1]]*0.0001,3)+7*POWER(Tabela5[[#This Row],[Kolumna1]]*0.0001,2)+0.1*0.0001*Tabela5[[#This Row],[Kolumna1]]+0.1))</f>
        <v>7.3036910583252679</v>
      </c>
      <c r="D185">
        <f>IF(Tabela5[[#This Row],[Koszty programu D1 ]]&lt;Tabela5[[#This Row],[Koszty programu D1 2]],1,2)</f>
        <v>1</v>
      </c>
    </row>
    <row r="186" spans="1:4">
      <c r="A186">
        <v>185</v>
      </c>
      <c r="B186" s="21">
        <f>0.01*Tabela5[[#This Row],[Kolumna1]]+10*POWER(Tabela5[[#This Row],[Kolumna1]]*0.0001,3)+7*POWER(Tabela5[[#This Row],[Kolumna1]]*0.0001,2)+0.1*0.0001*Tabela5[[#This Row],[Kolumna1]]+0.1</f>
        <v>1.95430906625</v>
      </c>
      <c r="C186" s="21">
        <f>0.5*SQRT(Tabela5[[#This Row],[Kolumna1]])+(5*(10*POWER(Tabela5[[#This Row],[Kolumna1]]*0.0001,3)+7*POWER(Tabela5[[#This Row],[Kolumna1]]*0.0001,2)+0.1*0.0001*Tabela5[[#This Row],[Kolumna1]]+0.1))</f>
        <v>7.3222805856177224</v>
      </c>
      <c r="D186">
        <f>IF(Tabela5[[#This Row],[Koszty programu D1 ]]&lt;Tabela5[[#This Row],[Koszty programu D1 2]],1,2)</f>
        <v>1</v>
      </c>
    </row>
    <row r="187" spans="1:4">
      <c r="A187">
        <v>186</v>
      </c>
      <c r="B187" s="21">
        <f>0.01*Tabela5[[#This Row],[Kolumna1]]+10*POWER(Tabela5[[#This Row],[Kolumna1]]*0.0001,3)+7*POWER(Tabela5[[#This Row],[Kolumna1]]*0.0001,2)+0.1*0.0001*Tabela5[[#This Row],[Kolumna1]]+0.1</f>
        <v>1.9643460685600003</v>
      </c>
      <c r="C187" s="21">
        <f>0.5*SQRT(Tabela5[[#This Row],[Kolumna1]])+(5*(10*POWER(Tabela5[[#This Row],[Kolumna1]]*0.0001,3)+7*POWER(Tabela5[[#This Row],[Kolumna1]]*0.0001,2)+0.1*0.0001*Tabela5[[#This Row],[Kolumna1]]+0.1))</f>
        <v>7.3408211912929273</v>
      </c>
      <c r="D187">
        <f>IF(Tabela5[[#This Row],[Koszty programu D1 ]]&lt;Tabela5[[#This Row],[Koszty programu D1 2]],1,2)</f>
        <v>1</v>
      </c>
    </row>
    <row r="188" spans="1:4">
      <c r="A188">
        <v>187</v>
      </c>
      <c r="B188" s="21">
        <f>0.01*Tabela5[[#This Row],[Kolumna1]]+10*POWER(Tabela5[[#This Row],[Kolumna1]]*0.0001,3)+7*POWER(Tabela5[[#This Row],[Kolumna1]]*0.0001,2)+0.1*0.0001*Tabela5[[#This Row],[Kolumna1]]+0.1</f>
        <v>1.9743832220300002</v>
      </c>
      <c r="C188" s="21">
        <f>0.5*SQRT(Tabela5[[#This Row],[Kolumna1]])+(5*(10*POWER(Tabela5[[#This Row],[Kolumna1]]*0.0001,3)+7*POWER(Tabela5[[#This Row],[Kolumna1]]*0.0001,2)+0.1*0.0001*Tabela5[[#This Row],[Kolumna1]]+0.1))</f>
        <v>7.3593132757386721</v>
      </c>
      <c r="D188">
        <f>IF(Tabela5[[#This Row],[Koszty programu D1 ]]&lt;Tabela5[[#This Row],[Koszty programu D1 2]],1,2)</f>
        <v>1</v>
      </c>
    </row>
    <row r="189" spans="1:4">
      <c r="A189">
        <v>188</v>
      </c>
      <c r="B189" s="21">
        <f>0.01*Tabela5[[#This Row],[Kolumna1]]+10*POWER(Tabela5[[#This Row],[Kolumna1]]*0.0001,3)+7*POWER(Tabela5[[#This Row],[Kolumna1]]*0.0001,2)+0.1*0.0001*Tabela5[[#This Row],[Kolumna1]]+0.1</f>
        <v>1.9844205267200004</v>
      </c>
      <c r="C189" s="21">
        <f>0.5*SQRT(Tabela5[[#This Row],[Kolumna1]])+(5*(10*POWER(Tabela5[[#This Row],[Kolumna1]]*0.0001,3)+7*POWER(Tabela5[[#This Row],[Kolumna1]]*0.0001,2)+0.1*0.0001*Tabela5[[#This Row],[Kolumna1]]+0.1))</f>
        <v>7.3777572340010442</v>
      </c>
      <c r="D189">
        <f>IF(Tabela5[[#This Row],[Koszty programu D1 ]]&lt;Tabela5[[#This Row],[Koszty programu D1 2]],1,2)</f>
        <v>1</v>
      </c>
    </row>
    <row r="190" spans="1:4">
      <c r="A190">
        <v>189</v>
      </c>
      <c r="B190" s="21">
        <f>0.01*Tabela5[[#This Row],[Kolumna1]]+10*POWER(Tabela5[[#This Row],[Kolumna1]]*0.0001,3)+7*POWER(Tabela5[[#This Row],[Kolumna1]]*0.0001,2)+0.1*0.0001*Tabela5[[#This Row],[Kolumna1]]+0.1</f>
        <v>1.9944579826900002</v>
      </c>
      <c r="C190" s="21">
        <f>0.5*SQRT(Tabela5[[#This Row],[Kolumna1]])+(5*(10*POWER(Tabela5[[#This Row],[Kolumna1]]*0.0001,3)+7*POWER(Tabela5[[#This Row],[Kolumna1]]*0.0001,2)+0.1*0.0001*Tabela5[[#This Row],[Kolumna1]]+0.1))</f>
        <v>7.3961534558837601</v>
      </c>
      <c r="D190">
        <f>IF(Tabela5[[#This Row],[Koszty programu D1 ]]&lt;Tabela5[[#This Row],[Koszty programu D1 2]],1,2)</f>
        <v>1</v>
      </c>
    </row>
    <row r="191" spans="1:4">
      <c r="A191">
        <v>190</v>
      </c>
      <c r="B191" s="21">
        <f>0.01*Tabela5[[#This Row],[Kolumna1]]+10*POWER(Tabela5[[#This Row],[Kolumna1]]*0.0001,3)+7*POWER(Tabela5[[#This Row],[Kolumna1]]*0.0001,2)+0.1*0.0001*Tabela5[[#This Row],[Kolumna1]]+0.1</f>
        <v>2.0044955899999999</v>
      </c>
      <c r="C191" s="21">
        <f>0.5*SQRT(Tabela5[[#This Row],[Kolumna1]])+(5*(10*POWER(Tabela5[[#This Row],[Kolumna1]]*0.0001,3)+7*POWER(Tabela5[[#This Row],[Kolumna1]]*0.0001,2)+0.1*0.0001*Tabela5[[#This Row],[Kolumna1]]+0.1))</f>
        <v>7.4145023260451106</v>
      </c>
      <c r="D191">
        <f>IF(Tabela5[[#This Row],[Koszty programu D1 ]]&lt;Tabela5[[#This Row],[Koszty programu D1 2]],1,2)</f>
        <v>1</v>
      </c>
    </row>
    <row r="192" spans="1:4">
      <c r="A192">
        <v>191</v>
      </c>
      <c r="B192" s="21">
        <f>0.01*Tabela5[[#This Row],[Kolumna1]]+10*POWER(Tabela5[[#This Row],[Kolumna1]]*0.0001,3)+7*POWER(Tabela5[[#This Row],[Kolumna1]]*0.0001,2)+0.1*0.0001*Tabela5[[#This Row],[Kolumna1]]+0.1</f>
        <v>2.0145333487100001</v>
      </c>
      <c r="C192" s="21">
        <f>0.5*SQRT(Tabela5[[#This Row],[Kolumna1]])+(5*(10*POWER(Tabela5[[#This Row],[Kolumna1]]*0.0001,3)+7*POWER(Tabela5[[#This Row],[Kolumna1]]*0.0001,2)+0.1*0.0001*Tabela5[[#This Row],[Kolumna1]]+0.1))</f>
        <v>7.4328042240926271</v>
      </c>
      <c r="D192">
        <f>IF(Tabela5[[#This Row],[Koszty programu D1 ]]&lt;Tabela5[[#This Row],[Koszty programu D1 2]],1,2)</f>
        <v>1</v>
      </c>
    </row>
    <row r="193" spans="1:4">
      <c r="A193">
        <v>192</v>
      </c>
      <c r="B193" s="21">
        <f>0.01*Tabela5[[#This Row],[Kolumna1]]+10*POWER(Tabela5[[#This Row],[Kolumna1]]*0.0001,3)+7*POWER(Tabela5[[#This Row],[Kolumna1]]*0.0001,2)+0.1*0.0001*Tabela5[[#This Row],[Kolumna1]]+0.1</f>
        <v>2.02457125888</v>
      </c>
      <c r="C193" s="21">
        <f>0.5*SQRT(Tabela5[[#This Row],[Kolumna1]])+(5*(10*POWER(Tabela5[[#This Row],[Kolumna1]]*0.0001,3)+7*POWER(Tabela5[[#This Row],[Kolumna1]]*0.0001,2)+0.1*0.0001*Tabela5[[#This Row],[Kolumna1]]+0.1))</f>
        <v>7.4510595246755091</v>
      </c>
      <c r="D193">
        <f>IF(Tabela5[[#This Row],[Koszty programu D1 ]]&lt;Tabela5[[#This Row],[Koszty programu D1 2]],1,2)</f>
        <v>1</v>
      </c>
    </row>
    <row r="194" spans="1:4">
      <c r="A194">
        <v>193</v>
      </c>
      <c r="B194" s="21">
        <f>0.01*Tabela5[[#This Row],[Kolumna1]]+10*POWER(Tabela5[[#This Row],[Kolumna1]]*0.0001,3)+7*POWER(Tabela5[[#This Row],[Kolumna1]]*0.0001,2)+0.1*0.0001*Tabela5[[#This Row],[Kolumna1]]+0.1</f>
        <v>2.03460932057</v>
      </c>
      <c r="C194" s="21">
        <f>0.5*SQRT(Tabela5[[#This Row],[Kolumna1]])+(5*(10*POWER(Tabela5[[#This Row],[Kolumna1]]*0.0001,3)+7*POWER(Tabela5[[#This Row],[Kolumna1]]*0.0001,2)+0.1*0.0001*Tabela5[[#This Row],[Kolumna1]]+0.1))</f>
        <v>7.469268597574902</v>
      </c>
      <c r="D194">
        <f>IF(Tabela5[[#This Row],[Koszty programu D1 ]]&lt;Tabela5[[#This Row],[Koszty programu D1 2]],1,2)</f>
        <v>1</v>
      </c>
    </row>
    <row r="195" spans="1:4">
      <c r="A195">
        <v>194</v>
      </c>
      <c r="B195" s="21">
        <f>0.01*Tabela5[[#This Row],[Kolumna1]]+10*POWER(Tabela5[[#This Row],[Kolumna1]]*0.0001,3)+7*POWER(Tabela5[[#This Row],[Kolumna1]]*0.0001,2)+0.1*0.0001*Tabela5[[#This Row],[Kolumna1]]+0.1</f>
        <v>2.0446475338400001</v>
      </c>
      <c r="C195" s="21">
        <f>0.5*SQRT(Tabela5[[#This Row],[Kolumna1]])+(5*(10*POWER(Tabela5[[#This Row],[Kolumna1]]*0.0001,3)+7*POWER(Tabela5[[#This Row],[Kolumna1]]*0.0001,2)+0.1*0.0001*Tabela5[[#This Row],[Kolumna1]]+0.1))</f>
        <v>7.4874318077920599</v>
      </c>
      <c r="D195">
        <f>IF(Tabela5[[#This Row],[Koszty programu D1 ]]&lt;Tabela5[[#This Row],[Koszty programu D1 2]],1,2)</f>
        <v>1</v>
      </c>
    </row>
    <row r="196" spans="1:4">
      <c r="A196">
        <v>195</v>
      </c>
      <c r="B196" s="21">
        <f>0.01*Tabela5[[#This Row],[Kolumna1]]+10*POWER(Tabela5[[#This Row],[Kolumna1]]*0.0001,3)+7*POWER(Tabela5[[#This Row],[Kolumna1]]*0.0001,2)+0.1*0.0001*Tabela5[[#This Row],[Kolumna1]]+0.1</f>
        <v>2.0546858987499999</v>
      </c>
      <c r="C196" s="21">
        <f>0.5*SQRT(Tabela5[[#This Row],[Kolumna1]])+(5*(10*POWER(Tabela5[[#This Row],[Kolumna1]]*0.0001,3)+7*POWER(Tabela5[[#This Row],[Kolumna1]]*0.0001,2)+0.1*0.0001*Tabela5[[#This Row],[Kolumna1]]+0.1))</f>
        <v>7.5055495156344705</v>
      </c>
      <c r="D196">
        <f>IF(Tabela5[[#This Row],[Koszty programu D1 ]]&lt;Tabela5[[#This Row],[Koszty programu D1 2]],1,2)</f>
        <v>1</v>
      </c>
    </row>
    <row r="197" spans="1:4">
      <c r="A197">
        <v>196</v>
      </c>
      <c r="B197" s="21">
        <f>0.01*Tabela5[[#This Row],[Kolumna1]]+10*POWER(Tabela5[[#This Row],[Kolumna1]]*0.0001,3)+7*POWER(Tabela5[[#This Row],[Kolumna1]]*0.0001,2)+0.1*0.0001*Tabela5[[#This Row],[Kolumna1]]+0.1</f>
        <v>2.0647244153600002</v>
      </c>
      <c r="C197" s="21">
        <f>0.5*SQRT(Tabela5[[#This Row],[Kolumna1]])+(5*(10*POWER(Tabela5[[#This Row],[Kolumna1]]*0.0001,3)+7*POWER(Tabela5[[#This Row],[Kolumna1]]*0.0001,2)+0.1*0.0001*Tabela5[[#This Row],[Kolumna1]]+0.1))</f>
        <v>7.5236220767999997</v>
      </c>
      <c r="D197">
        <f>IF(Tabela5[[#This Row],[Koszty programu D1 ]]&lt;Tabela5[[#This Row],[Koszty programu D1 2]],1,2)</f>
        <v>1</v>
      </c>
    </row>
    <row r="198" spans="1:4">
      <c r="A198">
        <v>197</v>
      </c>
      <c r="B198" s="21">
        <f>0.01*Tabela5[[#This Row],[Kolumna1]]+10*POWER(Tabela5[[#This Row],[Kolumna1]]*0.0001,3)+7*POWER(Tabela5[[#This Row],[Kolumna1]]*0.0001,2)+0.1*0.0001*Tabela5[[#This Row],[Kolumna1]]+0.1</f>
        <v>2.0747630837300002</v>
      </c>
      <c r="C198" s="21">
        <f>0.5*SQRT(Tabela5[[#This Row],[Kolumna1]])+(5*(10*POWER(Tabela5[[#This Row],[Kolumna1]]*0.0001,3)+7*POWER(Tabela5[[#This Row],[Kolumna1]]*0.0001,2)+0.1*0.0001*Tabela5[[#This Row],[Kolumna1]]+0.1))</f>
        <v>7.5416498424590994</v>
      </c>
      <c r="D198">
        <f>IF(Tabela5[[#This Row],[Koszty programu D1 ]]&lt;Tabela5[[#This Row],[Koszty programu D1 2]],1,2)</f>
        <v>1</v>
      </c>
    </row>
    <row r="199" spans="1:4">
      <c r="A199">
        <v>198</v>
      </c>
      <c r="B199" s="21">
        <f>0.01*Tabela5[[#This Row],[Kolumna1]]+10*POWER(Tabela5[[#This Row],[Kolumna1]]*0.0001,3)+7*POWER(Tabela5[[#This Row],[Kolumna1]]*0.0001,2)+0.1*0.0001*Tabela5[[#This Row],[Kolumna1]]+0.1</f>
        <v>2.0848019039199999</v>
      </c>
      <c r="C199" s="21">
        <f>0.5*SQRT(Tabela5[[#This Row],[Kolumna1]])+(5*(10*POWER(Tabela5[[#This Row],[Kolumna1]]*0.0001,3)+7*POWER(Tabela5[[#This Row],[Kolumna1]]*0.0001,2)+0.1*0.0001*Tabela5[[#This Row],[Kolumna1]]+0.1))</f>
        <v>7.559633159335144</v>
      </c>
      <c r="D199">
        <f>IF(Tabela5[[#This Row],[Koszty programu D1 ]]&lt;Tabela5[[#This Row],[Koszty programu D1 2]],1,2)</f>
        <v>1</v>
      </c>
    </row>
    <row r="200" spans="1:4">
      <c r="A200">
        <v>199</v>
      </c>
      <c r="B200" s="21">
        <f>0.01*Tabela5[[#This Row],[Kolumna1]]+10*POWER(Tabela5[[#This Row],[Kolumna1]]*0.0001,3)+7*POWER(Tabela5[[#This Row],[Kolumna1]]*0.0001,2)+0.1*0.0001*Tabela5[[#This Row],[Kolumna1]]+0.1</f>
        <v>2.0948408759900001</v>
      </c>
      <c r="C200" s="21">
        <f>0.5*SQRT(Tabela5[[#This Row],[Kolumna1]])+(5*(10*POWER(Tabela5[[#This Row],[Kolumna1]]*0.0001,3)+7*POWER(Tabela5[[#This Row],[Kolumna1]]*0.0001,2)+0.1*0.0001*Tabela5[[#This Row],[Kolumna1]]+0.1))</f>
        <v>7.577572369782942</v>
      </c>
      <c r="D200">
        <f>IF(Tabela5[[#This Row],[Koszty programu D1 ]]&lt;Tabela5[[#This Row],[Koszty programu D1 2]],1,2)</f>
        <v>1</v>
      </c>
    </row>
    <row r="201" spans="1:4">
      <c r="A201">
        <v>200</v>
      </c>
      <c r="B201" s="21">
        <f>0.01*Tabela5[[#This Row],[Kolumna1]]+10*POWER(Tabela5[[#This Row],[Kolumna1]]*0.0001,3)+7*POWER(Tabela5[[#This Row],[Kolumna1]]*0.0001,2)+0.1*0.0001*Tabela5[[#This Row],[Kolumna1]]+0.1</f>
        <v>2.1048800000000001</v>
      </c>
      <c r="C201" s="21">
        <f>0.5*SQRT(Tabela5[[#This Row],[Kolumna1]])+(5*(10*POWER(Tabela5[[#This Row],[Kolumna1]]*0.0001,3)+7*POWER(Tabela5[[#This Row],[Kolumna1]]*0.0001,2)+0.1*0.0001*Tabela5[[#This Row],[Kolumna1]]+0.1))</f>
        <v>7.5954678118654755</v>
      </c>
      <c r="D201">
        <f>IF(Tabela5[[#This Row],[Koszty programu D1 ]]&lt;Tabela5[[#This Row],[Koszty programu D1 2]],1,2)</f>
        <v>1</v>
      </c>
    </row>
    <row r="202" spans="1:4">
      <c r="A202">
        <v>201</v>
      </c>
      <c r="B202" s="21">
        <f>0.01*Tabela5[[#This Row],[Kolumna1]]+10*POWER(Tabela5[[#This Row],[Kolumna1]]*0.0001,3)+7*POWER(Tabela5[[#This Row],[Kolumna1]]*0.0001,2)+0.1*0.0001*Tabela5[[#This Row],[Kolumna1]]+0.1</f>
        <v>2.1149192760100002</v>
      </c>
      <c r="C202" s="21">
        <f>0.5*SQRT(Tabela5[[#This Row],[Kolumna1]])+(5*(10*POWER(Tabela5[[#This Row],[Kolumna1]]*0.0001,3)+7*POWER(Tabela5[[#This Row],[Kolumna1]]*0.0001,2)+0.1*0.0001*Tabela5[[#This Row],[Kolumna1]]+0.1))</f>
        <v>7.6133198194289129</v>
      </c>
      <c r="D202">
        <f>IF(Tabela5[[#This Row],[Koszty programu D1 ]]&lt;Tabela5[[#This Row],[Koszty programu D1 2]],1,2)</f>
        <v>1</v>
      </c>
    </row>
    <row r="203" spans="1:4">
      <c r="A203">
        <v>202</v>
      </c>
      <c r="B203" s="21">
        <f>0.01*Tabela5[[#This Row],[Kolumna1]]+10*POWER(Tabela5[[#This Row],[Kolumna1]]*0.0001,3)+7*POWER(Tabela5[[#This Row],[Kolumna1]]*0.0001,2)+0.1*0.0001*Tabela5[[#This Row],[Kolumna1]]+0.1</f>
        <v>2.12495870408</v>
      </c>
      <c r="C203" s="21">
        <f>0.5*SQRT(Tabela5[[#This Row],[Kolumna1]])+(5*(10*POWER(Tabela5[[#This Row],[Kolumna1]]*0.0001,3)+7*POWER(Tabela5[[#This Row],[Kolumna1]]*0.0001,2)+0.1*0.0001*Tabela5[[#This Row],[Kolumna1]]+0.1))</f>
        <v>7.6311287221759478</v>
      </c>
      <c r="D203">
        <f>IF(Tabela5[[#This Row],[Koszty programu D1 ]]&lt;Tabela5[[#This Row],[Koszty programu D1 2]],1,2)</f>
        <v>1</v>
      </c>
    </row>
    <row r="204" spans="1:4">
      <c r="A204">
        <v>203</v>
      </c>
      <c r="B204" s="21">
        <f>0.01*Tabela5[[#This Row],[Kolumna1]]+10*POWER(Tabela5[[#This Row],[Kolumna1]]*0.0001,3)+7*POWER(Tabela5[[#This Row],[Kolumna1]]*0.0001,2)+0.1*0.0001*Tabela5[[#This Row],[Kolumna1]]+0.1</f>
        <v>2.1349982842700004</v>
      </c>
      <c r="C204" s="21">
        <f>0.5*SQRT(Tabela5[[#This Row],[Kolumna1]])+(5*(10*POWER(Tabela5[[#This Row],[Kolumna1]]*0.0001,3)+7*POWER(Tabela5[[#This Row],[Kolumna1]]*0.0001,2)+0.1*0.0001*Tabela5[[#This Row],[Kolumna1]]+0.1))</f>
        <v>7.6488948457375034</v>
      </c>
      <c r="D204">
        <f>IF(Tabela5[[#This Row],[Koszty programu D1 ]]&lt;Tabela5[[#This Row],[Koszty programu D1 2]],1,2)</f>
        <v>1</v>
      </c>
    </row>
    <row r="205" spans="1:4">
      <c r="A205">
        <v>204</v>
      </c>
      <c r="B205" s="21">
        <f>0.01*Tabela5[[#This Row],[Kolumna1]]+10*POWER(Tabela5[[#This Row],[Kolumna1]]*0.0001,3)+7*POWER(Tabela5[[#This Row],[Kolumna1]]*0.0001,2)+0.1*0.0001*Tabela5[[#This Row],[Kolumna1]]+0.1</f>
        <v>2.1450380166400005</v>
      </c>
      <c r="C205" s="21">
        <f>0.5*SQRT(Tabela5[[#This Row],[Kolumna1]])+(5*(10*POWER(Tabela5[[#This Row],[Kolumna1]]*0.0001,3)+7*POWER(Tabela5[[#This Row],[Kolumna1]]*0.0001,2)+0.1*0.0001*Tabela5[[#This Row],[Kolumna1]]+0.1))</f>
        <v>7.6666185117428505</v>
      </c>
      <c r="D205">
        <f>IF(Tabela5[[#This Row],[Koszty programu D1 ]]&lt;Tabela5[[#This Row],[Koszty programu D1 2]],1,2)</f>
        <v>1</v>
      </c>
    </row>
    <row r="206" spans="1:4">
      <c r="A206">
        <v>205</v>
      </c>
      <c r="B206" s="21">
        <f>0.01*Tabela5[[#This Row],[Kolumna1]]+10*POWER(Tabela5[[#This Row],[Kolumna1]]*0.0001,3)+7*POWER(Tabela5[[#This Row],[Kolumna1]]*0.0001,2)+0.1*0.0001*Tabela5[[#This Row],[Kolumna1]]+0.1</f>
        <v>2.1550779012500003</v>
      </c>
      <c r="C206" s="21">
        <f>0.5*SQRT(Tabela5[[#This Row],[Kolumna1]])+(5*(10*POWER(Tabela5[[#This Row],[Kolumna1]]*0.0001,3)+7*POWER(Tabela5[[#This Row],[Kolumna1]]*0.0001,2)+0.1*0.0001*Tabela5[[#This Row],[Kolumna1]]+0.1))</f>
        <v>7.6843000378881765</v>
      </c>
      <c r="D206">
        <f>IF(Tabela5[[#This Row],[Koszty programu D1 ]]&lt;Tabela5[[#This Row],[Koszty programu D1 2]],1,2)</f>
        <v>1</v>
      </c>
    </row>
    <row r="207" spans="1:4">
      <c r="A207">
        <v>206</v>
      </c>
      <c r="B207" s="21">
        <f>0.01*Tabela5[[#This Row],[Kolumna1]]+10*POWER(Tabela5[[#This Row],[Kolumna1]]*0.0001,3)+7*POWER(Tabela5[[#This Row],[Kolumna1]]*0.0001,2)+0.1*0.0001*Tabela5[[#This Row],[Kolumna1]]+0.1</f>
        <v>2.1651179381600003</v>
      </c>
      <c r="C207" s="21">
        <f>0.5*SQRT(Tabela5[[#This Row],[Kolumna1]])+(5*(10*POWER(Tabela5[[#This Row],[Kolumna1]]*0.0001,3)+7*POWER(Tabela5[[#This Row],[Kolumna1]]*0.0001,2)+0.1*0.0001*Tabela5[[#This Row],[Kolumna1]]+0.1))</f>
        <v>7.7019397380036621</v>
      </c>
      <c r="D207">
        <f>IF(Tabela5[[#This Row],[Koszty programu D1 ]]&lt;Tabela5[[#This Row],[Koszty programu D1 2]],1,2)</f>
        <v>1</v>
      </c>
    </row>
    <row r="208" spans="1:4">
      <c r="A208">
        <v>207</v>
      </c>
      <c r="B208" s="21">
        <f>0.01*Tabela5[[#This Row],[Kolumna1]]+10*POWER(Tabela5[[#This Row],[Kolumna1]]*0.0001,3)+7*POWER(Tabela5[[#This Row],[Kolumna1]]*0.0001,2)+0.1*0.0001*Tabela5[[#This Row],[Kolumna1]]+0.1</f>
        <v>2.1751581274299996</v>
      </c>
      <c r="C208" s="21">
        <f>0.5*SQRT(Tabela5[[#This Row],[Kolumna1]])+(5*(10*POWER(Tabela5[[#This Row],[Kolumna1]]*0.0001,3)+7*POWER(Tabela5[[#This Row],[Kolumna1]]*0.0001,2)+0.1*0.0001*Tabela5[[#This Row],[Kolumna1]]+0.1))</f>
        <v>7.7195379221190796</v>
      </c>
      <c r="D208">
        <f>IF(Tabela5[[#This Row],[Koszty programu D1 ]]&lt;Tabela5[[#This Row],[Koszty programu D1 2]],1,2)</f>
        <v>1</v>
      </c>
    </row>
    <row r="209" spans="1:4">
      <c r="A209">
        <v>208</v>
      </c>
      <c r="B209" s="21">
        <f>0.01*Tabela5[[#This Row],[Kolumna1]]+10*POWER(Tabela5[[#This Row],[Kolumna1]]*0.0001,3)+7*POWER(Tabela5[[#This Row],[Kolumna1]]*0.0001,2)+0.1*0.0001*Tabela5[[#This Row],[Kolumna1]]+0.1</f>
        <v>2.1851984691200004</v>
      </c>
      <c r="C209" s="21">
        <f>0.5*SQRT(Tabela5[[#This Row],[Kolumna1]])+(5*(10*POWER(Tabela5[[#This Row],[Kolumna1]]*0.0001,3)+7*POWER(Tabela5[[#This Row],[Kolumna1]]*0.0001,2)+0.1*0.0001*Tabela5[[#This Row],[Kolumna1]]+0.1))</f>
        <v>7.737094896527978</v>
      </c>
      <c r="D209">
        <f>IF(Tabela5[[#This Row],[Koszty programu D1 ]]&lt;Tabela5[[#This Row],[Koszty programu D1 2]],1,2)</f>
        <v>1</v>
      </c>
    </row>
    <row r="210" spans="1:4">
      <c r="A210">
        <v>209</v>
      </c>
      <c r="B210" s="21">
        <f>0.01*Tabela5[[#This Row],[Kolumna1]]+10*POWER(Tabela5[[#This Row],[Kolumna1]]*0.0001,3)+7*POWER(Tabela5[[#This Row],[Kolumna1]]*0.0001,2)+0.1*0.0001*Tabela5[[#This Row],[Kolumna1]]+0.1</f>
        <v>2.19523896329</v>
      </c>
      <c r="C210" s="21">
        <f>0.5*SQRT(Tabela5[[#This Row],[Kolumna1]])+(5*(10*POWER(Tabela5[[#This Row],[Kolumna1]]*0.0001,3)+7*POWER(Tabela5[[#This Row],[Kolumna1]]*0.0001,2)+0.1*0.0001*Tabela5[[#This Row],[Kolumna1]]+0.1))</f>
        <v>7.7546109638504808</v>
      </c>
      <c r="D210">
        <f>IF(Tabela5[[#This Row],[Koszty programu D1 ]]&lt;Tabela5[[#This Row],[Koszty programu D1 2]],1,2)</f>
        <v>1</v>
      </c>
    </row>
    <row r="211" spans="1:4">
      <c r="A211">
        <v>210</v>
      </c>
      <c r="B211" s="21">
        <f>0.01*Tabela5[[#This Row],[Kolumna1]]+10*POWER(Tabela5[[#This Row],[Kolumna1]]*0.0001,3)+7*POWER(Tabela5[[#This Row],[Kolumna1]]*0.0001,2)+0.1*0.0001*Tabela5[[#This Row],[Kolumna1]]+0.1</f>
        <v>2.2052796099999998</v>
      </c>
      <c r="C211" s="21">
        <f>0.5*SQRT(Tabela5[[#This Row],[Kolumna1]])+(5*(10*POWER(Tabela5[[#This Row],[Kolumna1]]*0.0001,3)+7*POWER(Tabela5[[#This Row],[Kolumna1]]*0.0001,2)+0.1*0.0001*Tabela5[[#This Row],[Kolumna1]]+0.1))</f>
        <v>7.7720864230947191</v>
      </c>
      <c r="D211">
        <f>IF(Tabela5[[#This Row],[Koszty programu D1 ]]&lt;Tabela5[[#This Row],[Koszty programu D1 2]],1,2)</f>
        <v>1</v>
      </c>
    </row>
    <row r="212" spans="1:4">
      <c r="A212">
        <v>211</v>
      </c>
      <c r="B212" s="21">
        <f>0.01*Tabela5[[#This Row],[Kolumna1]]+10*POWER(Tabela5[[#This Row],[Kolumna1]]*0.0001,3)+7*POWER(Tabela5[[#This Row],[Kolumna1]]*0.0001,2)+0.1*0.0001*Tabela5[[#This Row],[Kolumna1]]+0.1</f>
        <v>2.2153204093100003</v>
      </c>
      <c r="C212" s="21">
        <f>0.5*SQRT(Tabela5[[#This Row],[Kolumna1]])+(5*(10*POWER(Tabela5[[#This Row],[Kolumna1]]*0.0001,3)+7*POWER(Tabela5[[#This Row],[Kolumna1]]*0.0001,2)+0.1*0.0001*Tabela5[[#This Row],[Kolumna1]]+0.1))</f>
        <v>7.7895215697169746</v>
      </c>
      <c r="D212">
        <f>IF(Tabela5[[#This Row],[Koszty programu D1 ]]&lt;Tabela5[[#This Row],[Koszty programu D1 2]],1,2)</f>
        <v>1</v>
      </c>
    </row>
    <row r="213" spans="1:4">
      <c r="A213">
        <v>212</v>
      </c>
      <c r="B213" s="21">
        <f>0.01*Tabela5[[#This Row],[Kolumna1]]+10*POWER(Tabela5[[#This Row],[Kolumna1]]*0.0001,3)+7*POWER(Tabela5[[#This Row],[Kolumna1]]*0.0001,2)+0.1*0.0001*Tabela5[[#This Row],[Kolumna1]]+0.1</f>
        <v>2.2253613612800005</v>
      </c>
      <c r="C213" s="21">
        <f>0.5*SQRT(Tabela5[[#This Row],[Kolumna1]])+(5*(10*POWER(Tabela5[[#This Row],[Kolumna1]]*0.0001,3)+7*POWER(Tabela5[[#This Row],[Kolumna1]]*0.0001,2)+0.1*0.0001*Tabela5[[#This Row],[Kolumna1]]+0.1))</f>
        <v>7.8069166956805178</v>
      </c>
      <c r="D213">
        <f>IF(Tabela5[[#This Row],[Koszty programu D1 ]]&lt;Tabela5[[#This Row],[Koszty programu D1 2]],1,2)</f>
        <v>1</v>
      </c>
    </row>
    <row r="214" spans="1:4">
      <c r="A214">
        <v>213</v>
      </c>
      <c r="B214" s="21">
        <f>0.01*Tabela5[[#This Row],[Kolumna1]]+10*POWER(Tabela5[[#This Row],[Kolumna1]]*0.0001,3)+7*POWER(Tabela5[[#This Row],[Kolumna1]]*0.0001,2)+0.1*0.0001*Tabela5[[#This Row],[Kolumna1]]+0.1</f>
        <v>2.23540246597</v>
      </c>
      <c r="C214" s="21">
        <f>0.5*SQRT(Tabela5[[#This Row],[Kolumna1]])+(5*(10*POWER(Tabela5[[#This Row],[Kolumna1]]*0.0001,3)+7*POWER(Tabela5[[#This Row],[Kolumna1]]*0.0001,2)+0.1*0.0001*Tabela5[[#This Row],[Kolumna1]]+0.1))</f>
        <v>7.8242720895132116</v>
      </c>
      <c r="D214">
        <f>IF(Tabela5[[#This Row],[Koszty programu D1 ]]&lt;Tabela5[[#This Row],[Koszty programu D1 2]],1,2)</f>
        <v>1</v>
      </c>
    </row>
    <row r="215" spans="1:4">
      <c r="A215">
        <v>214</v>
      </c>
      <c r="B215" s="21">
        <f>0.01*Tabela5[[#This Row],[Kolumna1]]+10*POWER(Tabela5[[#This Row],[Kolumna1]]*0.0001,3)+7*POWER(Tabela5[[#This Row],[Kolumna1]]*0.0001,2)+0.1*0.0001*Tabela5[[#This Row],[Kolumna1]]+0.1</f>
        <v>2.2454437234400002</v>
      </c>
      <c r="C215" s="21">
        <f>0.5*SQRT(Tabela5[[#This Row],[Kolumna1]])+(5*(10*POWER(Tabela5[[#This Row],[Kolumna1]]*0.0001,3)+7*POWER(Tabela5[[#This Row],[Kolumna1]]*0.0001,2)+0.1*0.0001*Tabela5[[#This Row],[Kolumna1]]+0.1))</f>
        <v>7.8415880363638966</v>
      </c>
      <c r="D215">
        <f>IF(Tabela5[[#This Row],[Koszty programu D1 ]]&lt;Tabela5[[#This Row],[Koszty programu D1 2]],1,2)</f>
        <v>1</v>
      </c>
    </row>
    <row r="216" spans="1:4">
      <c r="A216">
        <v>215</v>
      </c>
      <c r="B216" s="21">
        <f>0.01*Tabela5[[#This Row],[Kolumna1]]+10*POWER(Tabela5[[#This Row],[Kolumna1]]*0.0001,3)+7*POWER(Tabela5[[#This Row],[Kolumna1]]*0.0001,2)+0.1*0.0001*Tabela5[[#This Row],[Kolumna1]]+0.1</f>
        <v>2.2554851337499997</v>
      </c>
      <c r="C216" s="21">
        <f>0.5*SQRT(Tabela5[[#This Row],[Kolumna1]])+(5*(10*POWER(Tabela5[[#This Row],[Kolumna1]]*0.0001,3)+7*POWER(Tabela5[[#This Row],[Kolumna1]]*0.0001,2)+0.1*0.0001*Tabela5[[#This Row],[Kolumna1]]+0.1))</f>
        <v>7.8588648180575902</v>
      </c>
      <c r="D216">
        <f>IF(Tabela5[[#This Row],[Koszty programu D1 ]]&lt;Tabela5[[#This Row],[Koszty programu D1 2]],1,2)</f>
        <v>1</v>
      </c>
    </row>
    <row r="217" spans="1:4">
      <c r="A217">
        <v>216</v>
      </c>
      <c r="B217" s="21">
        <f>0.01*Tabela5[[#This Row],[Kolumna1]]+10*POWER(Tabela5[[#This Row],[Kolumna1]]*0.0001,3)+7*POWER(Tabela5[[#This Row],[Kolumna1]]*0.0001,2)+0.1*0.0001*Tabela5[[#This Row],[Kolumna1]]+0.1</f>
        <v>2.2655266969600003</v>
      </c>
      <c r="C217" s="21">
        <f>0.5*SQRT(Tabela5[[#This Row],[Kolumna1]])+(5*(10*POWER(Tabela5[[#This Row],[Kolumna1]]*0.0001,3)+7*POWER(Tabela5[[#This Row],[Kolumna1]]*0.0001,2)+0.1*0.0001*Tabela5[[#This Row],[Kolumna1]]+0.1))</f>
        <v>7.8761027131495345</v>
      </c>
      <c r="D217">
        <f>IF(Tabela5[[#This Row],[Koszty programu D1 ]]&lt;Tabela5[[#This Row],[Koszty programu D1 2]],1,2)</f>
        <v>1</v>
      </c>
    </row>
    <row r="218" spans="1:4">
      <c r="A218">
        <v>217</v>
      </c>
      <c r="B218" s="21">
        <f>0.01*Tabela5[[#This Row],[Kolumna1]]+10*POWER(Tabela5[[#This Row],[Kolumna1]]*0.0001,3)+7*POWER(Tabela5[[#This Row],[Kolumna1]]*0.0001,2)+0.1*0.0001*Tabela5[[#This Row],[Kolumna1]]+0.1</f>
        <v>2.2755684131300002</v>
      </c>
      <c r="C218" s="21">
        <f>0.5*SQRT(Tabela5[[#This Row],[Kolumna1]])+(5*(10*POWER(Tabela5[[#This Row],[Kolumna1]]*0.0001,3)+7*POWER(Tabela5[[#This Row],[Kolumna1]]*0.0001,2)+0.1*0.0001*Tabela5[[#This Row],[Kolumna1]]+0.1))</f>
        <v>7.8933019969781171</v>
      </c>
      <c r="D218">
        <f>IF(Tabela5[[#This Row],[Koszty programu D1 ]]&lt;Tabela5[[#This Row],[Koszty programu D1 2]],1,2)</f>
        <v>1</v>
      </c>
    </row>
    <row r="219" spans="1:4">
      <c r="A219">
        <v>218</v>
      </c>
      <c r="B219" s="21">
        <f>0.01*Tabela5[[#This Row],[Kolumna1]]+10*POWER(Tabela5[[#This Row],[Kolumna1]]*0.0001,3)+7*POWER(Tabela5[[#This Row],[Kolumna1]]*0.0001,2)+0.1*0.0001*Tabela5[[#This Row],[Kolumna1]]+0.1</f>
        <v>2.28561028232</v>
      </c>
      <c r="C219" s="21">
        <f>0.5*SQRT(Tabela5[[#This Row],[Kolumna1]])+(5*(10*POWER(Tabela5[[#This Row],[Kolumna1]]*0.0001,3)+7*POWER(Tabela5[[#This Row],[Kolumna1]]*0.0001,2)+0.1*0.0001*Tabela5[[#This Row],[Kolumna1]]+0.1))</f>
        <v>7.9104629417167001</v>
      </c>
      <c r="D219">
        <f>IF(Tabela5[[#This Row],[Koszty programu D1 ]]&lt;Tabela5[[#This Row],[Koszty programu D1 2]],1,2)</f>
        <v>1</v>
      </c>
    </row>
    <row r="220" spans="1:4">
      <c r="A220">
        <v>219</v>
      </c>
      <c r="B220" s="21">
        <f>0.01*Tabela5[[#This Row],[Kolumna1]]+10*POWER(Tabela5[[#This Row],[Kolumna1]]*0.0001,3)+7*POWER(Tabela5[[#This Row],[Kolumna1]]*0.0001,2)+0.1*0.0001*Tabela5[[#This Row],[Kolumna1]]+0.1</f>
        <v>2.2956523045900004</v>
      </c>
      <c r="C220" s="21">
        <f>0.5*SQRT(Tabela5[[#This Row],[Kolumna1]])+(5*(10*POWER(Tabela5[[#This Row],[Kolumna1]]*0.0001,3)+7*POWER(Tabela5[[#This Row],[Kolumna1]]*0.0001,2)+0.1*0.0001*Tabela5[[#This Row],[Kolumna1]]+0.1))</f>
        <v>7.9275858164243713</v>
      </c>
      <c r="D220">
        <f>IF(Tabela5[[#This Row],[Koszty programu D1 ]]&lt;Tabela5[[#This Row],[Koszty programu D1 2]],1,2)</f>
        <v>1</v>
      </c>
    </row>
    <row r="221" spans="1:4">
      <c r="A221">
        <v>220</v>
      </c>
      <c r="B221" s="21">
        <f>0.01*Tabela5[[#This Row],[Kolumna1]]+10*POWER(Tabela5[[#This Row],[Kolumna1]]*0.0001,3)+7*POWER(Tabela5[[#This Row],[Kolumna1]]*0.0001,2)+0.1*0.0001*Tabela5[[#This Row],[Kolumna1]]+0.1</f>
        <v>2.3056944800000005</v>
      </c>
      <c r="C221" s="21">
        <f>0.5*SQRT(Tabela5[[#This Row],[Kolumna1]])+(5*(10*POWER(Tabela5[[#This Row],[Kolumna1]]*0.0001,3)+7*POWER(Tabela5[[#This Row],[Kolumna1]]*0.0001,2)+0.1*0.0001*Tabela5[[#This Row],[Kolumna1]]+0.1))</f>
        <v>7.944670887095663</v>
      </c>
      <c r="D221">
        <f>IF(Tabela5[[#This Row],[Koszty programu D1 ]]&lt;Tabela5[[#This Row],[Koszty programu D1 2]],1,2)</f>
        <v>1</v>
      </c>
    </row>
    <row r="222" spans="1:4">
      <c r="A222">
        <v>221</v>
      </c>
      <c r="B222" s="21">
        <f>0.01*Tabela5[[#This Row],[Kolumna1]]+10*POWER(Tabela5[[#This Row],[Kolumna1]]*0.0001,3)+7*POWER(Tabela5[[#This Row],[Kolumna1]]*0.0001,2)+0.1*0.0001*Tabela5[[#This Row],[Kolumna1]]+0.1</f>
        <v>2.3157368086099996</v>
      </c>
      <c r="C222" s="21">
        <f>0.5*SQRT(Tabela5[[#This Row],[Kolumna1]])+(5*(10*POWER(Tabela5[[#This Row],[Kolumna1]]*0.0001,3)+7*POWER(Tabela5[[#This Row],[Kolumna1]]*0.0001,2)+0.1*0.0001*Tabela5[[#This Row],[Kolumna1]]+0.1))</f>
        <v>7.9617184167092532</v>
      </c>
      <c r="D222">
        <f>IF(Tabela5[[#This Row],[Koszty programu D1 ]]&lt;Tabela5[[#This Row],[Koszty programu D1 2]],1,2)</f>
        <v>1</v>
      </c>
    </row>
    <row r="223" spans="1:4">
      <c r="A223">
        <v>222</v>
      </c>
      <c r="B223" s="21">
        <f>0.01*Tabela5[[#This Row],[Kolumna1]]+10*POWER(Tabela5[[#This Row],[Kolumna1]]*0.0001,3)+7*POWER(Tabela5[[#This Row],[Kolumna1]]*0.0001,2)+0.1*0.0001*Tabela5[[#This Row],[Kolumna1]]+0.1</f>
        <v>2.3257792904799999</v>
      </c>
      <c r="C223" s="21">
        <f>0.5*SQRT(Tabela5[[#This Row],[Kolumna1]])+(5*(10*POWER(Tabela5[[#This Row],[Kolumna1]]*0.0001,3)+7*POWER(Tabela5[[#This Row],[Kolumna1]]*0.0001,2)+0.1*0.0001*Tabela5[[#This Row],[Kolumna1]]+0.1))</f>
        <v>7.9787286652756695</v>
      </c>
      <c r="D223">
        <f>IF(Tabela5[[#This Row],[Koszty programu D1 ]]&lt;Tabela5[[#This Row],[Koszty programu D1 2]],1,2)</f>
        <v>1</v>
      </c>
    </row>
    <row r="224" spans="1:4">
      <c r="A224">
        <v>223</v>
      </c>
      <c r="B224" s="21">
        <f>0.01*Tabela5[[#This Row],[Kolumna1]]+10*POWER(Tabela5[[#This Row],[Kolumna1]]*0.0001,3)+7*POWER(Tabela5[[#This Row],[Kolumna1]]*0.0001,2)+0.1*0.0001*Tabela5[[#This Row],[Kolumna1]]+0.1</f>
        <v>2.3358219256700004</v>
      </c>
      <c r="C224" s="21">
        <f>0.5*SQRT(Tabela5[[#This Row],[Kolumna1]])+(5*(10*POWER(Tabela5[[#This Row],[Kolumna1]]*0.0001,3)+7*POWER(Tabela5[[#This Row],[Kolumna1]]*0.0001,2)+0.1*0.0001*Tabela5[[#This Row],[Kolumna1]]+0.1))</f>
        <v>7.9957018898840388</v>
      </c>
      <c r="D224">
        <f>IF(Tabela5[[#This Row],[Koszty programu D1 ]]&lt;Tabela5[[#This Row],[Koszty programu D1 2]],1,2)</f>
        <v>1</v>
      </c>
    </row>
    <row r="225" spans="1:4">
      <c r="A225">
        <v>224</v>
      </c>
      <c r="B225" s="21">
        <f>0.01*Tabela5[[#This Row],[Kolumna1]]+10*POWER(Tabela5[[#This Row],[Kolumna1]]*0.0001,3)+7*POWER(Tabela5[[#This Row],[Kolumna1]]*0.0001,2)+0.1*0.0001*Tabela5[[#This Row],[Kolumna1]]+0.1</f>
        <v>2.3458647142400002</v>
      </c>
      <c r="C225" s="21">
        <f>0.5*SQRT(Tabela5[[#This Row],[Kolumna1]])+(5*(10*POWER(Tabela5[[#This Row],[Kolumna1]]*0.0001,3)+7*POWER(Tabela5[[#This Row],[Kolumna1]]*0.0001,2)+0.1*0.0001*Tabela5[[#This Row],[Kolumna1]]+0.1))</f>
        <v>8.0126383447478826</v>
      </c>
      <c r="D225">
        <f>IF(Tabela5[[#This Row],[Koszty programu D1 ]]&lt;Tabela5[[#This Row],[Koszty programu D1 2]],1,2)</f>
        <v>1</v>
      </c>
    </row>
    <row r="226" spans="1:4">
      <c r="A226">
        <v>225</v>
      </c>
      <c r="B226" s="21">
        <f>0.01*Tabela5[[#This Row],[Kolumna1]]+10*POWER(Tabela5[[#This Row],[Kolumna1]]*0.0001,3)+7*POWER(Tabela5[[#This Row],[Kolumna1]]*0.0001,2)+0.1*0.0001*Tabela5[[#This Row],[Kolumna1]]+0.1</f>
        <v>2.3559076562500003</v>
      </c>
      <c r="C226" s="21">
        <f>0.5*SQRT(Tabela5[[#This Row],[Kolumna1]])+(5*(10*POWER(Tabela5[[#This Row],[Kolumna1]]*0.0001,3)+7*POWER(Tabela5[[#This Row],[Kolumna1]]*0.0001,2)+0.1*0.0001*Tabela5[[#This Row],[Kolumna1]]+0.1))</f>
        <v>8.0295382812499998</v>
      </c>
      <c r="D226">
        <f>IF(Tabela5[[#This Row],[Koszty programu D1 ]]&lt;Tabela5[[#This Row],[Koszty programu D1 2]],1,2)</f>
        <v>1</v>
      </c>
    </row>
    <row r="227" spans="1:4">
      <c r="A227">
        <v>226</v>
      </c>
      <c r="B227" s="21">
        <f>0.01*Tabela5[[#This Row],[Kolumna1]]+10*POWER(Tabela5[[#This Row],[Kolumna1]]*0.0001,3)+7*POWER(Tabela5[[#This Row],[Kolumna1]]*0.0001,2)+0.1*0.0001*Tabela5[[#This Row],[Kolumna1]]+0.1</f>
        <v>2.3659507517600002</v>
      </c>
      <c r="C227" s="21">
        <f>0.5*SQRT(Tabela5[[#This Row],[Kolumna1]])+(5*(10*POWER(Tabela5[[#This Row],[Kolumna1]]*0.0001,3)+7*POWER(Tabela5[[#This Row],[Kolumna1]]*0.0001,2)+0.1*0.0001*Tabela5[[#This Row],[Kolumna1]]+0.1))</f>
        <v>8.0464019479864533</v>
      </c>
      <c r="D227">
        <f>IF(Tabela5[[#This Row],[Koszty programu D1 ]]&lt;Tabela5[[#This Row],[Koszty programu D1 2]],1,2)</f>
        <v>1</v>
      </c>
    </row>
    <row r="228" spans="1:4">
      <c r="A228">
        <v>227</v>
      </c>
      <c r="B228" s="21">
        <f>0.01*Tabela5[[#This Row],[Kolumna1]]+10*POWER(Tabela5[[#This Row],[Kolumna1]]*0.0001,3)+7*POWER(Tabela5[[#This Row],[Kolumna1]]*0.0001,2)+0.1*0.0001*Tabela5[[#This Row],[Kolumna1]]+0.1</f>
        <v>2.3759940008300005</v>
      </c>
      <c r="C228" s="21">
        <f>0.5*SQRT(Tabela5[[#This Row],[Kolumna1]])+(5*(10*POWER(Tabela5[[#This Row],[Kolumna1]]*0.0001,3)+7*POWER(Tabela5[[#This Row],[Kolumna1]]*0.0001,2)+0.1*0.0001*Tabela5[[#This Row],[Kolumna1]]+0.1))</f>
        <v>8.0632295908096818</v>
      </c>
      <c r="D228">
        <f>IF(Tabela5[[#This Row],[Koszty programu D1 ]]&lt;Tabela5[[#This Row],[Koszty programu D1 2]],1,2)</f>
        <v>1</v>
      </c>
    </row>
    <row r="229" spans="1:4">
      <c r="A229">
        <v>228</v>
      </c>
      <c r="B229" s="21">
        <f>0.01*Tabela5[[#This Row],[Kolumna1]]+10*POWER(Tabela5[[#This Row],[Kolumna1]]*0.0001,3)+7*POWER(Tabela5[[#This Row],[Kolumna1]]*0.0001,2)+0.1*0.0001*Tabela5[[#This Row],[Kolumna1]]+0.1</f>
        <v>2.38603740352</v>
      </c>
      <c r="C229" s="21">
        <f>0.5*SQRT(Tabela5[[#This Row],[Kolumna1]])+(5*(10*POWER(Tabela5[[#This Row],[Kolumna1]]*0.0001,3)+7*POWER(Tabela5[[#This Row],[Kolumna1]]*0.0001,2)+0.1*0.0001*Tabela5[[#This Row],[Kolumna1]]+0.1))</f>
        <v>8.0800214528707492</v>
      </c>
      <c r="D229">
        <f>IF(Tabela5[[#This Row],[Koszty programu D1 ]]&lt;Tabela5[[#This Row],[Koszty programu D1 2]],1,2)</f>
        <v>1</v>
      </c>
    </row>
    <row r="230" spans="1:4">
      <c r="A230">
        <v>229</v>
      </c>
      <c r="B230" s="21">
        <f>0.01*Tabela5[[#This Row],[Kolumna1]]+10*POWER(Tabela5[[#This Row],[Kolumna1]]*0.0001,3)+7*POWER(Tabela5[[#This Row],[Kolumna1]]*0.0001,2)+0.1*0.0001*Tabela5[[#This Row],[Kolumna1]]+0.1</f>
        <v>2.3960809598899999</v>
      </c>
      <c r="C230" s="21">
        <f>0.5*SQRT(Tabela5[[#This Row],[Kolumna1]])+(5*(10*POWER(Tabela5[[#This Row],[Kolumna1]]*0.0001,3)+7*POWER(Tabela5[[#This Row],[Kolumna1]]*0.0001,2)+0.1*0.0001*Tabela5[[#This Row],[Kolumna1]]+0.1))</f>
        <v>8.0967777746607776</v>
      </c>
      <c r="D230">
        <f>IF(Tabela5[[#This Row],[Koszty programu D1 ]]&lt;Tabela5[[#This Row],[Koszty programu D1 2]],1,2)</f>
        <v>1</v>
      </c>
    </row>
    <row r="231" spans="1:4">
      <c r="A231">
        <v>230</v>
      </c>
      <c r="B231" s="21">
        <f>0.01*Tabela5[[#This Row],[Kolumna1]]+10*POWER(Tabela5[[#This Row],[Kolumna1]]*0.0001,3)+7*POWER(Tabela5[[#This Row],[Kolumna1]]*0.0001,2)+0.1*0.0001*Tabela5[[#This Row],[Kolumna1]]+0.1</f>
        <v>2.4061246700000001</v>
      </c>
      <c r="C231" s="21">
        <f>0.5*SQRT(Tabela5[[#This Row],[Kolumna1]])+(5*(10*POWER(Tabela5[[#This Row],[Kolumna1]]*0.0001,3)+7*POWER(Tabela5[[#This Row],[Kolumna1]]*0.0001,2)+0.1*0.0001*Tabela5[[#This Row],[Kolumna1]]+0.1))</f>
        <v>8.1134987940515515</v>
      </c>
      <c r="D231">
        <f>IF(Tabela5[[#This Row],[Koszty programu D1 ]]&lt;Tabela5[[#This Row],[Koszty programu D1 2]],1,2)</f>
        <v>1</v>
      </c>
    </row>
    <row r="232" spans="1:4">
      <c r="A232">
        <v>231</v>
      </c>
      <c r="B232" s="21">
        <f>0.01*Tabela5[[#This Row],[Kolumna1]]+10*POWER(Tabela5[[#This Row],[Kolumna1]]*0.0001,3)+7*POWER(Tabela5[[#This Row],[Kolumna1]]*0.0001,2)+0.1*0.0001*Tabela5[[#This Row],[Kolumna1]]+0.1</f>
        <v>2.4161685339100001</v>
      </c>
      <c r="C232" s="21">
        <f>0.5*SQRT(Tabela5[[#This Row],[Kolumna1]])+(5*(10*POWER(Tabela5[[#This Row],[Kolumna1]]*0.0001,3)+7*POWER(Tabela5[[#This Row],[Kolumna1]]*0.0001,2)+0.1*0.0001*Tabela5[[#This Row],[Kolumna1]]+0.1))</f>
        <v>8.1301847463353312</v>
      </c>
      <c r="D232">
        <f>IF(Tabela5[[#This Row],[Koszty programu D1 ]]&lt;Tabela5[[#This Row],[Koszty programu D1 2]],1,2)</f>
        <v>1</v>
      </c>
    </row>
    <row r="233" spans="1:4">
      <c r="A233">
        <v>232</v>
      </c>
      <c r="B233" s="21">
        <f>0.01*Tabela5[[#This Row],[Kolumna1]]+10*POWER(Tabela5[[#This Row],[Kolumna1]]*0.0001,3)+7*POWER(Tabela5[[#This Row],[Kolumna1]]*0.0001,2)+0.1*0.0001*Tabela5[[#This Row],[Kolumna1]]+0.1</f>
        <v>2.4262125516800004</v>
      </c>
      <c r="C233" s="21">
        <f>0.5*SQRT(Tabela5[[#This Row],[Kolumna1]])+(5*(10*POWER(Tabela5[[#This Row],[Kolumna1]]*0.0001,3)+7*POWER(Tabela5[[#This Row],[Kolumna1]]*0.0001,2)+0.1*0.0001*Tabela5[[#This Row],[Kolumna1]]+0.1))</f>
        <v>8.1468358642639096</v>
      </c>
      <c r="D233">
        <f>IF(Tabela5[[#This Row],[Koszty programu D1 ]]&lt;Tabela5[[#This Row],[Koszty programu D1 2]],1,2)</f>
        <v>1</v>
      </c>
    </row>
    <row r="234" spans="1:4">
      <c r="A234">
        <v>233</v>
      </c>
      <c r="B234" s="21">
        <f>0.01*Tabela5[[#This Row],[Kolumna1]]+10*POWER(Tabela5[[#This Row],[Kolumna1]]*0.0001,3)+7*POWER(Tabela5[[#This Row],[Kolumna1]]*0.0001,2)+0.1*0.0001*Tabela5[[#This Row],[Kolumna1]]+0.1</f>
        <v>2.4362567233700001</v>
      </c>
      <c r="C234" s="21">
        <f>0.5*SQRT(Tabela5[[#This Row],[Kolumna1]])+(5*(10*POWER(Tabela5[[#This Row],[Kolumna1]]*0.0001,3)+7*POWER(Tabela5[[#This Row],[Kolumna1]]*0.0001,2)+0.1*0.0001*Tabela5[[#This Row],[Kolumna1]]+0.1))</f>
        <v>8.1634523780868733</v>
      </c>
      <c r="D234">
        <f>IF(Tabela5[[#This Row],[Koszty programu D1 ]]&lt;Tabela5[[#This Row],[Koszty programu D1 2]],1,2)</f>
        <v>1</v>
      </c>
    </row>
    <row r="235" spans="1:4">
      <c r="A235">
        <v>234</v>
      </c>
      <c r="B235" s="21">
        <f>0.01*Tabela5[[#This Row],[Kolumna1]]+10*POWER(Tabela5[[#This Row],[Kolumna1]]*0.0001,3)+7*POWER(Tabela5[[#This Row],[Kolumna1]]*0.0001,2)+0.1*0.0001*Tabela5[[#This Row],[Kolumna1]]+0.1</f>
        <v>2.4463010490399997</v>
      </c>
      <c r="C235" s="21">
        <f>0.5*SQRT(Tabela5[[#This Row],[Kolumna1]])+(5*(10*POWER(Tabela5[[#This Row],[Kolumna1]]*0.0001,3)+7*POWER(Tabela5[[#This Row],[Kolumna1]]*0.0001,2)+0.1*0.0001*Tabela5[[#This Row],[Kolumna1]]+0.1))</f>
        <v>8.1800345155891776</v>
      </c>
      <c r="D235">
        <f>IF(Tabela5[[#This Row],[Koszty programu D1 ]]&lt;Tabela5[[#This Row],[Koszty programu D1 2]],1,2)</f>
        <v>1</v>
      </c>
    </row>
    <row r="236" spans="1:4">
      <c r="A236">
        <v>235</v>
      </c>
      <c r="B236" s="21">
        <f>0.01*Tabela5[[#This Row],[Kolumna1]]+10*POWER(Tabela5[[#This Row],[Kolumna1]]*0.0001,3)+7*POWER(Tabela5[[#This Row],[Kolumna1]]*0.0001,2)+0.1*0.0001*Tabela5[[#This Row],[Kolumna1]]+0.1</f>
        <v>2.45634552875</v>
      </c>
      <c r="C236" s="21">
        <f>0.5*SQRT(Tabela5[[#This Row],[Kolumna1]])+(5*(10*POWER(Tabela5[[#This Row],[Kolumna1]]*0.0001,3)+7*POWER(Tabela5[[#This Row],[Kolumna1]]*0.0001,2)+0.1*0.0001*Tabela5[[#This Row],[Kolumna1]]+0.1))</f>
        <v>8.1965825021279457</v>
      </c>
      <c r="D236">
        <f>IF(Tabela5[[#This Row],[Koszty programu D1 ]]&lt;Tabela5[[#This Row],[Koszty programu D1 2]],1,2)</f>
        <v>1</v>
      </c>
    </row>
    <row r="237" spans="1:4">
      <c r="A237">
        <v>236</v>
      </c>
      <c r="B237" s="21">
        <f>0.01*Tabela5[[#This Row],[Kolumna1]]+10*POWER(Tabela5[[#This Row],[Kolumna1]]*0.0001,3)+7*POWER(Tabela5[[#This Row],[Kolumna1]]*0.0001,2)+0.1*0.0001*Tabela5[[#This Row],[Kolumna1]]+0.1</f>
        <v>2.4663901625599998</v>
      </c>
      <c r="C237" s="21">
        <f>0.5*SQRT(Tabela5[[#This Row],[Kolumna1]])+(5*(10*POWER(Tabela5[[#This Row],[Kolumna1]]*0.0001,3)+7*POWER(Tabela5[[#This Row],[Kolumna1]]*0.0001,2)+0.1*0.0001*Tabela5[[#This Row],[Kolumna1]]+0.1))</f>
        <v>8.2130965606686086</v>
      </c>
      <c r="D237">
        <f>IF(Tabela5[[#This Row],[Koszty programu D1 ]]&lt;Tabela5[[#This Row],[Koszty programu D1 2]],1,2)</f>
        <v>1</v>
      </c>
    </row>
    <row r="238" spans="1:4">
      <c r="A238">
        <v>237</v>
      </c>
      <c r="B238" s="21">
        <f>0.01*Tabela5[[#This Row],[Kolumna1]]+10*POWER(Tabela5[[#This Row],[Kolumna1]]*0.0001,3)+7*POWER(Tabela5[[#This Row],[Kolumna1]]*0.0001,2)+0.1*0.0001*Tabela5[[#This Row],[Kolumna1]]+0.1</f>
        <v>2.4764349505300003</v>
      </c>
      <c r="C238" s="21">
        <f>0.5*SQRT(Tabela5[[#This Row],[Kolumna1]])+(5*(10*POWER(Tabela5[[#This Row],[Kolumna1]]*0.0001,3)+7*POWER(Tabela5[[#This Row],[Kolumna1]]*0.0001,2)+0.1*0.0001*Tabela5[[#This Row],[Kolumna1]]+0.1))</f>
        <v>8.2295769118203257</v>
      </c>
      <c r="D238">
        <f>IF(Tabela5[[#This Row],[Koszty programu D1 ]]&lt;Tabela5[[#This Row],[Koszty programu D1 2]],1,2)</f>
        <v>1</v>
      </c>
    </row>
    <row r="239" spans="1:4">
      <c r="A239">
        <v>238</v>
      </c>
      <c r="B239" s="21">
        <f>0.01*Tabela5[[#This Row],[Kolumna1]]+10*POWER(Tabela5[[#This Row],[Kolumna1]]*0.0001,3)+7*POWER(Tabela5[[#This Row],[Kolumna1]]*0.0001,2)+0.1*0.0001*Tabela5[[#This Row],[Kolumna1]]+0.1</f>
        <v>2.4864798927199998</v>
      </c>
      <c r="C239" s="21">
        <f>0.5*SQRT(Tabela5[[#This Row],[Kolumna1]])+(5*(10*POWER(Tabela5[[#This Row],[Kolumna1]]*0.0001,3)+7*POWER(Tabela5[[#This Row],[Kolumna1]]*0.0001,2)+0.1*0.0001*Tabela5[[#This Row],[Kolumna1]]+0.1))</f>
        <v>8.2460237738707569</v>
      </c>
      <c r="D239">
        <f>IF(Tabela5[[#This Row],[Koszty programu D1 ]]&lt;Tabela5[[#This Row],[Koszty programu D1 2]],1,2)</f>
        <v>1</v>
      </c>
    </row>
    <row r="240" spans="1:4">
      <c r="A240">
        <v>239</v>
      </c>
      <c r="B240" s="21">
        <f>0.01*Tabela5[[#This Row],[Kolumna1]]+10*POWER(Tabela5[[#This Row],[Kolumna1]]*0.0001,3)+7*POWER(Tabela5[[#This Row],[Kolumna1]]*0.0001,2)+0.1*0.0001*Tabela5[[#This Row],[Kolumna1]]+0.1</f>
        <v>2.4965249891900001</v>
      </c>
      <c r="C240" s="21">
        <f>0.5*SQRT(Tabela5[[#This Row],[Kolumna1]])+(5*(10*POWER(Tabela5[[#This Row],[Kolumna1]]*0.0001,3)+7*POWER(Tabela5[[#This Row],[Kolumna1]]*0.0001,2)+0.1*0.0001*Tabela5[[#This Row],[Kolumna1]]+0.1))</f>
        <v>8.2624373628201528</v>
      </c>
      <c r="D240">
        <f>IF(Tabela5[[#This Row],[Koszty programu D1 ]]&lt;Tabela5[[#This Row],[Koszty programu D1 2]],1,2)</f>
        <v>1</v>
      </c>
    </row>
    <row r="241" spans="1:4">
      <c r="A241">
        <v>240</v>
      </c>
      <c r="B241" s="21">
        <f>0.01*Tabela5[[#This Row],[Kolumna1]]+10*POWER(Tabela5[[#This Row],[Kolumna1]]*0.0001,3)+7*POWER(Tabela5[[#This Row],[Kolumna1]]*0.0001,2)+0.1*0.0001*Tabela5[[#This Row],[Kolumna1]]+0.1</f>
        <v>2.5065702400000003</v>
      </c>
      <c r="C241" s="21">
        <f>0.5*SQRT(Tabela5[[#This Row],[Kolumna1]])+(5*(10*POWER(Tabela5[[#This Row],[Kolumna1]]*0.0001,3)+7*POWER(Tabela5[[#This Row],[Kolumna1]]*0.0001,2)+0.1*0.0001*Tabela5[[#This Row],[Kolumna1]]+0.1))</f>
        <v>8.2788178924148337</v>
      </c>
      <c r="D241">
        <f>IF(Tabela5[[#This Row],[Koszty programu D1 ]]&lt;Tabela5[[#This Row],[Koszty programu D1 2]],1,2)</f>
        <v>1</v>
      </c>
    </row>
    <row r="242" spans="1:4">
      <c r="A242">
        <v>241</v>
      </c>
      <c r="B242" s="21">
        <f>0.01*Tabela5[[#This Row],[Kolumna1]]+10*POWER(Tabela5[[#This Row],[Kolumna1]]*0.0001,3)+7*POWER(Tabela5[[#This Row],[Kolumna1]]*0.0001,2)+0.1*0.0001*Tabela5[[#This Row],[Kolumna1]]+0.1</f>
        <v>2.5166156452100004</v>
      </c>
      <c r="C242" s="21">
        <f>0.5*SQRT(Tabela5[[#This Row],[Kolumna1]])+(5*(10*POWER(Tabela5[[#This Row],[Kolumna1]]*0.0001,3)+7*POWER(Tabela5[[#This Row],[Kolumna1]]*0.0001,2)+0.1*0.0001*Tabela5[[#This Row],[Kolumna1]]+0.1))</f>
        <v>8.2951655741800128</v>
      </c>
      <c r="D242">
        <f>IF(Tabela5[[#This Row],[Koszty programu D1 ]]&lt;Tabela5[[#This Row],[Koszty programu D1 2]],1,2)</f>
        <v>1</v>
      </c>
    </row>
    <row r="243" spans="1:4">
      <c r="A243">
        <v>242</v>
      </c>
      <c r="B243" s="21">
        <f>0.01*Tabela5[[#This Row],[Kolumna1]]+10*POWER(Tabela5[[#This Row],[Kolumna1]]*0.0001,3)+7*POWER(Tabela5[[#This Row],[Kolumna1]]*0.0001,2)+0.1*0.0001*Tabela5[[#This Row],[Kolumna1]]+0.1</f>
        <v>2.5266612048799999</v>
      </c>
      <c r="C243" s="21">
        <f>0.5*SQRT(Tabela5[[#This Row],[Kolumna1]])+(5*(10*POWER(Tabela5[[#This Row],[Kolumna1]]*0.0001,3)+7*POWER(Tabela5[[#This Row],[Kolumna1]]*0.0001,2)+0.1*0.0001*Tabela5[[#This Row],[Kolumna1]]+0.1))</f>
        <v>8.3114806174520233</v>
      </c>
      <c r="D243">
        <f>IF(Tabela5[[#This Row],[Koszty programu D1 ]]&lt;Tabela5[[#This Row],[Koszty programu D1 2]],1,2)</f>
        <v>1</v>
      </c>
    </row>
    <row r="244" spans="1:4">
      <c r="A244">
        <v>243</v>
      </c>
      <c r="B244" s="21">
        <f>0.01*Tabela5[[#This Row],[Kolumna1]]+10*POWER(Tabela5[[#This Row],[Kolumna1]]*0.0001,3)+7*POWER(Tabela5[[#This Row],[Kolumna1]]*0.0001,2)+0.1*0.0001*Tabela5[[#This Row],[Kolumna1]]+0.1</f>
        <v>2.5367069190700002</v>
      </c>
      <c r="C244" s="21">
        <f>0.5*SQRT(Tabela5[[#This Row],[Kolumna1]])+(5*(10*POWER(Tabela5[[#This Row],[Kolumna1]]*0.0001,3)+7*POWER(Tabela5[[#This Row],[Kolumna1]]*0.0001,2)+0.1*0.0001*Tabela5[[#This Row],[Kolumna1]]+0.1))</f>
        <v>8.327763229409948</v>
      </c>
      <c r="D244">
        <f>IF(Tabela5[[#This Row],[Koszty programu D1 ]]&lt;Tabela5[[#This Row],[Koszty programu D1 2]],1,2)</f>
        <v>1</v>
      </c>
    </row>
    <row r="245" spans="1:4">
      <c r="A245">
        <v>244</v>
      </c>
      <c r="B245" s="21">
        <f>0.01*Tabela5[[#This Row],[Kolumna1]]+10*POWER(Tabela5[[#This Row],[Kolumna1]]*0.0001,3)+7*POWER(Tabela5[[#This Row],[Kolumna1]]*0.0001,2)+0.1*0.0001*Tabela5[[#This Row],[Kolumna1]]+0.1</f>
        <v>2.54675278784</v>
      </c>
      <c r="C245" s="21">
        <f>0.5*SQRT(Tabela5[[#This Row],[Kolumna1]])+(5*(10*POWER(Tabela5[[#This Row],[Kolumna1]]*0.0001,3)+7*POWER(Tabela5[[#This Row],[Kolumna1]]*0.0001,2)+0.1*0.0001*Tabela5[[#This Row],[Kolumna1]]+0.1))</f>
        <v>8.344013615106654</v>
      </c>
      <c r="D245">
        <f>IF(Tabela5[[#This Row],[Koszty programu D1 ]]&lt;Tabela5[[#This Row],[Koszty programu D1 2]],1,2)</f>
        <v>1</v>
      </c>
    </row>
    <row r="246" spans="1:4">
      <c r="A246">
        <v>245</v>
      </c>
      <c r="B246" s="21">
        <f>0.01*Tabela5[[#This Row],[Kolumna1]]+10*POWER(Tabela5[[#This Row],[Kolumna1]]*0.0001,3)+7*POWER(Tabela5[[#This Row],[Kolumna1]]*0.0001,2)+0.1*0.0001*Tabela5[[#This Row],[Kolumna1]]+0.1</f>
        <v>2.5567988112500002</v>
      </c>
      <c r="C246" s="21">
        <f>0.5*SQRT(Tabela5[[#This Row],[Kolumna1]])+(5*(10*POWER(Tabela5[[#This Row],[Kolumna1]]*0.0001,3)+7*POWER(Tabela5[[#This Row],[Kolumna1]]*0.0001,2)+0.1*0.0001*Tabela5[[#This Row],[Kolumna1]]+0.1))</f>
        <v>8.3602319774992644</v>
      </c>
      <c r="D246">
        <f>IF(Tabela5[[#This Row],[Koszty programu D1 ]]&lt;Tabela5[[#This Row],[Koszty programu D1 2]],1,2)</f>
        <v>1</v>
      </c>
    </row>
    <row r="247" spans="1:4">
      <c r="A247">
        <v>246</v>
      </c>
      <c r="B247" s="21">
        <f>0.01*Tabela5[[#This Row],[Kolumna1]]+10*POWER(Tabela5[[#This Row],[Kolumna1]]*0.0001,3)+7*POWER(Tabela5[[#This Row],[Kolumna1]]*0.0001,2)+0.1*0.0001*Tabela5[[#This Row],[Kolumna1]]+0.1</f>
        <v>2.5668449893599998</v>
      </c>
      <c r="C247" s="21">
        <f>0.5*SQRT(Tabela5[[#This Row],[Kolumna1]])+(5*(10*POWER(Tabela5[[#This Row],[Kolumna1]]*0.0001,3)+7*POWER(Tabela5[[#This Row],[Kolumna1]]*0.0001,2)+0.1*0.0001*Tabela5[[#This Row],[Kolumna1]]+0.1))</f>
        <v>8.3764185174790615</v>
      </c>
      <c r="D247">
        <f>IF(Tabela5[[#This Row],[Koszty programu D1 ]]&lt;Tabela5[[#This Row],[Koszty programu D1 2]],1,2)</f>
        <v>1</v>
      </c>
    </row>
    <row r="248" spans="1:4">
      <c r="A248">
        <v>247</v>
      </c>
      <c r="B248" s="21">
        <f>0.01*Tabela5[[#This Row],[Kolumna1]]+10*POWER(Tabela5[[#This Row],[Kolumna1]]*0.0001,3)+7*POWER(Tabela5[[#This Row],[Kolumna1]]*0.0001,2)+0.1*0.0001*Tabela5[[#This Row],[Kolumna1]]+0.1</f>
        <v>2.5768913222300007</v>
      </c>
      <c r="C248" s="21">
        <f>0.5*SQRT(Tabela5[[#This Row],[Kolumna1]])+(5*(10*POWER(Tabela5[[#This Row],[Kolumna1]]*0.0001,3)+7*POWER(Tabela5[[#This Row],[Kolumna1]]*0.0001,2)+0.1*0.0001*Tabela5[[#This Row],[Kolumna1]]+0.1))</f>
        <v>8.3925734339008553</v>
      </c>
      <c r="D248">
        <f>IF(Tabela5[[#This Row],[Koszty programu D1 ]]&lt;Tabela5[[#This Row],[Koszty programu D1 2]],1,2)</f>
        <v>1</v>
      </c>
    </row>
    <row r="249" spans="1:4">
      <c r="A249">
        <v>248</v>
      </c>
      <c r="B249" s="21">
        <f>0.01*Tabela5[[#This Row],[Kolumna1]]+10*POWER(Tabela5[[#This Row],[Kolumna1]]*0.0001,3)+7*POWER(Tabela5[[#This Row],[Kolumna1]]*0.0001,2)+0.1*0.0001*Tabela5[[#This Row],[Kolumna1]]+0.1</f>
        <v>2.5869378099199998</v>
      </c>
      <c r="C249" s="21">
        <f>0.5*SQRT(Tabela5[[#This Row],[Kolumna1]])+(5*(10*POWER(Tabela5[[#This Row],[Kolumna1]]*0.0001,3)+7*POWER(Tabela5[[#This Row],[Kolumna1]]*0.0001,2)+0.1*0.0001*Tabela5[[#This Row],[Kolumna1]]+0.1))</f>
        <v>8.4086969236118119</v>
      </c>
      <c r="D249">
        <f>IF(Tabela5[[#This Row],[Koszty programu D1 ]]&lt;Tabela5[[#This Row],[Koszty programu D1 2]],1,2)</f>
        <v>1</v>
      </c>
    </row>
    <row r="250" spans="1:4">
      <c r="A250">
        <v>249</v>
      </c>
      <c r="B250" s="21">
        <f>0.01*Tabela5[[#This Row],[Kolumna1]]+10*POWER(Tabela5[[#This Row],[Kolumna1]]*0.0001,3)+7*POWER(Tabela5[[#This Row],[Kolumna1]]*0.0001,2)+0.1*0.0001*Tabela5[[#This Row],[Kolumna1]]+0.1</f>
        <v>2.5969844524900001</v>
      </c>
      <c r="C250" s="21">
        <f>0.5*SQRT(Tabela5[[#This Row],[Kolumna1]])+(5*(10*POWER(Tabela5[[#This Row],[Kolumna1]]*0.0001,3)+7*POWER(Tabela5[[#This Row],[Kolumna1]]*0.0001,2)+0.1*0.0001*Tabela5[[#This Row],[Kolumna1]]+0.1))</f>
        <v>8.4247891814797491</v>
      </c>
      <c r="D250">
        <f>IF(Tabela5[[#This Row],[Koszty programu D1 ]]&lt;Tabela5[[#This Row],[Koszty programu D1 2]],1,2)</f>
        <v>1</v>
      </c>
    </row>
    <row r="251" spans="1:4">
      <c r="A251">
        <v>250</v>
      </c>
      <c r="B251" s="21">
        <f>0.01*Tabela5[[#This Row],[Kolumna1]]+10*POWER(Tabela5[[#This Row],[Kolumna1]]*0.0001,3)+7*POWER(Tabela5[[#This Row],[Kolumna1]]*0.0001,2)+0.1*0.0001*Tabela5[[#This Row],[Kolumna1]]+0.1</f>
        <v>2.6070312499999999</v>
      </c>
      <c r="C251" s="21">
        <f>0.5*SQRT(Tabela5[[#This Row],[Kolumna1]])+(5*(10*POWER(Tabela5[[#This Row],[Kolumna1]]*0.0001,3)+7*POWER(Tabela5[[#This Row],[Kolumna1]]*0.0001,2)+0.1*0.0001*Tabela5[[#This Row],[Kolumna1]]+0.1))</f>
        <v>8.440850400420949</v>
      </c>
      <c r="D251">
        <f>IF(Tabela5[[#This Row],[Koszty programu D1 ]]&lt;Tabela5[[#This Row],[Koszty programu D1 2]],1,2)</f>
        <v>1</v>
      </c>
    </row>
    <row r="252" spans="1:4">
      <c r="A252">
        <v>251</v>
      </c>
      <c r="B252" s="21">
        <f>0.01*Tabela5[[#This Row],[Kolumna1]]+10*POWER(Tabela5[[#This Row],[Kolumna1]]*0.0001,3)+7*POWER(Tabela5[[#This Row],[Kolumna1]]*0.0001,2)+0.1*0.0001*Tabela5[[#This Row],[Kolumna1]]+0.1</f>
        <v>2.6170782025100006</v>
      </c>
      <c r="C252" s="21">
        <f>0.5*SQRT(Tabela5[[#This Row],[Kolumna1]])+(5*(10*POWER(Tabela5[[#This Row],[Kolumna1]]*0.0001,3)+7*POWER(Tabela5[[#This Row],[Kolumna1]]*0.0001,2)+0.1*0.0001*Tabela5[[#This Row],[Kolumna1]]+0.1))</f>
        <v>8.4568807714274303</v>
      </c>
      <c r="D252">
        <f>IF(Tabela5[[#This Row],[Koszty programu D1 ]]&lt;Tabela5[[#This Row],[Koszty programu D1 2]],1,2)</f>
        <v>1</v>
      </c>
    </row>
    <row r="253" spans="1:4">
      <c r="A253">
        <v>252</v>
      </c>
      <c r="B253" s="21">
        <f>0.01*Tabela5[[#This Row],[Kolumna1]]+10*POWER(Tabela5[[#This Row],[Kolumna1]]*0.0001,3)+7*POWER(Tabela5[[#This Row],[Kolumna1]]*0.0001,2)+0.1*0.0001*Tabela5[[#This Row],[Kolumna1]]+0.1</f>
        <v>2.6271253100800003</v>
      </c>
      <c r="C253" s="21">
        <f>0.5*SQRT(Tabela5[[#This Row],[Kolumna1]])+(5*(10*POWER(Tabela5[[#This Row],[Kolumna1]]*0.0001,3)+7*POWER(Tabela5[[#This Row],[Kolumna1]]*0.0001,2)+0.1*0.0001*Tabela5[[#This Row],[Kolumna1]]+0.1))</f>
        <v>8.472880483593773</v>
      </c>
      <c r="D253">
        <f>IF(Tabela5[[#This Row],[Koszty programu D1 ]]&lt;Tabela5[[#This Row],[Koszty programu D1 2]],1,2)</f>
        <v>1</v>
      </c>
    </row>
    <row r="254" spans="1:4">
      <c r="A254">
        <v>253</v>
      </c>
      <c r="B254" s="21">
        <f>0.01*Tabela5[[#This Row],[Kolumna1]]+10*POWER(Tabela5[[#This Row],[Kolumna1]]*0.0001,3)+7*POWER(Tabela5[[#This Row],[Kolumna1]]*0.0001,2)+0.1*0.0001*Tabela5[[#This Row],[Kolumna1]]+0.1</f>
        <v>2.6371725727700008</v>
      </c>
      <c r="C254" s="21">
        <f>0.5*SQRT(Tabela5[[#This Row],[Kolumna1]])+(5*(10*POWER(Tabela5[[#This Row],[Kolumna1]]*0.0001,3)+7*POWER(Tabela5[[#This Row],[Kolumna1]]*0.0001,2)+0.1*0.0001*Tabela5[[#This Row],[Kolumna1]]+0.1))</f>
        <v>8.4888497241434333</v>
      </c>
      <c r="D254">
        <f>IF(Tabela5[[#This Row],[Koszty programu D1 ]]&lt;Tabela5[[#This Row],[Koszty programu D1 2]],1,2)</f>
        <v>1</v>
      </c>
    </row>
    <row r="255" spans="1:4">
      <c r="A255">
        <v>254</v>
      </c>
      <c r="B255" s="21">
        <f>0.01*Tabela5[[#This Row],[Kolumna1]]+10*POWER(Tabela5[[#This Row],[Kolumna1]]*0.0001,3)+7*POWER(Tabela5[[#This Row],[Kolumna1]]*0.0001,2)+0.1*0.0001*Tabela5[[#This Row],[Kolumna1]]+0.1</f>
        <v>2.64721999064</v>
      </c>
      <c r="C255" s="21">
        <f>0.5*SQRT(Tabela5[[#This Row],[Kolumna1]])+(5*(10*POWER(Tabela5[[#This Row],[Kolumna1]]*0.0001,3)+7*POWER(Tabela5[[#This Row],[Kolumna1]]*0.0001,2)+0.1*0.0001*Tabela5[[#This Row],[Kolumna1]]+0.1))</f>
        <v>8.5047886784546147</v>
      </c>
      <c r="D255">
        <f>IF(Tabela5[[#This Row],[Koszty programu D1 ]]&lt;Tabela5[[#This Row],[Koszty programu D1 2]],1,2)</f>
        <v>1</v>
      </c>
    </row>
    <row r="256" spans="1:4">
      <c r="A256">
        <v>255</v>
      </c>
      <c r="B256" s="21">
        <f>0.01*Tabela5[[#This Row],[Kolumna1]]+10*POWER(Tabela5[[#This Row],[Kolumna1]]*0.0001,3)+7*POWER(Tabela5[[#This Row],[Kolumna1]]*0.0001,2)+0.1*0.0001*Tabela5[[#This Row],[Kolumna1]]+0.1</f>
        <v>2.6572675637500001</v>
      </c>
      <c r="C256" s="21">
        <f>0.5*SQRT(Tabela5[[#This Row],[Kolumna1]])+(5*(10*POWER(Tabela5[[#This Row],[Kolumna1]]*0.0001,3)+7*POWER(Tabela5[[#This Row],[Kolumna1]]*0.0001,2)+0.1*0.0001*Tabela5[[#This Row],[Kolumna1]]+0.1))</f>
        <v>8.5206975300856556</v>
      </c>
      <c r="D256">
        <f>IF(Tabela5[[#This Row],[Koszty programu D1 ]]&lt;Tabela5[[#This Row],[Koszty programu D1 2]],1,2)</f>
        <v>1</v>
      </c>
    </row>
    <row r="257" spans="1:4">
      <c r="A257">
        <v>256</v>
      </c>
      <c r="B257" s="21">
        <f>0.01*Tabela5[[#This Row],[Kolumna1]]+10*POWER(Tabela5[[#This Row],[Kolumna1]]*0.0001,3)+7*POWER(Tabela5[[#This Row],[Kolumna1]]*0.0001,2)+0.1*0.0001*Tabela5[[#This Row],[Kolumna1]]+0.1</f>
        <v>2.6673152921600001</v>
      </c>
      <c r="C257" s="21">
        <f>0.5*SQRT(Tabela5[[#This Row],[Kolumna1]])+(5*(10*POWER(Tabela5[[#This Row],[Kolumna1]]*0.0001,3)+7*POWER(Tabela5[[#This Row],[Kolumna1]]*0.0001,2)+0.1*0.0001*Tabela5[[#This Row],[Kolumna1]]+0.1))</f>
        <v>8.5365764607999992</v>
      </c>
      <c r="D257">
        <f>IF(Tabela5[[#This Row],[Koszty programu D1 ]]&lt;Tabela5[[#This Row],[Koszty programu D1 2]],1,2)</f>
        <v>1</v>
      </c>
    </row>
    <row r="258" spans="1:4">
      <c r="A258">
        <v>257</v>
      </c>
      <c r="B258" s="21">
        <f>0.01*Tabela5[[#This Row],[Kolumna1]]+10*POWER(Tabela5[[#This Row],[Kolumna1]]*0.0001,3)+7*POWER(Tabela5[[#This Row],[Kolumna1]]*0.0001,2)+0.1*0.0001*Tabela5[[#This Row],[Kolumna1]]+0.1</f>
        <v>2.6773631759300001</v>
      </c>
      <c r="C258" s="21">
        <f>0.5*SQRT(Tabela5[[#This Row],[Kolumna1]])+(5*(10*POWER(Tabela5[[#This Row],[Kolumna1]]*0.0001,3)+7*POWER(Tabela5[[#This Row],[Kolumna1]]*0.0001,2)+0.1*0.0001*Tabela5[[#This Row],[Kolumna1]]+0.1))</f>
        <v>8.552425650590699</v>
      </c>
      <c r="D258">
        <f>IF(Tabela5[[#This Row],[Koszty programu D1 ]]&lt;Tabela5[[#This Row],[Koszty programu D1 2]],1,2)</f>
        <v>1</v>
      </c>
    </row>
    <row r="259" spans="1:4">
      <c r="A259">
        <v>258</v>
      </c>
      <c r="B259" s="21">
        <f>0.01*Tabela5[[#This Row],[Kolumna1]]+10*POWER(Tabela5[[#This Row],[Kolumna1]]*0.0001,3)+7*POWER(Tabela5[[#This Row],[Kolumna1]]*0.0001,2)+0.1*0.0001*Tabela5[[#This Row],[Kolumna1]]+0.1</f>
        <v>2.68741121512</v>
      </c>
      <c r="C259" s="21">
        <f>0.5*SQRT(Tabela5[[#This Row],[Kolumna1]])+(5*(10*POWER(Tabela5[[#This Row],[Kolumna1]]*0.0001,3)+7*POWER(Tabela5[[#This Row],[Kolumna1]]*0.0001,2)+0.1*0.0001*Tabela5[[#This Row],[Kolumna1]]+0.1))</f>
        <v>8.5682452777045057</v>
      </c>
      <c r="D259">
        <f>IF(Tabela5[[#This Row],[Koszty programu D1 ]]&lt;Tabela5[[#This Row],[Koszty programu D1 2]],1,2)</f>
        <v>1</v>
      </c>
    </row>
    <row r="260" spans="1:4">
      <c r="A260">
        <v>259</v>
      </c>
      <c r="B260" s="21">
        <f>0.01*Tabela5[[#This Row],[Kolumna1]]+10*POWER(Tabela5[[#This Row],[Kolumna1]]*0.0001,3)+7*POWER(Tabela5[[#This Row],[Kolumna1]]*0.0001,2)+0.1*0.0001*Tabela5[[#This Row],[Kolumna1]]+0.1</f>
        <v>2.69745940979</v>
      </c>
      <c r="C260" s="21">
        <f>0.5*SQRT(Tabela5[[#This Row],[Kolumna1]])+(5*(10*POWER(Tabela5[[#This Row],[Kolumna1]]*0.0001,3)+7*POWER(Tabela5[[#This Row],[Kolumna1]]*0.0001,2)+0.1*0.0001*Tabela5[[#This Row],[Kolumna1]]+0.1))</f>
        <v>8.5840355186655408</v>
      </c>
      <c r="D260">
        <f>IF(Tabela5[[#This Row],[Koszty programu D1 ]]&lt;Tabela5[[#This Row],[Koszty programu D1 2]],1,2)</f>
        <v>1</v>
      </c>
    </row>
    <row r="261" spans="1:4">
      <c r="A261">
        <v>260</v>
      </c>
      <c r="B261" s="21">
        <f>0.01*Tabela5[[#This Row],[Kolumna1]]+10*POWER(Tabela5[[#This Row],[Kolumna1]]*0.0001,3)+7*POWER(Tabela5[[#This Row],[Kolumna1]]*0.0001,2)+0.1*0.0001*Tabela5[[#This Row],[Kolumna1]]+0.1</f>
        <v>2.7075077600000004</v>
      </c>
      <c r="C261" s="21">
        <f>0.5*SQRT(Tabela5[[#This Row],[Kolumna1]])+(5*(10*POWER(Tabela5[[#This Row],[Kolumna1]]*0.0001,3)+7*POWER(Tabela5[[#This Row],[Kolumna1]]*0.0001,2)+0.1*0.0001*Tabela5[[#This Row],[Kolumna1]]+0.1))</f>
        <v>8.5997965482985492</v>
      </c>
      <c r="D261">
        <f>IF(Tabela5[[#This Row],[Koszty programu D1 ]]&lt;Tabela5[[#This Row],[Koszty programu D1 2]],1,2)</f>
        <v>1</v>
      </c>
    </row>
    <row r="262" spans="1:4">
      <c r="A262">
        <v>261</v>
      </c>
      <c r="B262" s="21">
        <f>0.01*Tabela5[[#This Row],[Kolumna1]]+10*POWER(Tabela5[[#This Row],[Kolumna1]]*0.0001,3)+7*POWER(Tabela5[[#This Row],[Kolumna1]]*0.0001,2)+0.1*0.0001*Tabela5[[#This Row],[Kolumna1]]+0.1</f>
        <v>2.7175562658099999</v>
      </c>
      <c r="C262" s="21">
        <f>0.5*SQRT(Tabela5[[#This Row],[Kolumna1]])+(5*(10*POWER(Tabela5[[#This Row],[Kolumna1]]*0.0001,3)+7*POWER(Tabela5[[#This Row],[Kolumna1]]*0.0001,2)+0.1*0.0001*Tabela5[[#This Row],[Kolumna1]]+0.1))</f>
        <v>8.6155285397517556</v>
      </c>
      <c r="D262">
        <f>IF(Tabela5[[#This Row],[Koszty programu D1 ]]&lt;Tabela5[[#This Row],[Koszty programu D1 2]],1,2)</f>
        <v>1</v>
      </c>
    </row>
    <row r="263" spans="1:4">
      <c r="A263">
        <v>262</v>
      </c>
      <c r="B263" s="21">
        <f>0.01*Tabela5[[#This Row],[Kolumna1]]+10*POWER(Tabela5[[#This Row],[Kolumna1]]*0.0001,3)+7*POWER(Tabela5[[#This Row],[Kolumna1]]*0.0001,2)+0.1*0.0001*Tabela5[[#This Row],[Kolumna1]]+0.1</f>
        <v>2.7276049272800003</v>
      </c>
      <c r="C263" s="21">
        <f>0.5*SQRT(Tabela5[[#This Row],[Kolumna1]])+(5*(10*POWER(Tabela5[[#This Row],[Kolumna1]]*0.0001,3)+7*POWER(Tabela5[[#This Row],[Kolumna1]]*0.0001,2)+0.1*0.0001*Tabela5[[#This Row],[Kolumna1]]+0.1))</f>
        <v>8.6312316645193228</v>
      </c>
      <c r="D263">
        <f>IF(Tabela5[[#This Row],[Koszty programu D1 ]]&lt;Tabela5[[#This Row],[Koszty programu D1 2]],1,2)</f>
        <v>1</v>
      </c>
    </row>
    <row r="264" spans="1:4">
      <c r="A264">
        <v>263</v>
      </c>
      <c r="B264" s="21">
        <f>0.01*Tabela5[[#This Row],[Kolumna1]]+10*POWER(Tabela5[[#This Row],[Kolumna1]]*0.0001,3)+7*POWER(Tabela5[[#This Row],[Kolumna1]]*0.0001,2)+0.1*0.0001*Tabela5[[#This Row],[Kolumna1]]+0.1</f>
        <v>2.7376537444700002</v>
      </c>
      <c r="C264" s="21">
        <f>0.5*SQRT(Tabela5[[#This Row],[Kolumna1]])+(5*(10*POWER(Tabela5[[#This Row],[Kolumna1]]*0.0001,3)+7*POWER(Tabela5[[#This Row],[Kolumna1]]*0.0001,2)+0.1*0.0001*Tabela5[[#This Row],[Kolumna1]]+0.1))</f>
        <v>8.6469060924634285</v>
      </c>
      <c r="D264">
        <f>IF(Tabela5[[#This Row],[Koszty programu D1 ]]&lt;Tabela5[[#This Row],[Koszty programu D1 2]],1,2)</f>
        <v>1</v>
      </c>
    </row>
    <row r="265" spans="1:4">
      <c r="A265">
        <v>264</v>
      </c>
      <c r="B265" s="21">
        <f>0.01*Tabela5[[#This Row],[Kolumna1]]+10*POWER(Tabela5[[#This Row],[Kolumna1]]*0.0001,3)+7*POWER(Tabela5[[#This Row],[Kolumna1]]*0.0001,2)+0.1*0.0001*Tabela5[[#This Row],[Kolumna1]]+0.1</f>
        <v>2.7477027174400002</v>
      </c>
      <c r="C265" s="21">
        <f>0.5*SQRT(Tabela5[[#This Row],[Kolumna1]])+(5*(10*POWER(Tabela5[[#This Row],[Kolumna1]]*0.0001,3)+7*POWER(Tabela5[[#This Row],[Kolumna1]]*0.0001,2)+0.1*0.0001*Tabela5[[#This Row],[Kolumna1]]+0.1))</f>
        <v>8.6625519918359615</v>
      </c>
      <c r="D265">
        <f>IF(Tabela5[[#This Row],[Koszty programu D1 ]]&lt;Tabela5[[#This Row],[Koszty programu D1 2]],1,2)</f>
        <v>1</v>
      </c>
    </row>
    <row r="266" spans="1:4">
      <c r="A266">
        <v>265</v>
      </c>
      <c r="B266" s="21">
        <f>0.01*Tabela5[[#This Row],[Kolumna1]]+10*POWER(Tabela5[[#This Row],[Kolumna1]]*0.0001,3)+7*POWER(Tabela5[[#This Row],[Kolumna1]]*0.0001,2)+0.1*0.0001*Tabela5[[#This Row],[Kolumna1]]+0.1</f>
        <v>2.7577518462500001</v>
      </c>
      <c r="C266" s="21">
        <f>0.5*SQRT(Tabela5[[#This Row],[Kolumna1]])+(5*(10*POWER(Tabela5[[#This Row],[Kolumna1]]*0.0001,3)+7*POWER(Tabela5[[#This Row],[Kolumna1]]*0.0001,2)+0.1*0.0001*Tabela5[[#This Row],[Kolumna1]]+0.1))</f>
        <v>8.6781695292998524</v>
      </c>
      <c r="D266">
        <f>IF(Tabela5[[#This Row],[Koszty programu D1 ]]&lt;Tabela5[[#This Row],[Koszty programu D1 2]],1,2)</f>
        <v>1</v>
      </c>
    </row>
    <row r="267" spans="1:4">
      <c r="A267">
        <v>266</v>
      </c>
      <c r="B267" s="21">
        <f>0.01*Tabela5[[#This Row],[Kolumna1]]+10*POWER(Tabela5[[#This Row],[Kolumna1]]*0.0001,3)+7*POWER(Tabela5[[#This Row],[Kolumna1]]*0.0001,2)+0.1*0.0001*Tabela5[[#This Row],[Kolumna1]]+0.1</f>
        <v>2.7678011309600006</v>
      </c>
      <c r="C267" s="21">
        <f>0.5*SQRT(Tabela5[[#This Row],[Kolumna1]])+(5*(10*POWER(Tabela5[[#This Row],[Kolumna1]]*0.0001,3)+7*POWER(Tabela5[[#This Row],[Kolumna1]]*0.0001,2)+0.1*0.0001*Tabela5[[#This Row],[Kolumna1]]+0.1))</f>
        <v>8.6937588699500452</v>
      </c>
      <c r="D267">
        <f>IF(Tabela5[[#This Row],[Koszty programu D1 ]]&lt;Tabela5[[#This Row],[Koszty programu D1 2]],1,2)</f>
        <v>1</v>
      </c>
    </row>
    <row r="268" spans="1:4">
      <c r="A268">
        <v>267</v>
      </c>
      <c r="B268" s="21">
        <f>0.01*Tabela5[[#This Row],[Kolumna1]]+10*POWER(Tabela5[[#This Row],[Kolumna1]]*0.0001,3)+7*POWER(Tabela5[[#This Row],[Kolumna1]]*0.0001,2)+0.1*0.0001*Tabela5[[#This Row],[Kolumna1]]+0.1</f>
        <v>2.7778505716300006</v>
      </c>
      <c r="C268" s="21">
        <f>0.5*SQRT(Tabela5[[#This Row],[Kolumna1]])+(5*(10*POWER(Tabela5[[#This Row],[Kolumna1]]*0.0001,3)+7*POWER(Tabela5[[#This Row],[Kolumna1]]*0.0001,2)+0.1*0.0001*Tabela5[[#This Row],[Kolumna1]]+0.1))</f>
        <v>8.7093201773340958</v>
      </c>
      <c r="D268">
        <f>IF(Tabela5[[#This Row],[Koszty programu D1 ]]&lt;Tabela5[[#This Row],[Koszty programu D1 2]],1,2)</f>
        <v>1</v>
      </c>
    </row>
    <row r="269" spans="1:4">
      <c r="A269">
        <v>268</v>
      </c>
      <c r="B269" s="21">
        <f>0.01*Tabela5[[#This Row],[Kolumna1]]+10*POWER(Tabela5[[#This Row],[Kolumna1]]*0.0001,3)+7*POWER(Tabela5[[#This Row],[Kolumna1]]*0.0001,2)+0.1*0.0001*Tabela5[[#This Row],[Kolumna1]]+0.1</f>
        <v>2.7879001683200002</v>
      </c>
      <c r="C269" s="21">
        <f>0.5*SQRT(Tabela5[[#This Row],[Kolumna1]])+(5*(10*POWER(Tabela5[[#This Row],[Kolumna1]]*0.0001,3)+7*POWER(Tabela5[[#This Row],[Kolumna1]]*0.0001,2)+0.1*0.0001*Tabela5[[#This Row],[Kolumna1]]+0.1))</f>
        <v>8.724853613472451</v>
      </c>
      <c r="D269">
        <f>IF(Tabela5[[#This Row],[Koszty programu D1 ]]&lt;Tabela5[[#This Row],[Koszty programu D1 2]],1,2)</f>
        <v>1</v>
      </c>
    </row>
    <row r="270" spans="1:4">
      <c r="A270">
        <v>269</v>
      </c>
      <c r="B270" s="21">
        <f>0.01*Tabela5[[#This Row],[Kolumna1]]+10*POWER(Tabela5[[#This Row],[Kolumna1]]*0.0001,3)+7*POWER(Tabela5[[#This Row],[Kolumna1]]*0.0001,2)+0.1*0.0001*Tabela5[[#This Row],[Kolumna1]]+0.1</f>
        <v>2.7979499210899998</v>
      </c>
      <c r="C270" s="21">
        <f>0.5*SQRT(Tabela5[[#This Row],[Kolumna1]])+(5*(10*POWER(Tabela5[[#This Row],[Kolumna1]]*0.0001,3)+7*POWER(Tabela5[[#This Row],[Kolumna1]]*0.0001,2)+0.1*0.0001*Tabela5[[#This Row],[Kolumna1]]+0.1))</f>
        <v>8.7403593388783634</v>
      </c>
      <c r="D270">
        <f>IF(Tabela5[[#This Row],[Koszty programu D1 ]]&lt;Tabela5[[#This Row],[Koszty programu D1 2]],1,2)</f>
        <v>1</v>
      </c>
    </row>
    <row r="271" spans="1:4">
      <c r="A271">
        <v>270</v>
      </c>
      <c r="B271" s="21">
        <f>0.01*Tabela5[[#This Row],[Kolumna1]]+10*POWER(Tabela5[[#This Row],[Kolumna1]]*0.0001,3)+7*POWER(Tabela5[[#This Row],[Kolumna1]]*0.0001,2)+0.1*0.0001*Tabela5[[#This Row],[Kolumna1]]+0.1</f>
        <v>2.8079998300000004</v>
      </c>
      <c r="C271" s="21">
        <f>0.5*SQRT(Tabela5[[#This Row],[Kolumna1]])+(5*(10*POWER(Tabela5[[#This Row],[Kolumna1]]*0.0001,3)+7*POWER(Tabela5[[#This Row],[Kolumna1]]*0.0001,2)+0.1*0.0001*Tabela5[[#This Row],[Kolumna1]]+0.1))</f>
        <v>8.7558375125774912</v>
      </c>
      <c r="D271">
        <f>IF(Tabela5[[#This Row],[Koszty programu D1 ]]&lt;Tabela5[[#This Row],[Koszty programu D1 2]],1,2)</f>
        <v>1</v>
      </c>
    </row>
    <row r="272" spans="1:4">
      <c r="A272">
        <v>271</v>
      </c>
      <c r="B272" s="21">
        <f>0.01*Tabela5[[#This Row],[Kolumna1]]+10*POWER(Tabela5[[#This Row],[Kolumna1]]*0.0001,3)+7*POWER(Tabela5[[#This Row],[Kolumna1]]*0.0001,2)+0.1*0.0001*Tabela5[[#This Row],[Kolumna1]]+0.1</f>
        <v>2.8180498951100001</v>
      </c>
      <c r="C272" s="21">
        <f>0.5*SQRT(Tabela5[[#This Row],[Kolumna1]])+(5*(10*POWER(Tabela5[[#This Row],[Kolumna1]]*0.0001,3)+7*POWER(Tabela5[[#This Row],[Kolumna1]]*0.0001,2)+0.1*0.0001*Tabela5[[#This Row],[Kolumna1]]+0.1))</f>
        <v>8.7712882921271653</v>
      </c>
      <c r="D272">
        <f>IF(Tabela5[[#This Row],[Koszty programu D1 ]]&lt;Tabela5[[#This Row],[Koszty programu D1 2]],1,2)</f>
        <v>1</v>
      </c>
    </row>
    <row r="273" spans="1:4">
      <c r="A273">
        <v>272</v>
      </c>
      <c r="B273" s="21">
        <f>0.01*Tabela5[[#This Row],[Kolumna1]]+10*POWER(Tabela5[[#This Row],[Kolumna1]]*0.0001,3)+7*POWER(Tabela5[[#This Row],[Kolumna1]]*0.0001,2)+0.1*0.0001*Tabela5[[#This Row],[Kolumna1]]+0.1</f>
        <v>2.8281001164800004</v>
      </c>
      <c r="C273" s="21">
        <f>0.5*SQRT(Tabela5[[#This Row],[Kolumna1]])+(5*(10*POWER(Tabela5[[#This Row],[Kolumna1]]*0.0001,3)+7*POWER(Tabela5[[#This Row],[Kolumna1]]*0.0001,2)+0.1*0.0001*Tabela5[[#This Row],[Kolumna1]]+0.1))</f>
        <v>8.7867118336353212</v>
      </c>
      <c r="D273">
        <f>IF(Tabela5[[#This Row],[Koszty programu D1 ]]&lt;Tabela5[[#This Row],[Koszty programu D1 2]],1,2)</f>
        <v>1</v>
      </c>
    </row>
    <row r="274" spans="1:4">
      <c r="A274">
        <v>273</v>
      </c>
      <c r="B274" s="21">
        <f>0.01*Tabela5[[#This Row],[Kolumna1]]+10*POWER(Tabela5[[#This Row],[Kolumna1]]*0.0001,3)+7*POWER(Tabela5[[#This Row],[Kolumna1]]*0.0001,2)+0.1*0.0001*Tabela5[[#This Row],[Kolumna1]]+0.1</f>
        <v>2.8381504941700002</v>
      </c>
      <c r="C274" s="21">
        <f>0.5*SQRT(Tabela5[[#This Row],[Kolumna1]])+(5*(10*POWER(Tabela5[[#This Row],[Kolumna1]]*0.0001,3)+7*POWER(Tabela5[[#This Row],[Kolumna1]]*0.0001,2)+0.1*0.0001*Tabela5[[#This Row],[Kolumna1]]+0.1))</f>
        <v>8.8021082917791524</v>
      </c>
      <c r="D274">
        <f>IF(Tabela5[[#This Row],[Koszty programu D1 ]]&lt;Tabela5[[#This Row],[Koszty programu D1 2]],1,2)</f>
        <v>1</v>
      </c>
    </row>
    <row r="275" spans="1:4">
      <c r="A275">
        <v>274</v>
      </c>
      <c r="B275" s="21">
        <f>0.01*Tabela5[[#This Row],[Kolumna1]]+10*POWER(Tabela5[[#This Row],[Kolumna1]]*0.0001,3)+7*POWER(Tabela5[[#This Row],[Kolumna1]]*0.0001,2)+0.1*0.0001*Tabela5[[#This Row],[Kolumna1]]+0.1</f>
        <v>2.8482010282400005</v>
      </c>
      <c r="C275" s="21">
        <f>0.5*SQRT(Tabela5[[#This Row],[Kolumna1]])+(5*(10*POWER(Tabela5[[#This Row],[Kolumna1]]*0.0001,3)+7*POWER(Tabela5[[#This Row],[Kolumna1]]*0.0001,2)+0.1*0.0001*Tabela5[[#This Row],[Kolumna1]]+0.1))</f>
        <v>8.8174778198234236</v>
      </c>
      <c r="D275">
        <f>IF(Tabela5[[#This Row],[Koszty programu D1 ]]&lt;Tabela5[[#This Row],[Koszty programu D1 2]],1,2)</f>
        <v>1</v>
      </c>
    </row>
    <row r="276" spans="1:4">
      <c r="A276">
        <v>275</v>
      </c>
      <c r="B276" s="21">
        <f>0.01*Tabela5[[#This Row],[Kolumna1]]+10*POWER(Tabela5[[#This Row],[Kolumna1]]*0.0001,3)+7*POWER(Tabela5[[#This Row],[Kolumna1]]*0.0001,2)+0.1*0.0001*Tabela5[[#This Row],[Kolumna1]]+0.1</f>
        <v>2.8582517187499996</v>
      </c>
      <c r="C276" s="21">
        <f>0.5*SQRT(Tabela5[[#This Row],[Kolumna1]])+(5*(10*POWER(Tabela5[[#This Row],[Kolumna1]]*0.0001,3)+7*POWER(Tabela5[[#This Row],[Kolumna1]]*0.0001,2)+0.1*0.0001*Tabela5[[#This Row],[Kolumna1]]+0.1))</f>
        <v>8.8328205696384998</v>
      </c>
      <c r="D276">
        <f>IF(Tabela5[[#This Row],[Koszty programu D1 ]]&lt;Tabela5[[#This Row],[Koszty programu D1 2]],1,2)</f>
        <v>1</v>
      </c>
    </row>
    <row r="277" spans="1:4">
      <c r="A277">
        <v>276</v>
      </c>
      <c r="B277" s="21">
        <f>0.01*Tabela5[[#This Row],[Kolumna1]]+10*POWER(Tabela5[[#This Row],[Kolumna1]]*0.0001,3)+7*POWER(Tabela5[[#This Row],[Kolumna1]]*0.0001,2)+0.1*0.0001*Tabela5[[#This Row],[Kolumna1]]+0.1</f>
        <v>2.8683025657600001</v>
      </c>
      <c r="C277" s="21">
        <f>0.5*SQRT(Tabela5[[#This Row],[Kolumna1]])+(5*(10*POWER(Tabela5[[#This Row],[Kolumna1]]*0.0001,3)+7*POWER(Tabela5[[#This Row],[Kolumna1]]*0.0001,2)+0.1*0.0001*Tabela5[[#This Row],[Kolumna1]]+0.1))</f>
        <v>8.848136691718075</v>
      </c>
      <c r="D277">
        <f>IF(Tabela5[[#This Row],[Koszty programu D1 ]]&lt;Tabela5[[#This Row],[Koszty programu D1 2]],1,2)</f>
        <v>1</v>
      </c>
    </row>
    <row r="278" spans="1:4">
      <c r="A278">
        <v>277</v>
      </c>
      <c r="B278" s="21">
        <f>0.01*Tabela5[[#This Row],[Kolumna1]]+10*POWER(Tabela5[[#This Row],[Kolumna1]]*0.0001,3)+7*POWER(Tabela5[[#This Row],[Kolumna1]]*0.0001,2)+0.1*0.0001*Tabela5[[#This Row],[Kolumna1]]+0.1</f>
        <v>2.8783535693300002</v>
      </c>
      <c r="C278" s="21">
        <f>0.5*SQRT(Tabela5[[#This Row],[Kolumna1]])+(5*(10*POWER(Tabela5[[#This Row],[Kolumna1]]*0.0001,3)+7*POWER(Tabela5[[#This Row],[Kolumna1]]*0.0001,2)+0.1*0.0001*Tabela5[[#This Row],[Kolumna1]]+0.1))</f>
        <v>8.8634263351966194</v>
      </c>
      <c r="D278">
        <f>IF(Tabela5[[#This Row],[Koszty programu D1 ]]&lt;Tabela5[[#This Row],[Koszty programu D1 2]],1,2)</f>
        <v>1</v>
      </c>
    </row>
    <row r="279" spans="1:4">
      <c r="A279">
        <v>278</v>
      </c>
      <c r="B279" s="21">
        <f>0.01*Tabela5[[#This Row],[Kolumna1]]+10*POWER(Tabela5[[#This Row],[Kolumna1]]*0.0001,3)+7*POWER(Tabela5[[#This Row],[Kolumna1]]*0.0001,2)+0.1*0.0001*Tabela5[[#This Row],[Kolumna1]]+0.1</f>
        <v>2.8884047295200004</v>
      </c>
      <c r="C279" s="21">
        <f>0.5*SQRT(Tabela5[[#This Row],[Kolumna1]])+(5*(10*POWER(Tabela5[[#This Row],[Kolumna1]]*0.0001,3)+7*POWER(Tabela5[[#This Row],[Kolumna1]]*0.0001,2)+0.1*0.0001*Tabela5[[#This Row],[Kolumna1]]+0.1))</f>
        <v>8.8786896478665334</v>
      </c>
      <c r="D279">
        <f>IF(Tabela5[[#This Row],[Koszty programu D1 ]]&lt;Tabela5[[#This Row],[Koszty programu D1 2]],1,2)</f>
        <v>1</v>
      </c>
    </row>
    <row r="280" spans="1:4">
      <c r="A280">
        <v>279</v>
      </c>
      <c r="B280" s="21">
        <f>0.01*Tabela5[[#This Row],[Kolumna1]]+10*POWER(Tabela5[[#This Row],[Kolumna1]]*0.0001,3)+7*POWER(Tabela5[[#This Row],[Kolumna1]]*0.0001,2)+0.1*0.0001*Tabela5[[#This Row],[Kolumna1]]+0.1</f>
        <v>2.8984560463900002</v>
      </c>
      <c r="C280" s="21">
        <f>0.5*SQRT(Tabela5[[#This Row],[Kolumna1]])+(5*(10*POWER(Tabela5[[#This Row],[Kolumna1]]*0.0001,3)+7*POWER(Tabela5[[#This Row],[Kolumna1]]*0.0001,2)+0.1*0.0001*Tabela5[[#This Row],[Kolumna1]]+0.1))</f>
        <v>8.893926776195034</v>
      </c>
      <c r="D280">
        <f>IF(Tabela5[[#This Row],[Koszty programu D1 ]]&lt;Tabela5[[#This Row],[Koszty programu D1 2]],1,2)</f>
        <v>1</v>
      </c>
    </row>
    <row r="281" spans="1:4">
      <c r="A281">
        <v>280</v>
      </c>
      <c r="B281" s="21">
        <f>0.01*Tabela5[[#This Row],[Kolumna1]]+10*POWER(Tabela5[[#This Row],[Kolumna1]]*0.0001,3)+7*POWER(Tabela5[[#This Row],[Kolumna1]]*0.0001,2)+0.1*0.0001*Tabela5[[#This Row],[Kolumna1]]+0.1</f>
        <v>2.9085075200000006</v>
      </c>
      <c r="C281" s="21">
        <f>0.5*SQRT(Tabela5[[#This Row],[Kolumna1]])+(5*(10*POWER(Tabela5[[#This Row],[Kolumna1]]*0.0001,3)+7*POWER(Tabela5[[#This Row],[Kolumna1]]*0.0001,2)+0.1*0.0001*Tabela5[[#This Row],[Kolumna1]]+0.1))</f>
        <v>8.9091378653407549</v>
      </c>
      <c r="D281">
        <f>IF(Tabela5[[#This Row],[Koszty programu D1 ]]&lt;Tabela5[[#This Row],[Koszty programu D1 2]],1,2)</f>
        <v>1</v>
      </c>
    </row>
    <row r="282" spans="1:4">
      <c r="A282">
        <v>281</v>
      </c>
      <c r="B282" s="21">
        <f>0.01*Tabela5[[#This Row],[Kolumna1]]+10*POWER(Tabela5[[#This Row],[Kolumna1]]*0.0001,3)+7*POWER(Tabela5[[#This Row],[Kolumna1]]*0.0001,2)+0.1*0.0001*Tabela5[[#This Row],[Kolumna1]]+0.1</f>
        <v>2.9185591504100001</v>
      </c>
      <c r="C282" s="21">
        <f>0.5*SQRT(Tabela5[[#This Row],[Kolumna1]])+(5*(10*POWER(Tabela5[[#This Row],[Kolumna1]]*0.0001,3)+7*POWER(Tabela5[[#This Row],[Kolumna1]]*0.0001,2)+0.1*0.0001*Tabela5[[#This Row],[Kolumna1]]+0.1))</f>
        <v>8.9243230591701064</v>
      </c>
      <c r="D282">
        <f>IF(Tabela5[[#This Row],[Koszty programu D1 ]]&lt;Tabela5[[#This Row],[Koszty programu D1 2]],1,2)</f>
        <v>1</v>
      </c>
    </row>
    <row r="283" spans="1:4">
      <c r="A283">
        <v>282</v>
      </c>
      <c r="B283" s="21">
        <f>0.01*Tabela5[[#This Row],[Kolumna1]]+10*POWER(Tabela5[[#This Row],[Kolumna1]]*0.0001,3)+7*POWER(Tabela5[[#This Row],[Kolumna1]]*0.0001,2)+0.1*0.0001*Tabela5[[#This Row],[Kolumna1]]+0.1</f>
        <v>2.9286109376799994</v>
      </c>
      <c r="C283" s="21">
        <f>0.5*SQRT(Tabela5[[#This Row],[Kolumna1]])+(5*(10*POWER(Tabela5[[#This Row],[Kolumna1]]*0.0001,3)+7*POWER(Tabela5[[#This Row],[Kolumna1]]*0.0001,2)+0.1*0.0001*Tabela5[[#This Row],[Kolumna1]]+0.1))</f>
        <v>8.939482500273332</v>
      </c>
      <c r="D283">
        <f>IF(Tabela5[[#This Row],[Koszty programu D1 ]]&lt;Tabela5[[#This Row],[Koszty programu D1 2]],1,2)</f>
        <v>1</v>
      </c>
    </row>
    <row r="284" spans="1:4">
      <c r="A284">
        <v>283</v>
      </c>
      <c r="B284" s="21">
        <f>0.01*Tabela5[[#This Row],[Kolumna1]]+10*POWER(Tabela5[[#This Row],[Kolumna1]]*0.0001,3)+7*POWER(Tabela5[[#This Row],[Kolumna1]]*0.0001,2)+0.1*0.0001*Tabela5[[#This Row],[Kolumna1]]+0.1</f>
        <v>2.93866288187</v>
      </c>
      <c r="C284" s="21">
        <f>0.5*SQRT(Tabela5[[#This Row],[Kolumna1]])+(5*(10*POWER(Tabela5[[#This Row],[Kolumna1]]*0.0001,3)+7*POWER(Tabela5[[#This Row],[Kolumna1]]*0.0001,2)+0.1*0.0001*Tabela5[[#This Row],[Kolumna1]]+0.1))</f>
        <v>8.9546163299803609</v>
      </c>
      <c r="D284">
        <f>IF(Tabela5[[#This Row],[Koszty programu D1 ]]&lt;Tabela5[[#This Row],[Koszty programu D1 2]],1,2)</f>
        <v>1</v>
      </c>
    </row>
    <row r="285" spans="1:4">
      <c r="A285">
        <v>284</v>
      </c>
      <c r="B285" s="21">
        <f>0.01*Tabela5[[#This Row],[Kolumna1]]+10*POWER(Tabela5[[#This Row],[Kolumna1]]*0.0001,3)+7*POWER(Tabela5[[#This Row],[Kolumna1]]*0.0001,2)+0.1*0.0001*Tabela5[[#This Row],[Kolumna1]]+0.1</f>
        <v>2.9487149830399999</v>
      </c>
      <c r="C285" s="21">
        <f>0.5*SQRT(Tabela5[[#This Row],[Kolumna1]])+(5*(10*POWER(Tabela5[[#This Row],[Kolumna1]]*0.0001,3)+7*POWER(Tabela5[[#This Row],[Kolumna1]]*0.0001,2)+0.1*0.0001*Tabela5[[#This Row],[Kolumna1]]+0.1))</f>
        <v>8.9697246883763597</v>
      </c>
      <c r="D285">
        <f>IF(Tabela5[[#This Row],[Koszty programu D1 ]]&lt;Tabela5[[#This Row],[Koszty programu D1 2]],1,2)</f>
        <v>1</v>
      </c>
    </row>
    <row r="286" spans="1:4">
      <c r="A286">
        <v>285</v>
      </c>
      <c r="B286" s="21">
        <f>0.01*Tabela5[[#This Row],[Kolumna1]]+10*POWER(Tabela5[[#This Row],[Kolumna1]]*0.0001,3)+7*POWER(Tabela5[[#This Row],[Kolumna1]]*0.0001,2)+0.1*0.0001*Tabela5[[#This Row],[Kolumna1]]+0.1</f>
        <v>2.9587672412500003</v>
      </c>
      <c r="C286" s="21">
        <f>0.5*SQRT(Tabela5[[#This Row],[Kolumna1]])+(5*(10*POWER(Tabela5[[#This Row],[Kolumna1]]*0.0001,3)+7*POWER(Tabela5[[#This Row],[Kolumna1]]*0.0001,2)+0.1*0.0001*Tabela5[[#This Row],[Kolumna1]]+0.1))</f>
        <v>8.9848077143170677</v>
      </c>
      <c r="D286">
        <f>IF(Tabela5[[#This Row],[Koszty programu D1 ]]&lt;Tabela5[[#This Row],[Koszty programu D1 2]],1,2)</f>
        <v>1</v>
      </c>
    </row>
    <row r="287" spans="1:4">
      <c r="A287">
        <v>286</v>
      </c>
      <c r="B287" s="21">
        <f>0.01*Tabela5[[#This Row],[Kolumna1]]+10*POWER(Tabela5[[#This Row],[Kolumna1]]*0.0001,3)+7*POWER(Tabela5[[#This Row],[Kolumna1]]*0.0001,2)+0.1*0.0001*Tabela5[[#This Row],[Kolumna1]]+0.1</f>
        <v>2.96881965656</v>
      </c>
      <c r="C287" s="21">
        <f>0.5*SQRT(Tabela5[[#This Row],[Kolumna1]])+(5*(10*POWER(Tabela5[[#This Row],[Kolumna1]]*0.0001,3)+7*POWER(Tabela5[[#This Row],[Kolumna1]]*0.0001,2)+0.1*0.0001*Tabela5[[#This Row],[Kolumna1]]+0.1))</f>
        <v>8.9998655454438818</v>
      </c>
      <c r="D287">
        <f>IF(Tabela5[[#This Row],[Koszty programu D1 ]]&lt;Tabela5[[#This Row],[Koszty programu D1 2]],1,2)</f>
        <v>1</v>
      </c>
    </row>
    <row r="288" spans="1:4">
      <c r="A288">
        <v>287</v>
      </c>
      <c r="B288" s="21">
        <f>0.01*Tabela5[[#This Row],[Kolumna1]]+10*POWER(Tabela5[[#This Row],[Kolumna1]]*0.0001,3)+7*POWER(Tabela5[[#This Row],[Kolumna1]]*0.0001,2)+0.1*0.0001*Tabela5[[#This Row],[Kolumna1]]+0.1</f>
        <v>2.9788722290300003</v>
      </c>
      <c r="C288" s="21">
        <f>0.5*SQRT(Tabela5[[#This Row],[Kolumna1]])+(5*(10*POWER(Tabela5[[#This Row],[Kolumna1]]*0.0001,3)+7*POWER(Tabela5[[#This Row],[Kolumna1]]*0.0001,2)+0.1*0.0001*Tabela5[[#This Row],[Kolumna1]]+0.1))</f>
        <v>9.0148983181987088</v>
      </c>
      <c r="D288">
        <f>IF(Tabela5[[#This Row],[Koszty programu D1 ]]&lt;Tabela5[[#This Row],[Koszty programu D1 2]],1,2)</f>
        <v>1</v>
      </c>
    </row>
    <row r="289" spans="1:4">
      <c r="A289">
        <v>288</v>
      </c>
      <c r="B289" s="21">
        <f>0.01*Tabela5[[#This Row],[Kolumna1]]+10*POWER(Tabela5[[#This Row],[Kolumna1]]*0.0001,3)+7*POWER(Tabela5[[#This Row],[Kolumna1]]*0.0001,2)+0.1*0.0001*Tabela5[[#This Row],[Kolumna1]]+0.1</f>
        <v>2.9889249587200002</v>
      </c>
      <c r="C289" s="21">
        <f>0.5*SQRT(Tabela5[[#This Row],[Kolumna1]])+(5*(10*POWER(Tabela5[[#This Row],[Kolumna1]]*0.0001,3)+7*POWER(Tabela5[[#This Row],[Kolumna1]]*0.0001,2)+0.1*0.0001*Tabela5[[#This Row],[Kolumna1]]+0.1))</f>
        <v>9.0299061678385701</v>
      </c>
      <c r="D289">
        <f>IF(Tabela5[[#This Row],[Koszty programu D1 ]]&lt;Tabela5[[#This Row],[Koszty programu D1 2]],1,2)</f>
        <v>1</v>
      </c>
    </row>
    <row r="290" spans="1:4">
      <c r="A290">
        <v>289</v>
      </c>
      <c r="B290" s="21">
        <f>0.01*Tabela5[[#This Row],[Kolumna1]]+10*POWER(Tabela5[[#This Row],[Kolumna1]]*0.0001,3)+7*POWER(Tabela5[[#This Row],[Kolumna1]]*0.0001,2)+0.1*0.0001*Tabela5[[#This Row],[Kolumna1]]+0.1</f>
        <v>2.9989778456899998</v>
      </c>
      <c r="C290" s="21">
        <f>0.5*SQRT(Tabela5[[#This Row],[Kolumna1]])+(5*(10*POWER(Tabela5[[#This Row],[Kolumna1]]*0.0001,3)+7*POWER(Tabela5[[#This Row],[Kolumna1]]*0.0001,2)+0.1*0.0001*Tabela5[[#This Row],[Kolumna1]]+0.1))</f>
        <v>9.0448892284499998</v>
      </c>
      <c r="D290">
        <f>IF(Tabela5[[#This Row],[Koszty programu D1 ]]&lt;Tabela5[[#This Row],[Koszty programu D1 2]],1,2)</f>
        <v>1</v>
      </c>
    </row>
    <row r="291" spans="1:4">
      <c r="A291">
        <v>290</v>
      </c>
      <c r="B291" s="21">
        <f>0.01*Tabela5[[#This Row],[Kolumna1]]+10*POWER(Tabela5[[#This Row],[Kolumna1]]*0.0001,3)+7*POWER(Tabela5[[#This Row],[Kolumna1]]*0.0001,2)+0.1*0.0001*Tabela5[[#This Row],[Kolumna1]]+0.1</f>
        <v>3.00903089</v>
      </c>
      <c r="C291" s="21">
        <f>0.5*SQRT(Tabela5[[#This Row],[Kolumna1]])+(5*(10*POWER(Tabela5[[#This Row],[Kolumna1]]*0.0001,3)+7*POWER(Tabela5[[#This Row],[Kolumna1]]*0.0001,2)+0.1*0.0001*Tabela5[[#This Row],[Kolumna1]]+0.1))</f>
        <v>9.0598476329632014</v>
      </c>
      <c r="D291">
        <f>IF(Tabela5[[#This Row],[Koszty programu D1 ]]&lt;Tabela5[[#This Row],[Koszty programu D1 2]],1,2)</f>
        <v>1</v>
      </c>
    </row>
    <row r="292" spans="1:4">
      <c r="A292">
        <v>291</v>
      </c>
      <c r="B292" s="21">
        <f>0.01*Tabela5[[#This Row],[Kolumna1]]+10*POWER(Tabela5[[#This Row],[Kolumna1]]*0.0001,3)+7*POWER(Tabela5[[#This Row],[Kolumna1]]*0.0001,2)+0.1*0.0001*Tabela5[[#This Row],[Kolumna1]]+0.1</f>
        <v>3.0190840917100004</v>
      </c>
      <c r="C292" s="21">
        <f>0.5*SQRT(Tabela5[[#This Row],[Kolumna1]])+(5*(10*POWER(Tabela5[[#This Row],[Kolumna1]]*0.0001,3)+7*POWER(Tabela5[[#This Row],[Kolumna1]]*0.0001,2)+0.1*0.0001*Tabela5[[#This Row],[Kolumna1]]+0.1))</f>
        <v>9.0747815131659895</v>
      </c>
      <c r="D292">
        <f>IF(Tabela5[[#This Row],[Koszty programu D1 ]]&lt;Tabela5[[#This Row],[Koszty programu D1 2]],1,2)</f>
        <v>1</v>
      </c>
    </row>
    <row r="293" spans="1:4">
      <c r="A293">
        <v>292</v>
      </c>
      <c r="B293" s="21">
        <f>0.01*Tabela5[[#This Row],[Kolumna1]]+10*POWER(Tabela5[[#This Row],[Kolumna1]]*0.0001,3)+7*POWER(Tabela5[[#This Row],[Kolumna1]]*0.0001,2)+0.1*0.0001*Tabela5[[#This Row],[Kolumna1]]+0.1</f>
        <v>3.02913745088</v>
      </c>
      <c r="C293" s="21">
        <f>0.5*SQRT(Tabela5[[#This Row],[Kolumna1]])+(5*(10*POWER(Tabela5[[#This Row],[Kolumna1]]*0.0001,3)+7*POWER(Tabela5[[#This Row],[Kolumna1]]*0.0001,2)+0.1*0.0001*Tabela5[[#This Row],[Kolumna1]]+0.1))</f>
        <v>9.089690999717531</v>
      </c>
      <c r="D293">
        <f>IF(Tabela5[[#This Row],[Koszty programu D1 ]]&lt;Tabela5[[#This Row],[Koszty programu D1 2]],1,2)</f>
        <v>1</v>
      </c>
    </row>
    <row r="294" spans="1:4">
      <c r="A294">
        <v>293</v>
      </c>
      <c r="B294" s="21">
        <f>0.01*Tabela5[[#This Row],[Kolumna1]]+10*POWER(Tabela5[[#This Row],[Kolumna1]]*0.0001,3)+7*POWER(Tabela5[[#This Row],[Kolumna1]]*0.0001,2)+0.1*0.0001*Tabela5[[#This Row],[Kolumna1]]+0.1</f>
        <v>3.0391909675700006</v>
      </c>
      <c r="C294" s="21">
        <f>0.5*SQRT(Tabela5[[#This Row],[Kolumna1]])+(5*(10*POWER(Tabela5[[#This Row],[Kolumna1]]*0.0001,3)+7*POWER(Tabela5[[#This Row],[Kolumna1]]*0.0001,2)+0.1*0.0001*Tabela5[[#This Row],[Kolumna1]]+0.1))</f>
        <v>9.1045762221618443</v>
      </c>
      <c r="D294">
        <f>IF(Tabela5[[#This Row],[Koszty programu D1 ]]&lt;Tabela5[[#This Row],[Koszty programu D1 2]],1,2)</f>
        <v>1</v>
      </c>
    </row>
    <row r="295" spans="1:4">
      <c r="A295">
        <v>294</v>
      </c>
      <c r="B295" s="21">
        <f>0.01*Tabela5[[#This Row],[Kolumna1]]+10*POWER(Tabela5[[#This Row],[Kolumna1]]*0.0001,3)+7*POWER(Tabela5[[#This Row],[Kolumna1]]*0.0001,2)+0.1*0.0001*Tabela5[[#This Row],[Kolumna1]]+0.1</f>
        <v>3.0492446418400001</v>
      </c>
      <c r="C295" s="21">
        <f>0.5*SQRT(Tabela5[[#This Row],[Kolumna1]])+(5*(10*POWER(Tabela5[[#This Row],[Kolumna1]]*0.0001,3)+7*POWER(Tabela5[[#This Row],[Kolumna1]]*0.0001,2)+0.1*0.0001*Tabela5[[#This Row],[Kolumna1]]+0.1))</f>
        <v>9.1194373089411247</v>
      </c>
      <c r="D295">
        <f>IF(Tabela5[[#This Row],[Koszty programu D1 ]]&lt;Tabela5[[#This Row],[Koszty programu D1 2]],1,2)</f>
        <v>1</v>
      </c>
    </row>
    <row r="296" spans="1:4">
      <c r="A296">
        <v>295</v>
      </c>
      <c r="B296" s="21">
        <f>0.01*Tabela5[[#This Row],[Kolumna1]]+10*POWER(Tabela5[[#This Row],[Kolumna1]]*0.0001,3)+7*POWER(Tabela5[[#This Row],[Kolumna1]]*0.0001,2)+0.1*0.0001*Tabela5[[#This Row],[Kolumna1]]+0.1</f>
        <v>3.0592984737500002</v>
      </c>
      <c r="C296" s="21">
        <f>0.5*SQRT(Tabela5[[#This Row],[Kolumna1]])+(5*(10*POWER(Tabela5[[#This Row],[Kolumna1]]*0.0001,3)+7*POWER(Tabela5[[#This Row],[Kolumna1]]*0.0001,2)+0.1*0.0001*Tabela5[[#This Row],[Kolumna1]]+0.1))</f>
        <v>9.1342743874088335</v>
      </c>
      <c r="D296">
        <f>IF(Tabela5[[#This Row],[Koszty programu D1 ]]&lt;Tabela5[[#This Row],[Koszty programu D1 2]],1,2)</f>
        <v>1</v>
      </c>
    </row>
    <row r="297" spans="1:4">
      <c r="A297">
        <v>296</v>
      </c>
      <c r="B297" s="21">
        <f>0.01*Tabela5[[#This Row],[Kolumna1]]+10*POWER(Tabela5[[#This Row],[Kolumna1]]*0.0001,3)+7*POWER(Tabela5[[#This Row],[Kolumna1]]*0.0001,2)+0.1*0.0001*Tabela5[[#This Row],[Kolumna1]]+0.1</f>
        <v>3.06935246336</v>
      </c>
      <c r="C297" s="21">
        <f>0.5*SQRT(Tabela5[[#This Row],[Kolumna1]])+(5*(10*POWER(Tabela5[[#This Row],[Kolumna1]]*0.0001,3)+7*POWER(Tabela5[[#This Row],[Kolumna1]]*0.0001,2)+0.1*0.0001*Tabela5[[#This Row],[Kolumna1]]+0.1))</f>
        <v>9.1490875838426273</v>
      </c>
      <c r="D297">
        <f>IF(Tabela5[[#This Row],[Koszty programu D1 ]]&lt;Tabela5[[#This Row],[Koszty programu D1 2]],1,2)</f>
        <v>1</v>
      </c>
    </row>
    <row r="298" spans="1:4">
      <c r="A298">
        <v>297</v>
      </c>
      <c r="B298" s="21">
        <f>0.01*Tabela5[[#This Row],[Kolumna1]]+10*POWER(Tabela5[[#This Row],[Kolumna1]]*0.0001,3)+7*POWER(Tabela5[[#This Row],[Kolumna1]]*0.0001,2)+0.1*0.0001*Tabela5[[#This Row],[Kolumna1]]+0.1</f>
        <v>3.07940661073</v>
      </c>
      <c r="C298" s="21">
        <f>0.5*SQRT(Tabela5[[#This Row],[Kolumna1]])+(5*(10*POWER(Tabela5[[#This Row],[Kolumna1]]*0.0001,3)+7*POWER(Tabela5[[#This Row],[Kolumna1]]*0.0001,2)+0.1*0.0001*Tabela5[[#This Row],[Kolumna1]]+0.1))</f>
        <v>9.1638770234570437</v>
      </c>
      <c r="D298">
        <f>IF(Tabela5[[#This Row],[Koszty programu D1 ]]&lt;Tabela5[[#This Row],[Koszty programu D1 2]],1,2)</f>
        <v>1</v>
      </c>
    </row>
    <row r="299" spans="1:4">
      <c r="A299">
        <v>298</v>
      </c>
      <c r="B299" s="21">
        <f>0.01*Tabela5[[#This Row],[Kolumna1]]+10*POWER(Tabela5[[#This Row],[Kolumna1]]*0.0001,3)+7*POWER(Tabela5[[#This Row],[Kolumna1]]*0.0001,2)+0.1*0.0001*Tabela5[[#This Row],[Kolumna1]]+0.1</f>
        <v>3.0894609159199997</v>
      </c>
      <c r="C299" s="21">
        <f>0.5*SQRT(Tabela5[[#This Row],[Kolumna1]])+(5*(10*POWER(Tabela5[[#This Row],[Kolumna1]]*0.0001,3)+7*POWER(Tabela5[[#This Row],[Kolumna1]]*0.0001,2)+0.1*0.0001*Tabela5[[#This Row],[Kolumna1]]+0.1))</f>
        <v>9.1786428304160346</v>
      </c>
      <c r="D299">
        <f>IF(Tabela5[[#This Row],[Koszty programu D1 ]]&lt;Tabela5[[#This Row],[Koszty programu D1 2]],1,2)</f>
        <v>1</v>
      </c>
    </row>
    <row r="300" spans="1:4">
      <c r="A300">
        <v>299</v>
      </c>
      <c r="B300" s="21">
        <f>0.01*Tabela5[[#This Row],[Kolumna1]]+10*POWER(Tabela5[[#This Row],[Kolumna1]]*0.0001,3)+7*POWER(Tabela5[[#This Row],[Kolumna1]]*0.0001,2)+0.1*0.0001*Tabela5[[#This Row],[Kolumna1]]+0.1</f>
        <v>3.0995153789900001</v>
      </c>
      <c r="C300" s="21">
        <f>0.5*SQRT(Tabela5[[#This Row],[Kolumna1]])+(5*(10*POWER(Tabela5[[#This Row],[Kolumna1]]*0.0001,3)+7*POWER(Tabela5[[#This Row],[Kolumna1]]*0.0001,2)+0.1*0.0001*Tabela5[[#This Row],[Kolumna1]]+0.1))</f>
        <v>9.1933851278452909</v>
      </c>
      <c r="D300">
        <f>IF(Tabela5[[#This Row],[Koszty programu D1 ]]&lt;Tabela5[[#This Row],[Koszty programu D1 2]],1,2)</f>
        <v>1</v>
      </c>
    </row>
    <row r="301" spans="1:4">
      <c r="A301">
        <v>300</v>
      </c>
      <c r="B301" s="21">
        <f>0.01*Tabela5[[#This Row],[Kolumna1]]+10*POWER(Tabela5[[#This Row],[Kolumna1]]*0.0001,3)+7*POWER(Tabela5[[#This Row],[Kolumna1]]*0.0001,2)+0.1*0.0001*Tabela5[[#This Row],[Kolumna1]]+0.1</f>
        <v>3.1095700000000002</v>
      </c>
      <c r="C301" s="21">
        <f>0.5*SQRT(Tabela5[[#This Row],[Kolumna1]])+(5*(10*POWER(Tabela5[[#This Row],[Kolumna1]]*0.0001,3)+7*POWER(Tabela5[[#This Row],[Kolumna1]]*0.0001,2)+0.1*0.0001*Tabela5[[#This Row],[Kolumna1]]+0.1))</f>
        <v>9.2081040378443877</v>
      </c>
      <c r="D301">
        <f>IF(Tabela5[[#This Row],[Koszty programu D1 ]]&lt;Tabela5[[#This Row],[Koszty programu D1 2]],1,2)</f>
        <v>1</v>
      </c>
    </row>
    <row r="302" spans="1:4">
      <c r="A302">
        <v>301</v>
      </c>
      <c r="B302" s="21">
        <f>0.01*Tabela5[[#This Row],[Kolumna1]]+10*POWER(Tabela5[[#This Row],[Kolumna1]]*0.0001,3)+7*POWER(Tabela5[[#This Row],[Kolumna1]]*0.0001,2)+0.1*0.0001*Tabela5[[#This Row],[Kolumna1]]+0.1</f>
        <v>3.1196247790100005</v>
      </c>
      <c r="C302" s="21">
        <f>0.5*SQRT(Tabela5[[#This Row],[Kolumna1]])+(5*(10*POWER(Tabela5[[#This Row],[Kolumna1]]*0.0001,3)+7*POWER(Tabela5[[#This Row],[Kolumna1]]*0.0001,2)+0.1*0.0001*Tabela5[[#This Row],[Kolumna1]]+0.1))</f>
        <v>9.2227996814987367</v>
      </c>
      <c r="D302">
        <f>IF(Tabela5[[#This Row],[Koszty programu D1 ]]&lt;Tabela5[[#This Row],[Koszty programu D1 2]],1,2)</f>
        <v>1</v>
      </c>
    </row>
    <row r="303" spans="1:4">
      <c r="A303">
        <v>302</v>
      </c>
      <c r="B303" s="21">
        <f>0.01*Tabela5[[#This Row],[Kolumna1]]+10*POWER(Tabela5[[#This Row],[Kolumna1]]*0.0001,3)+7*POWER(Tabela5[[#This Row],[Kolumna1]]*0.0001,2)+0.1*0.0001*Tabela5[[#This Row],[Kolumna1]]+0.1</f>
        <v>3.1296797160799996</v>
      </c>
      <c r="C303" s="21">
        <f>0.5*SQRT(Tabela5[[#This Row],[Kolumna1]])+(5*(10*POWER(Tabela5[[#This Row],[Kolumna1]]*0.0001,3)+7*POWER(Tabela5[[#This Row],[Kolumna1]]*0.0001,2)+0.1*0.0001*Tabela5[[#This Row],[Kolumna1]]+0.1))</f>
        <v>9.2374721788913838</v>
      </c>
      <c r="D303">
        <f>IF(Tabela5[[#This Row],[Koszty programu D1 ]]&lt;Tabela5[[#This Row],[Koszty programu D1 2]],1,2)</f>
        <v>1</v>
      </c>
    </row>
    <row r="304" spans="1:4">
      <c r="A304">
        <v>303</v>
      </c>
      <c r="B304" s="21">
        <f>0.01*Tabela5[[#This Row],[Kolumna1]]+10*POWER(Tabela5[[#This Row],[Kolumna1]]*0.0001,3)+7*POWER(Tabela5[[#This Row],[Kolumna1]]*0.0001,2)+0.1*0.0001*Tabela5[[#This Row],[Kolumna1]]+0.1</f>
        <v>3.1397348112700003</v>
      </c>
      <c r="C304" s="21">
        <f>0.5*SQRT(Tabela5[[#This Row],[Kolumna1]])+(5*(10*POWER(Tabela5[[#This Row],[Kolumna1]]*0.0001,3)+7*POWER(Tabela5[[#This Row],[Kolumna1]]*0.0001,2)+0.1*0.0001*Tabela5[[#This Row],[Kolumna1]]+0.1))</f>
        <v>9.2521216491146063</v>
      </c>
      <c r="D304">
        <f>IF(Tabela5[[#This Row],[Koszty programu D1 ]]&lt;Tabela5[[#This Row],[Koszty programu D1 2]],1,2)</f>
        <v>1</v>
      </c>
    </row>
    <row r="305" spans="1:4">
      <c r="A305">
        <v>304</v>
      </c>
      <c r="B305" s="21">
        <f>0.01*Tabela5[[#This Row],[Kolumna1]]+10*POWER(Tabela5[[#This Row],[Kolumna1]]*0.0001,3)+7*POWER(Tabela5[[#This Row],[Kolumna1]]*0.0001,2)+0.1*0.0001*Tabela5[[#This Row],[Kolumna1]]+0.1</f>
        <v>3.1497900646400003</v>
      </c>
      <c r="C305" s="21">
        <f>0.5*SQRT(Tabela5[[#This Row],[Kolumna1]])+(5*(10*POWER(Tabela5[[#This Row],[Kolumna1]]*0.0001,3)+7*POWER(Tabela5[[#This Row],[Kolumna1]]*0.0001,2)+0.1*0.0001*Tabela5[[#This Row],[Kolumna1]]+0.1))</f>
        <v>9.2667482102813477</v>
      </c>
      <c r="D305">
        <f>IF(Tabela5[[#This Row],[Koszty programu D1 ]]&lt;Tabela5[[#This Row],[Koszty programu D1 2]],1,2)</f>
        <v>1</v>
      </c>
    </row>
    <row r="306" spans="1:4">
      <c r="A306">
        <v>305</v>
      </c>
      <c r="B306" s="21">
        <f>0.01*Tabela5[[#This Row],[Kolumna1]]+10*POWER(Tabela5[[#This Row],[Kolumna1]]*0.0001,3)+7*POWER(Tabela5[[#This Row],[Kolumna1]]*0.0001,2)+0.1*0.0001*Tabela5[[#This Row],[Kolumna1]]+0.1</f>
        <v>3.1598454762500006</v>
      </c>
      <c r="C306" s="21">
        <f>0.5*SQRT(Tabela5[[#This Row],[Kolumna1]])+(5*(10*POWER(Tabela5[[#This Row],[Kolumna1]]*0.0001,3)+7*POWER(Tabela5[[#This Row],[Kolumna1]]*0.0001,2)+0.1*0.0001*Tabela5[[#This Row],[Kolumna1]]+0.1))</f>
        <v>9.28135197953649</v>
      </c>
      <c r="D306">
        <f>IF(Tabela5[[#This Row],[Koszty programu D1 ]]&lt;Tabela5[[#This Row],[Koszty programu D1 2]],1,2)</f>
        <v>1</v>
      </c>
    </row>
    <row r="307" spans="1:4">
      <c r="A307">
        <v>306</v>
      </c>
      <c r="B307" s="21">
        <f>0.01*Tabela5[[#This Row],[Kolumna1]]+10*POWER(Tabela5[[#This Row],[Kolumna1]]*0.0001,3)+7*POWER(Tabela5[[#This Row],[Kolumna1]]*0.0001,2)+0.1*0.0001*Tabela5[[#This Row],[Kolumna1]]+0.1</f>
        <v>3.1699010461600001</v>
      </c>
      <c r="C307" s="21">
        <f>0.5*SQRT(Tabela5[[#This Row],[Kolumna1]])+(5*(10*POWER(Tabela5[[#This Row],[Kolumna1]]*0.0001,3)+7*POWER(Tabela5[[#This Row],[Kolumna1]]*0.0001,2)+0.1*0.0001*Tabela5[[#This Row],[Kolumna1]]+0.1))</f>
        <v>9.2959330730679497</v>
      </c>
      <c r="D307">
        <f>IF(Tabela5[[#This Row],[Koszty programu D1 ]]&lt;Tabela5[[#This Row],[Koszty programu D1 2]],1,2)</f>
        <v>1</v>
      </c>
    </row>
    <row r="308" spans="1:4">
      <c r="A308">
        <v>307</v>
      </c>
      <c r="B308" s="21">
        <f>0.01*Tabela5[[#This Row],[Kolumna1]]+10*POWER(Tabela5[[#This Row],[Kolumna1]]*0.0001,3)+7*POWER(Tabela5[[#This Row],[Kolumna1]]*0.0001,2)+0.1*0.0001*Tabela5[[#This Row],[Kolumna1]]+0.1</f>
        <v>3.1799567744300004</v>
      </c>
      <c r="C308" s="21">
        <f>0.5*SQRT(Tabela5[[#This Row],[Kolumna1]])+(5*(10*POWER(Tabela5[[#This Row],[Kolumna1]]*0.0001,3)+7*POWER(Tabela5[[#This Row],[Kolumna1]]*0.0001,2)+0.1*0.0001*Tabela5[[#This Row],[Kolumna1]]+0.1))</f>
        <v>9.3104916061176155</v>
      </c>
      <c r="D308">
        <f>IF(Tabela5[[#This Row],[Koszty programu D1 ]]&lt;Tabela5[[#This Row],[Koszty programu D1 2]],1,2)</f>
        <v>1</v>
      </c>
    </row>
    <row r="309" spans="1:4">
      <c r="A309">
        <v>308</v>
      </c>
      <c r="B309" s="21">
        <f>0.01*Tabela5[[#This Row],[Kolumna1]]+10*POWER(Tabela5[[#This Row],[Kolumna1]]*0.0001,3)+7*POWER(Tabela5[[#This Row],[Kolumna1]]*0.0001,2)+0.1*0.0001*Tabela5[[#This Row],[Kolumna1]]+0.1</f>
        <v>3.1900126611200004</v>
      </c>
      <c r="C309" s="21">
        <f>0.5*SQRT(Tabela5[[#This Row],[Kolumna1]])+(5*(10*POWER(Tabela5[[#This Row],[Kolumna1]]*0.0001,3)+7*POWER(Tabela5[[#This Row],[Kolumna1]]*0.0001,2)+0.1*0.0001*Tabela5[[#This Row],[Kolumna1]]+0.1))</f>
        <v>9.3250276929921228</v>
      </c>
      <c r="D309">
        <f>IF(Tabela5[[#This Row],[Koszty programu D1 ]]&lt;Tabela5[[#This Row],[Koszty programu D1 2]],1,2)</f>
        <v>1</v>
      </c>
    </row>
    <row r="310" spans="1:4">
      <c r="A310">
        <v>309</v>
      </c>
      <c r="B310" s="21">
        <f>0.01*Tabela5[[#This Row],[Kolumna1]]+10*POWER(Tabela5[[#This Row],[Kolumna1]]*0.0001,3)+7*POWER(Tabela5[[#This Row],[Kolumna1]]*0.0001,2)+0.1*0.0001*Tabela5[[#This Row],[Kolumna1]]+0.1</f>
        <v>3.2000687062899997</v>
      </c>
      <c r="C310" s="21">
        <f>0.5*SQRT(Tabela5[[#This Row],[Kolumna1]])+(5*(10*POWER(Tabela5[[#This Row],[Kolumna1]]*0.0001,3)+7*POWER(Tabela5[[#This Row],[Kolumna1]]*0.0001,2)+0.1*0.0001*Tabela5[[#This Row],[Kolumna1]]+0.1))</f>
        <v>9.3395414470734739</v>
      </c>
      <c r="D310">
        <f>IF(Tabela5[[#This Row],[Koszty programu D1 ]]&lt;Tabela5[[#This Row],[Koszty programu D1 2]],1,2)</f>
        <v>1</v>
      </c>
    </row>
    <row r="311" spans="1:4">
      <c r="A311">
        <v>310</v>
      </c>
      <c r="B311" s="21">
        <f>0.01*Tabela5[[#This Row],[Kolumna1]]+10*POWER(Tabela5[[#This Row],[Kolumna1]]*0.0001,3)+7*POWER(Tabela5[[#This Row],[Kolumna1]]*0.0001,2)+0.1*0.0001*Tabela5[[#This Row],[Kolumna1]]+0.1</f>
        <v>3.2101249100000002</v>
      </c>
      <c r="C311" s="21">
        <f>0.5*SQRT(Tabela5[[#This Row],[Kolumna1]])+(5*(10*POWER(Tabela5[[#This Row],[Kolumna1]]*0.0001,3)+7*POWER(Tabela5[[#This Row],[Kolumna1]]*0.0001,2)+0.1*0.0001*Tabela5[[#This Row],[Kolumna1]]+0.1))</f>
        <v>9.3540329808295049</v>
      </c>
      <c r="D311">
        <f>IF(Tabela5[[#This Row],[Koszty programu D1 ]]&lt;Tabela5[[#This Row],[Koszty programu D1 2]],1,2)</f>
        <v>1</v>
      </c>
    </row>
    <row r="312" spans="1:4">
      <c r="A312">
        <v>311</v>
      </c>
      <c r="B312" s="21">
        <f>0.01*Tabela5[[#This Row],[Kolumna1]]+10*POWER(Tabela5[[#This Row],[Kolumna1]]*0.0001,3)+7*POWER(Tabela5[[#This Row],[Kolumna1]]*0.0001,2)+0.1*0.0001*Tabela5[[#This Row],[Kolumna1]]+0.1</f>
        <v>3.2201812723100001</v>
      </c>
      <c r="C312" s="21">
        <f>0.5*SQRT(Tabela5[[#This Row],[Kolumna1]])+(5*(10*POWER(Tabela5[[#This Row],[Kolumna1]]*0.0001,3)+7*POWER(Tabela5[[#This Row],[Kolumna1]]*0.0001,2)+0.1*0.0001*Tabela5[[#This Row],[Kolumna1]]+0.1))</f>
        <v>9.3685024058241986</v>
      </c>
      <c r="D312">
        <f>IF(Tabela5[[#This Row],[Koszty programu D1 ]]&lt;Tabela5[[#This Row],[Koszty programu D1 2]],1,2)</f>
        <v>1</v>
      </c>
    </row>
    <row r="313" spans="1:4">
      <c r="A313">
        <v>312</v>
      </c>
      <c r="B313" s="21">
        <f>0.01*Tabela5[[#This Row],[Kolumna1]]+10*POWER(Tabela5[[#This Row],[Kolumna1]]*0.0001,3)+7*POWER(Tabela5[[#This Row],[Kolumna1]]*0.0001,2)+0.1*0.0001*Tabela5[[#This Row],[Kolumna1]]+0.1</f>
        <v>3.2302377932800002</v>
      </c>
      <c r="C313" s="21">
        <f>0.5*SQRT(Tabela5[[#This Row],[Kolumna1]])+(5*(10*POWER(Tabela5[[#This Row],[Kolumna1]]*0.0001,3)+7*POWER(Tabela5[[#This Row],[Kolumna1]]*0.0001,2)+0.1*0.0001*Tabela5[[#This Row],[Kolumna1]]+0.1))</f>
        <v>9.3829498327278476</v>
      </c>
      <c r="D313">
        <f>IF(Tabela5[[#This Row],[Koszty programu D1 ]]&lt;Tabela5[[#This Row],[Koszty programu D1 2]],1,2)</f>
        <v>1</v>
      </c>
    </row>
    <row r="314" spans="1:4">
      <c r="A314">
        <v>313</v>
      </c>
      <c r="B314" s="21">
        <f>0.01*Tabela5[[#This Row],[Kolumna1]]+10*POWER(Tabela5[[#This Row],[Kolumna1]]*0.0001,3)+7*POWER(Tabela5[[#This Row],[Kolumna1]]*0.0001,2)+0.1*0.0001*Tabela5[[#This Row],[Kolumna1]]+0.1</f>
        <v>3.2402944729700001</v>
      </c>
      <c r="C314" s="21">
        <f>0.5*SQRT(Tabela5[[#This Row],[Kolumna1]])+(5*(10*POWER(Tabela5[[#This Row],[Kolumna1]]*0.0001,3)+7*POWER(Tabela5[[#This Row],[Kolumna1]]*0.0001,2)+0.1*0.0001*Tabela5[[#This Row],[Kolumna1]]+0.1))</f>
        <v>9.3973753713270654</v>
      </c>
      <c r="D314">
        <f>IF(Tabela5[[#This Row],[Koszty programu D1 ]]&lt;Tabela5[[#This Row],[Koszty programu D1 2]],1,2)</f>
        <v>1</v>
      </c>
    </row>
    <row r="315" spans="1:4">
      <c r="A315">
        <v>314</v>
      </c>
      <c r="B315" s="21">
        <f>0.01*Tabela5[[#This Row],[Kolumna1]]+10*POWER(Tabela5[[#This Row],[Kolumna1]]*0.0001,3)+7*POWER(Tabela5[[#This Row],[Kolumna1]]*0.0001,2)+0.1*0.0001*Tabela5[[#This Row],[Kolumna1]]+0.1</f>
        <v>3.2503513114400007</v>
      </c>
      <c r="C315" s="21">
        <f>0.5*SQRT(Tabela5[[#This Row],[Kolumna1]])+(5*(10*POWER(Tabela5[[#This Row],[Kolumna1]]*0.0001,3)+7*POWER(Tabela5[[#This Row],[Kolumna1]]*0.0001,2)+0.1*0.0001*Tabela5[[#This Row],[Kolumna1]]+0.1))</f>
        <v>9.4117791305346756</v>
      </c>
      <c r="D315">
        <f>IF(Tabela5[[#This Row],[Koszty programu D1 ]]&lt;Tabela5[[#This Row],[Koszty programu D1 2]],1,2)</f>
        <v>1</v>
      </c>
    </row>
    <row r="316" spans="1:4">
      <c r="A316">
        <v>315</v>
      </c>
      <c r="B316" s="21">
        <f>0.01*Tabela5[[#This Row],[Kolumna1]]+10*POWER(Tabela5[[#This Row],[Kolumna1]]*0.0001,3)+7*POWER(Tabela5[[#This Row],[Kolumna1]]*0.0001,2)+0.1*0.0001*Tabela5[[#This Row],[Kolumna1]]+0.1</f>
        <v>3.2604083087500002</v>
      </c>
      <c r="C316" s="21">
        <f>0.5*SQRT(Tabela5[[#This Row],[Kolumna1]])+(5*(10*POWER(Tabela5[[#This Row],[Kolumna1]]*0.0001,3)+7*POWER(Tabela5[[#This Row],[Kolumna1]]*0.0001,2)+0.1*0.0001*Tabela5[[#This Row],[Kolumna1]]+0.1))</f>
        <v>9.4261612183994252</v>
      </c>
      <c r="D316">
        <f>IF(Tabela5[[#This Row],[Koszty programu D1 ]]&lt;Tabela5[[#This Row],[Koszty programu D1 2]],1,2)</f>
        <v>1</v>
      </c>
    </row>
    <row r="317" spans="1:4">
      <c r="A317">
        <v>316</v>
      </c>
      <c r="B317" s="21">
        <f>0.01*Tabela5[[#This Row],[Kolumna1]]+10*POWER(Tabela5[[#This Row],[Kolumna1]]*0.0001,3)+7*POWER(Tabela5[[#This Row],[Kolumna1]]*0.0001,2)+0.1*0.0001*Tabela5[[#This Row],[Kolumna1]]+0.1</f>
        <v>3.27046546496</v>
      </c>
      <c r="C317" s="21">
        <f>0.5*SQRT(Tabela5[[#This Row],[Kolumna1]])+(5*(10*POWER(Tabela5[[#This Row],[Kolumna1]]*0.0001,3)+7*POWER(Tabela5[[#This Row],[Kolumna1]]*0.0001,2)+0.1*0.0001*Tabela5[[#This Row],[Kolumna1]]+0.1))</f>
        <v>9.4405217421155889</v>
      </c>
      <c r="D317">
        <f>IF(Tabela5[[#This Row],[Koszty programu D1 ]]&lt;Tabela5[[#This Row],[Koszty programu D1 2]],1,2)</f>
        <v>1</v>
      </c>
    </row>
    <row r="318" spans="1:4">
      <c r="A318">
        <v>317</v>
      </c>
      <c r="B318" s="21">
        <f>0.01*Tabela5[[#This Row],[Kolumna1]]+10*POWER(Tabela5[[#This Row],[Kolumna1]]*0.0001,3)+7*POWER(Tabela5[[#This Row],[Kolumna1]]*0.0001,2)+0.1*0.0001*Tabela5[[#This Row],[Kolumna1]]+0.1</f>
        <v>3.2805227801299996</v>
      </c>
      <c r="C318" s="21">
        <f>0.5*SQRT(Tabela5[[#This Row],[Kolumna1]])+(5*(10*POWER(Tabela5[[#This Row],[Kolumna1]]*0.0001,3)+7*POWER(Tabela5[[#This Row],[Kolumna1]]*0.0001,2)+0.1*0.0001*Tabela5[[#This Row],[Kolumna1]]+0.1))</f>
        <v>9.4548608080324286</v>
      </c>
      <c r="D318">
        <f>IF(Tabela5[[#This Row],[Koszty programu D1 ]]&lt;Tabela5[[#This Row],[Koszty programu D1 2]],1,2)</f>
        <v>1</v>
      </c>
    </row>
    <row r="319" spans="1:4">
      <c r="A319">
        <v>318</v>
      </c>
      <c r="B319" s="21">
        <f>0.01*Tabela5[[#This Row],[Kolumna1]]+10*POWER(Tabela5[[#This Row],[Kolumna1]]*0.0001,3)+7*POWER(Tabela5[[#This Row],[Kolumna1]]*0.0001,2)+0.1*0.0001*Tabela5[[#This Row],[Kolumna1]]+0.1</f>
        <v>3.29058025432</v>
      </c>
      <c r="C319" s="21">
        <f>0.5*SQRT(Tabela5[[#This Row],[Kolumna1]])+(5*(10*POWER(Tabela5[[#This Row],[Kolumna1]]*0.0001,3)+7*POWER(Tabela5[[#This Row],[Kolumna1]]*0.0001,2)+0.1*0.0001*Tabela5[[#This Row],[Kolumna1]]+0.1))</f>
        <v>9.4691785216635029</v>
      </c>
      <c r="D319">
        <f>IF(Tabela5[[#This Row],[Koszty programu D1 ]]&lt;Tabela5[[#This Row],[Koszty programu D1 2]],1,2)</f>
        <v>1</v>
      </c>
    </row>
    <row r="320" spans="1:4">
      <c r="A320">
        <v>319</v>
      </c>
      <c r="B320" s="21">
        <f>0.01*Tabela5[[#This Row],[Kolumna1]]+10*POWER(Tabela5[[#This Row],[Kolumna1]]*0.0001,3)+7*POWER(Tabela5[[#This Row],[Kolumna1]]*0.0001,2)+0.1*0.0001*Tabela5[[#This Row],[Kolumna1]]+0.1</f>
        <v>3.3006378875900002</v>
      </c>
      <c r="C320" s="21">
        <f>0.5*SQRT(Tabela5[[#This Row],[Kolumna1]])+(5*(10*POWER(Tabela5[[#This Row],[Kolumna1]]*0.0001,3)+7*POWER(Tabela5[[#This Row],[Kolumna1]]*0.0001,2)+0.1*0.0001*Tabela5[[#This Row],[Kolumna1]]+0.1))</f>
        <v>9.4834749876958746</v>
      </c>
      <c r="D320">
        <f>IF(Tabela5[[#This Row],[Koszty programu D1 ]]&lt;Tabela5[[#This Row],[Koszty programu D1 2]],1,2)</f>
        <v>1</v>
      </c>
    </row>
    <row r="321" spans="1:4">
      <c r="A321">
        <v>320</v>
      </c>
      <c r="B321" s="21">
        <f>0.01*Tabela5[[#This Row],[Kolumna1]]+10*POWER(Tabela5[[#This Row],[Kolumna1]]*0.0001,3)+7*POWER(Tabela5[[#This Row],[Kolumna1]]*0.0001,2)+0.1*0.0001*Tabela5[[#This Row],[Kolumna1]]+0.1</f>
        <v>3.3106956800000003</v>
      </c>
      <c r="C321" s="21">
        <f>0.5*SQRT(Tabela5[[#This Row],[Kolumna1]])+(5*(10*POWER(Tabela5[[#This Row],[Kolumna1]]*0.0001,3)+7*POWER(Tabela5[[#This Row],[Kolumna1]]*0.0001,2)+0.1*0.0001*Tabela5[[#This Row],[Kolumna1]]+0.1))</f>
        <v>9.4977503099991587</v>
      </c>
      <c r="D321">
        <f>IF(Tabela5[[#This Row],[Koszty programu D1 ]]&lt;Tabela5[[#This Row],[Koszty programu D1 2]],1,2)</f>
        <v>1</v>
      </c>
    </row>
    <row r="322" spans="1:4">
      <c r="A322">
        <v>321</v>
      </c>
      <c r="B322" s="21">
        <f>0.01*Tabela5[[#This Row],[Kolumna1]]+10*POWER(Tabela5[[#This Row],[Kolumna1]]*0.0001,3)+7*POWER(Tabela5[[#This Row],[Kolumna1]]*0.0001,2)+0.1*0.0001*Tabela5[[#This Row],[Kolumna1]]+0.1</f>
        <v>3.3207536316100001</v>
      </c>
      <c r="C322" s="21">
        <f>0.5*SQRT(Tabela5[[#This Row],[Kolumna1]])+(5*(10*POWER(Tabela5[[#This Row],[Kolumna1]]*0.0001,3)+7*POWER(Tabela5[[#This Row],[Kolumna1]]*0.0001,2)+0.1*0.0001*Tabela5[[#This Row],[Kolumna1]]+0.1))</f>
        <v>9.512004591634458</v>
      </c>
      <c r="D322">
        <f>IF(Tabela5[[#This Row],[Koszty programu D1 ]]&lt;Tabela5[[#This Row],[Koszty programu D1 2]],1,2)</f>
        <v>1</v>
      </c>
    </row>
    <row r="323" spans="1:4">
      <c r="A323">
        <v>322</v>
      </c>
      <c r="B323" s="21">
        <f>0.01*Tabela5[[#This Row],[Kolumna1]]+10*POWER(Tabela5[[#This Row],[Kolumna1]]*0.0001,3)+7*POWER(Tabela5[[#This Row],[Kolumna1]]*0.0001,2)+0.1*0.0001*Tabela5[[#This Row],[Kolumna1]]+0.1</f>
        <v>3.3308117424799999</v>
      </c>
      <c r="C323" s="21">
        <f>0.5*SQRT(Tabela5[[#This Row],[Kolumna1]])+(5*(10*POWER(Tabela5[[#This Row],[Kolumna1]]*0.0001,3)+7*POWER(Tabela5[[#This Row],[Kolumna1]]*0.0001,2)+0.1*0.0001*Tabela5[[#This Row],[Kolumna1]]+0.1))</f>
        <v>9.5262379348631807</v>
      </c>
      <c r="D323">
        <f>IF(Tabela5[[#This Row],[Koszty programu D1 ]]&lt;Tabela5[[#This Row],[Koszty programu D1 2]],1,2)</f>
        <v>1</v>
      </c>
    </row>
    <row r="324" spans="1:4">
      <c r="A324">
        <v>323</v>
      </c>
      <c r="B324" s="21">
        <f>0.01*Tabela5[[#This Row],[Kolumna1]]+10*POWER(Tabela5[[#This Row],[Kolumna1]]*0.0001,3)+7*POWER(Tabela5[[#This Row],[Kolumna1]]*0.0001,2)+0.1*0.0001*Tabela5[[#This Row],[Kolumna1]]+0.1</f>
        <v>3.3408700126699999</v>
      </c>
      <c r="C324" s="21">
        <f>0.5*SQRT(Tabela5[[#This Row],[Kolumna1]])+(5*(10*POWER(Tabela5[[#This Row],[Kolumna1]]*0.0001,3)+7*POWER(Tabela5[[#This Row],[Kolumna1]]*0.0001,2)+0.1*0.0001*Tabela5[[#This Row],[Kolumna1]]+0.1))</f>
        <v>9.5404504411557145</v>
      </c>
      <c r="D324">
        <f>IF(Tabela5[[#This Row],[Koszty programu D1 ]]&lt;Tabela5[[#This Row],[Koszty programu D1 2]],1,2)</f>
        <v>1</v>
      </c>
    </row>
    <row r="325" spans="1:4">
      <c r="A325">
        <v>324</v>
      </c>
      <c r="B325" s="21">
        <f>0.01*Tabela5[[#This Row],[Kolumna1]]+10*POWER(Tabela5[[#This Row],[Kolumna1]]*0.0001,3)+7*POWER(Tabela5[[#This Row],[Kolumna1]]*0.0001,2)+0.1*0.0001*Tabela5[[#This Row],[Kolumna1]]+0.1</f>
        <v>3.3509284422400003</v>
      </c>
      <c r="C325" s="21">
        <f>0.5*SQRT(Tabela5[[#This Row],[Kolumna1]])+(5*(10*POWER(Tabela5[[#This Row],[Kolumna1]]*0.0001,3)+7*POWER(Tabela5[[#This Row],[Kolumna1]]*0.0001,2)+0.1*0.0001*Tabela5[[#This Row],[Kolumna1]]+0.1))</f>
        <v>9.5546422112000009</v>
      </c>
      <c r="D325">
        <f>IF(Tabela5[[#This Row],[Koszty programu D1 ]]&lt;Tabela5[[#This Row],[Koszty programu D1 2]],1,2)</f>
        <v>1</v>
      </c>
    </row>
    <row r="326" spans="1:4">
      <c r="A326">
        <v>325</v>
      </c>
      <c r="B326" s="21">
        <f>0.01*Tabela5[[#This Row],[Kolumna1]]+10*POWER(Tabela5[[#This Row],[Kolumna1]]*0.0001,3)+7*POWER(Tabela5[[#This Row],[Kolumna1]]*0.0001,2)+0.1*0.0001*Tabela5[[#This Row],[Kolumna1]]+0.1</f>
        <v>3.3609870312500001</v>
      </c>
      <c r="C326" s="21">
        <f>0.5*SQRT(Tabela5[[#This Row],[Kolumna1]])+(5*(10*POWER(Tabela5[[#This Row],[Kolumna1]]*0.0001,3)+7*POWER(Tabela5[[#This Row],[Kolumna1]]*0.0001,2)+0.1*0.0001*Tabela5[[#This Row],[Kolumna1]]+0.1))</f>
        <v>9.568813344909973</v>
      </c>
      <c r="D326">
        <f>IF(Tabela5[[#This Row],[Koszty programu D1 ]]&lt;Tabela5[[#This Row],[Koszty programu D1 2]],1,2)</f>
        <v>1</v>
      </c>
    </row>
    <row r="327" spans="1:4">
      <c r="A327">
        <v>326</v>
      </c>
      <c r="B327" s="21">
        <f>0.01*Tabela5[[#This Row],[Kolumna1]]+10*POWER(Tabela5[[#This Row],[Kolumna1]]*0.0001,3)+7*POWER(Tabela5[[#This Row],[Kolumna1]]*0.0001,2)+0.1*0.0001*Tabela5[[#This Row],[Kolumna1]]+0.1</f>
        <v>3.3710457797600002</v>
      </c>
      <c r="C327" s="21">
        <f>0.5*SQRT(Tabela5[[#This Row],[Kolumna1]])+(5*(10*POWER(Tabela5[[#This Row],[Kolumna1]]*0.0001,3)+7*POWER(Tabela5[[#This Row],[Kolumna1]]*0.0001,2)+0.1*0.0001*Tabela5[[#This Row],[Kolumna1]]+0.1))</f>
        <v>9.5829639414338939</v>
      </c>
      <c r="D327">
        <f>IF(Tabela5[[#This Row],[Koszty programu D1 ]]&lt;Tabela5[[#This Row],[Koszty programu D1 2]],1,2)</f>
        <v>1</v>
      </c>
    </row>
    <row r="328" spans="1:4">
      <c r="A328">
        <v>327</v>
      </c>
      <c r="B328" s="21">
        <f>0.01*Tabela5[[#This Row],[Kolumna1]]+10*POWER(Tabela5[[#This Row],[Kolumna1]]*0.0001,3)+7*POWER(Tabela5[[#This Row],[Kolumna1]]*0.0001,2)+0.1*0.0001*Tabela5[[#This Row],[Kolumna1]]+0.1</f>
        <v>3.3811046878300002</v>
      </c>
      <c r="C328" s="21">
        <f>0.5*SQRT(Tabela5[[#This Row],[Kolumna1]])+(5*(10*POWER(Tabela5[[#This Row],[Kolumna1]]*0.0001,3)+7*POWER(Tabela5[[#This Row],[Kolumna1]]*0.0001,2)+0.1*0.0001*Tabela5[[#This Row],[Kolumna1]]+0.1))</f>
        <v>9.5970940991625628</v>
      </c>
      <c r="D328">
        <f>IF(Tabela5[[#This Row],[Koszty programu D1 ]]&lt;Tabela5[[#This Row],[Koszty programu D1 2]],1,2)</f>
        <v>1</v>
      </c>
    </row>
    <row r="329" spans="1:4">
      <c r="A329">
        <v>328</v>
      </c>
      <c r="B329" s="21">
        <f>0.01*Tabela5[[#This Row],[Kolumna1]]+10*POWER(Tabela5[[#This Row],[Kolumna1]]*0.0001,3)+7*POWER(Tabela5[[#This Row],[Kolumna1]]*0.0001,2)+0.1*0.0001*Tabela5[[#This Row],[Kolumna1]]+0.1</f>
        <v>3.3911637555200005</v>
      </c>
      <c r="C329" s="21">
        <f>0.5*SQRT(Tabela5[[#This Row],[Kolumna1]])+(5*(10*POWER(Tabela5[[#This Row],[Kolumna1]]*0.0001,3)+7*POWER(Tabela5[[#This Row],[Kolumna1]]*0.0001,2)+0.1*0.0001*Tabela5[[#This Row],[Kolumna1]]+0.1))</f>
        <v>9.6112039157374181</v>
      </c>
      <c r="D329">
        <f>IF(Tabela5[[#This Row],[Koszty programu D1 ]]&lt;Tabela5[[#This Row],[Koszty programu D1 2]],1,2)</f>
        <v>1</v>
      </c>
    </row>
    <row r="330" spans="1:4">
      <c r="A330">
        <v>329</v>
      </c>
      <c r="B330" s="21">
        <f>0.01*Tabela5[[#This Row],[Kolumna1]]+10*POWER(Tabela5[[#This Row],[Kolumna1]]*0.0001,3)+7*POWER(Tabela5[[#This Row],[Kolumna1]]*0.0001,2)+0.1*0.0001*Tabela5[[#This Row],[Kolumna1]]+0.1</f>
        <v>3.4012229828899998</v>
      </c>
      <c r="C330" s="21">
        <f>0.5*SQRT(Tabela5[[#This Row],[Kolumna1]])+(5*(10*POWER(Tabela5[[#This Row],[Kolumna1]]*0.0001,3)+7*POWER(Tabela5[[#This Row],[Kolumna1]]*0.0001,2)+0.1*0.0001*Tabela5[[#This Row],[Kolumna1]]+0.1))</f>
        <v>9.6252934880585261</v>
      </c>
      <c r="D330">
        <f>IF(Tabela5[[#This Row],[Koszty programu D1 ]]&lt;Tabela5[[#This Row],[Koszty programu D1 2]],1,2)</f>
        <v>1</v>
      </c>
    </row>
    <row r="331" spans="1:4">
      <c r="A331">
        <v>330</v>
      </c>
      <c r="B331" s="21">
        <f>0.01*Tabela5[[#This Row],[Kolumna1]]+10*POWER(Tabela5[[#This Row],[Kolumna1]]*0.0001,3)+7*POWER(Tabela5[[#This Row],[Kolumna1]]*0.0001,2)+0.1*0.0001*Tabela5[[#This Row],[Kolumna1]]+0.1</f>
        <v>3.4112823700000003</v>
      </c>
      <c r="C331" s="21">
        <f>0.5*SQRT(Tabela5[[#This Row],[Kolumna1]])+(5*(10*POWER(Tabela5[[#This Row],[Kolumna1]]*0.0001,3)+7*POWER(Tabela5[[#This Row],[Kolumna1]]*0.0001,2)+0.1*0.0001*Tabela5[[#This Row],[Kolumna1]]+0.1))</f>
        <v>9.6393629122924747</v>
      </c>
      <c r="D331">
        <f>IF(Tabela5[[#This Row],[Koszty programu D1 ]]&lt;Tabela5[[#This Row],[Koszty programu D1 2]],1,2)</f>
        <v>1</v>
      </c>
    </row>
    <row r="332" spans="1:4">
      <c r="A332">
        <v>331</v>
      </c>
      <c r="B332" s="21">
        <f>0.01*Tabela5[[#This Row],[Kolumna1]]+10*POWER(Tabela5[[#This Row],[Kolumna1]]*0.0001,3)+7*POWER(Tabela5[[#This Row],[Kolumna1]]*0.0001,2)+0.1*0.0001*Tabela5[[#This Row],[Kolumna1]]+0.1</f>
        <v>3.4213419169100003</v>
      </c>
      <c r="C332" s="21">
        <f>0.5*SQRT(Tabela5[[#This Row],[Kolumna1]])+(5*(10*POWER(Tabela5[[#This Row],[Kolumna1]]*0.0001,3)+7*POWER(Tabela5[[#This Row],[Kolumna1]]*0.0001,2)+0.1*0.0001*Tabela5[[#This Row],[Kolumna1]]+0.1))</f>
        <v>9.653412283880126</v>
      </c>
      <c r="D332">
        <f>IF(Tabela5[[#This Row],[Koszty programu D1 ]]&lt;Tabela5[[#This Row],[Koszty programu D1 2]],1,2)</f>
        <v>1</v>
      </c>
    </row>
    <row r="333" spans="1:4">
      <c r="A333">
        <v>332</v>
      </c>
      <c r="B333" s="21">
        <f>0.01*Tabela5[[#This Row],[Kolumna1]]+10*POWER(Tabela5[[#This Row],[Kolumna1]]*0.0001,3)+7*POWER(Tabela5[[#This Row],[Kolumna1]]*0.0001,2)+0.1*0.0001*Tabela5[[#This Row],[Kolumna1]]+0.1</f>
        <v>3.4314016236800002</v>
      </c>
      <c r="C333" s="21">
        <f>0.5*SQRT(Tabela5[[#This Row],[Kolumna1]])+(5*(10*POWER(Tabela5[[#This Row],[Kolumna1]]*0.0001,3)+7*POWER(Tabela5[[#This Row],[Kolumna1]]*0.0001,2)+0.1*0.0001*Tabela5[[#This Row],[Kolumna1]]+0.1))</f>
        <v>9.6674416975442998</v>
      </c>
      <c r="D333">
        <f>IF(Tabela5[[#This Row],[Koszty programu D1 ]]&lt;Tabela5[[#This Row],[Koszty programu D1 2]],1,2)</f>
        <v>1</v>
      </c>
    </row>
    <row r="334" spans="1:4">
      <c r="A334">
        <v>333</v>
      </c>
      <c r="B334" s="21">
        <f>0.01*Tabela5[[#This Row],[Kolumna1]]+10*POWER(Tabela5[[#This Row],[Kolumna1]]*0.0001,3)+7*POWER(Tabela5[[#This Row],[Kolumna1]]*0.0001,2)+0.1*0.0001*Tabela5[[#This Row],[Kolumna1]]+0.1</f>
        <v>3.44146149037</v>
      </c>
      <c r="C334" s="21">
        <f>0.5*SQRT(Tabela5[[#This Row],[Kolumna1]])+(5*(10*POWER(Tabela5[[#This Row],[Kolumna1]]*0.0001,3)+7*POWER(Tabela5[[#This Row],[Kolumna1]]*0.0001,2)+0.1*0.0001*Tabela5[[#This Row],[Kolumna1]]+0.1))</f>
        <v>9.6814512472973302</v>
      </c>
      <c r="D334">
        <f>IF(Tabela5[[#This Row],[Koszty programu D1 ]]&lt;Tabela5[[#This Row],[Koszty programu D1 2]],1,2)</f>
        <v>1</v>
      </c>
    </row>
    <row r="335" spans="1:4">
      <c r="A335">
        <v>334</v>
      </c>
      <c r="B335" s="21">
        <f>0.01*Tabela5[[#This Row],[Kolumna1]]+10*POWER(Tabela5[[#This Row],[Kolumna1]]*0.0001,3)+7*POWER(Tabela5[[#This Row],[Kolumna1]]*0.0001,2)+0.1*0.0001*Tabela5[[#This Row],[Kolumna1]]+0.1</f>
        <v>3.4515215170400002</v>
      </c>
      <c r="C335" s="21">
        <f>0.5*SQRT(Tabela5[[#This Row],[Kolumna1]])+(5*(10*POWER(Tabela5[[#This Row],[Kolumna1]]*0.0001,3)+7*POWER(Tabela5[[#This Row],[Kolumna1]]*0.0001,2)+0.1*0.0001*Tabela5[[#This Row],[Kolumna1]]+0.1))</f>
        <v>9.6954410264485329</v>
      </c>
      <c r="D335">
        <f>IF(Tabela5[[#This Row],[Koszty programu D1 ]]&lt;Tabela5[[#This Row],[Koszty programu D1 2]],1,2)</f>
        <v>1</v>
      </c>
    </row>
    <row r="336" spans="1:4">
      <c r="A336">
        <v>335</v>
      </c>
      <c r="B336" s="21">
        <f>0.01*Tabela5[[#This Row],[Kolumna1]]+10*POWER(Tabela5[[#This Row],[Kolumna1]]*0.0001,3)+7*POWER(Tabela5[[#This Row],[Kolumna1]]*0.0001,2)+0.1*0.0001*Tabela5[[#This Row],[Kolumna1]]+0.1</f>
        <v>3.4615817037500003</v>
      </c>
      <c r="C336" s="21">
        <f>0.5*SQRT(Tabela5[[#This Row],[Kolumna1]])+(5*(10*POWER(Tabela5[[#This Row],[Kolumna1]]*0.0001,3)+7*POWER(Tabela5[[#This Row],[Kolumna1]]*0.0001,2)+0.1*0.0001*Tabela5[[#This Row],[Kolumna1]]+0.1))</f>
        <v>9.7094111276115633</v>
      </c>
      <c r="D336">
        <f>IF(Tabela5[[#This Row],[Koszty programu D1 ]]&lt;Tabela5[[#This Row],[Koszty programu D1 2]],1,2)</f>
        <v>1</v>
      </c>
    </row>
    <row r="337" spans="1:4">
      <c r="A337">
        <v>336</v>
      </c>
      <c r="B337" s="21">
        <f>0.01*Tabela5[[#This Row],[Kolumna1]]+10*POWER(Tabela5[[#This Row],[Kolumna1]]*0.0001,3)+7*POWER(Tabela5[[#This Row],[Kolumna1]]*0.0001,2)+0.1*0.0001*Tabela5[[#This Row],[Kolumna1]]+0.1</f>
        <v>3.4716420505599999</v>
      </c>
      <c r="C337" s="21">
        <f>0.5*SQRT(Tabela5[[#This Row],[Kolumna1]])+(5*(10*POWER(Tabela5[[#This Row],[Kolumna1]]*0.0001,3)+7*POWER(Tabela5[[#This Row],[Kolumna1]]*0.0001,2)+0.1*0.0001*Tabela5[[#This Row],[Kolumna1]]+0.1))</f>
        <v>9.72336164271168</v>
      </c>
      <c r="D337">
        <f>IF(Tabela5[[#This Row],[Koszty programu D1 ]]&lt;Tabela5[[#This Row],[Koszty programu D1 2]],1,2)</f>
        <v>1</v>
      </c>
    </row>
    <row r="338" spans="1:4">
      <c r="A338">
        <v>337</v>
      </c>
      <c r="B338" s="21">
        <f>0.01*Tabela5[[#This Row],[Kolumna1]]+10*POWER(Tabela5[[#This Row],[Kolumna1]]*0.0001,3)+7*POWER(Tabela5[[#This Row],[Kolumna1]]*0.0001,2)+0.1*0.0001*Tabela5[[#This Row],[Kolumna1]]+0.1</f>
        <v>3.4817025575299998</v>
      </c>
      <c r="C338" s="21">
        <f>0.5*SQRT(Tabela5[[#This Row],[Kolumna1]])+(5*(10*POWER(Tabela5[[#This Row],[Kolumna1]]*0.0001,3)+7*POWER(Tabela5[[#This Row],[Kolumna1]]*0.0001,2)+0.1*0.0001*Tabela5[[#This Row],[Kolumna1]]+0.1))</f>
        <v>9.7372926629929104</v>
      </c>
      <c r="D338">
        <f>IF(Tabela5[[#This Row],[Koszty programu D1 ]]&lt;Tabela5[[#This Row],[Koszty programu D1 2]],1,2)</f>
        <v>1</v>
      </c>
    </row>
    <row r="339" spans="1:4">
      <c r="A339">
        <v>338</v>
      </c>
      <c r="B339" s="21">
        <f>0.01*Tabela5[[#This Row],[Kolumna1]]+10*POWER(Tabela5[[#This Row],[Kolumna1]]*0.0001,3)+7*POWER(Tabela5[[#This Row],[Kolumna1]]*0.0001,2)+0.1*0.0001*Tabela5[[#This Row],[Kolumna1]]+0.1</f>
        <v>3.4917632247200001</v>
      </c>
      <c r="C339" s="21">
        <f>0.5*SQRT(Tabela5[[#This Row],[Kolumna1]])+(5*(10*POWER(Tabela5[[#This Row],[Kolumna1]]*0.0001,3)+7*POWER(Tabela5[[#This Row],[Kolumna1]]*0.0001,2)+0.1*0.0001*Tabela5[[#This Row],[Kolumna1]]+0.1))</f>
        <v>9.7512042790251172</v>
      </c>
      <c r="D339">
        <f>IF(Tabela5[[#This Row],[Koszty programu D1 ]]&lt;Tabela5[[#This Row],[Koszty programu D1 2]],1,2)</f>
        <v>1</v>
      </c>
    </row>
    <row r="340" spans="1:4">
      <c r="A340">
        <v>339</v>
      </c>
      <c r="B340" s="21">
        <f>0.01*Tabela5[[#This Row],[Kolumna1]]+10*POWER(Tabela5[[#This Row],[Kolumna1]]*0.0001,3)+7*POWER(Tabela5[[#This Row],[Kolumna1]]*0.0001,2)+0.1*0.0001*Tabela5[[#This Row],[Kolumna1]]+0.1</f>
        <v>3.5018240521900004</v>
      </c>
      <c r="C340" s="21">
        <f>0.5*SQRT(Tabela5[[#This Row],[Kolumna1]])+(5*(10*POWER(Tabela5[[#This Row],[Kolumna1]]*0.0001,3)+7*POWER(Tabela5[[#This Row],[Kolumna1]]*0.0001,2)+0.1*0.0001*Tabela5[[#This Row],[Kolumna1]]+0.1))</f>
        <v>9.7650965807109831</v>
      </c>
      <c r="D340">
        <f>IF(Tabela5[[#This Row],[Koszty programu D1 ]]&lt;Tabela5[[#This Row],[Koszty programu D1 2]],1,2)</f>
        <v>1</v>
      </c>
    </row>
    <row r="341" spans="1:4">
      <c r="A341">
        <v>340</v>
      </c>
      <c r="B341" s="21">
        <f>0.01*Tabela5[[#This Row],[Kolumna1]]+10*POWER(Tabela5[[#This Row],[Kolumna1]]*0.0001,3)+7*POWER(Tabela5[[#This Row],[Kolumna1]]*0.0001,2)+0.1*0.0001*Tabela5[[#This Row],[Kolumna1]]+0.1</f>
        <v>3.5118850400000001</v>
      </c>
      <c r="C341" s="21">
        <f>0.5*SQRT(Tabela5[[#This Row],[Kolumna1]])+(5*(10*POWER(Tabela5[[#This Row],[Kolumna1]]*0.0001,3)+7*POWER(Tabela5[[#This Row],[Kolumna1]]*0.0001,2)+0.1*0.0001*Tabela5[[#This Row],[Kolumna1]]+0.1))</f>
        <v>9.7789696572928868</v>
      </c>
      <c r="D341">
        <f>IF(Tabela5[[#This Row],[Koszty programu D1 ]]&lt;Tabela5[[#This Row],[Koszty programu D1 2]],1,2)</f>
        <v>1</v>
      </c>
    </row>
    <row r="342" spans="1:4">
      <c r="A342">
        <v>341</v>
      </c>
      <c r="B342" s="21">
        <f>0.01*Tabela5[[#This Row],[Kolumna1]]+10*POWER(Tabela5[[#This Row],[Kolumna1]]*0.0001,3)+7*POWER(Tabela5[[#This Row],[Kolumna1]]*0.0001,2)+0.1*0.0001*Tabela5[[#This Row],[Kolumna1]]+0.1</f>
        <v>3.5219461882100003</v>
      </c>
      <c r="C342" s="21">
        <f>0.5*SQRT(Tabela5[[#This Row],[Kolumna1]])+(5*(10*POWER(Tabela5[[#This Row],[Kolumna1]]*0.0001,3)+7*POWER(Tabela5[[#This Row],[Kolumna1]]*0.0001,2)+0.1*0.0001*Tabela5[[#This Row],[Kolumna1]]+0.1))</f>
        <v>9.7928235973596944</v>
      </c>
      <c r="D342">
        <f>IF(Tabela5[[#This Row],[Koszty programu D1 ]]&lt;Tabela5[[#This Row],[Koszty programu D1 2]],1,2)</f>
        <v>1</v>
      </c>
    </row>
    <row r="343" spans="1:4">
      <c r="A343">
        <v>342</v>
      </c>
      <c r="B343" s="21">
        <f>0.01*Tabela5[[#This Row],[Kolumna1]]+10*POWER(Tabela5[[#This Row],[Kolumna1]]*0.0001,3)+7*POWER(Tabela5[[#This Row],[Kolumna1]]*0.0001,2)+0.1*0.0001*Tabela5[[#This Row],[Kolumna1]]+0.1</f>
        <v>3.5320074968800004</v>
      </c>
      <c r="C343" s="21">
        <f>0.5*SQRT(Tabela5[[#This Row],[Kolumna1]])+(5*(10*POWER(Tabela5[[#This Row],[Kolumna1]]*0.0001,3)+7*POWER(Tabela5[[#This Row],[Kolumna1]]*0.0001,2)+0.1*0.0001*Tabela5[[#This Row],[Kolumna1]]+0.1))</f>
        <v>9.8066584888534649</v>
      </c>
      <c r="D343">
        <f>IF(Tabela5[[#This Row],[Koszty programu D1 ]]&lt;Tabela5[[#This Row],[Koszty programu D1 2]],1,2)</f>
        <v>1</v>
      </c>
    </row>
    <row r="344" spans="1:4">
      <c r="A344">
        <v>343</v>
      </c>
      <c r="B344" s="21">
        <f>0.01*Tabela5[[#This Row],[Kolumna1]]+10*POWER(Tabela5[[#This Row],[Kolumna1]]*0.0001,3)+7*POWER(Tabela5[[#This Row],[Kolumna1]]*0.0001,2)+0.1*0.0001*Tabela5[[#This Row],[Kolumna1]]+0.1</f>
        <v>3.54206896607</v>
      </c>
      <c r="C344" s="21">
        <f>0.5*SQRT(Tabela5[[#This Row],[Kolumna1]])+(5*(10*POWER(Tabela5[[#This Row],[Kolumna1]]*0.0001,3)+7*POWER(Tabela5[[#This Row],[Kolumna1]]*0.0001,2)+0.1*0.0001*Tabela5[[#This Row],[Kolumna1]]+0.1))</f>
        <v>9.8204744190760671</v>
      </c>
      <c r="D344">
        <f>IF(Tabela5[[#This Row],[Koszty programu D1 ]]&lt;Tabela5[[#This Row],[Koszty programu D1 2]],1,2)</f>
        <v>1</v>
      </c>
    </row>
    <row r="345" spans="1:4">
      <c r="A345">
        <v>344</v>
      </c>
      <c r="B345" s="21">
        <f>0.01*Tabela5[[#This Row],[Kolumna1]]+10*POWER(Tabela5[[#This Row],[Kolumna1]]*0.0001,3)+7*POWER(Tabela5[[#This Row],[Kolumna1]]*0.0001,2)+0.1*0.0001*Tabela5[[#This Row],[Kolumna1]]+0.1</f>
        <v>3.55213059584</v>
      </c>
      <c r="C345" s="21">
        <f>0.5*SQRT(Tabela5[[#This Row],[Kolumna1]])+(5*(10*POWER(Tabela5[[#This Row],[Kolumna1]]*0.0001,3)+7*POWER(Tabela5[[#This Row],[Kolumna1]]*0.0001,2)+0.1*0.0001*Tabela5[[#This Row],[Kolumna1]]+0.1))</f>
        <v>9.8342714746957043</v>
      </c>
      <c r="D345">
        <f>IF(Tabela5[[#This Row],[Koszty programu D1 ]]&lt;Tabela5[[#This Row],[Koszty programu D1 2]],1,2)</f>
        <v>1</v>
      </c>
    </row>
    <row r="346" spans="1:4">
      <c r="A346">
        <v>345</v>
      </c>
      <c r="B346" s="21">
        <f>0.01*Tabela5[[#This Row],[Kolumna1]]+10*POWER(Tabela5[[#This Row],[Kolumna1]]*0.0001,3)+7*POWER(Tabela5[[#This Row],[Kolumna1]]*0.0001,2)+0.1*0.0001*Tabela5[[#This Row],[Kolumna1]]+0.1</f>
        <v>3.56219238625</v>
      </c>
      <c r="C346" s="21">
        <f>0.5*SQRT(Tabela5[[#This Row],[Kolumna1]])+(5*(10*POWER(Tabela5[[#This Row],[Kolumna1]]*0.0001,3)+7*POWER(Tabela5[[#This Row],[Kolumna1]]*0.0001,2)+0.1*0.0001*Tabela5[[#This Row],[Kolumna1]]+0.1))</f>
        <v>9.8480497417533552</v>
      </c>
      <c r="D346">
        <f>IF(Tabela5[[#This Row],[Koszty programu D1 ]]&lt;Tabela5[[#This Row],[Koszty programu D1 2]],1,2)</f>
        <v>1</v>
      </c>
    </row>
    <row r="347" spans="1:4">
      <c r="A347">
        <v>346</v>
      </c>
      <c r="B347" s="21">
        <f>0.01*Tabela5[[#This Row],[Kolumna1]]+10*POWER(Tabela5[[#This Row],[Kolumna1]]*0.0001,3)+7*POWER(Tabela5[[#This Row],[Kolumna1]]*0.0001,2)+0.1*0.0001*Tabela5[[#This Row],[Kolumna1]]+0.1</f>
        <v>3.57225433736</v>
      </c>
      <c r="C347" s="21">
        <f>0.5*SQRT(Tabela5[[#This Row],[Kolumna1]])+(5*(10*POWER(Tabela5[[#This Row],[Kolumna1]]*0.0001,3)+7*POWER(Tabela5[[#This Row],[Kolumna1]]*0.0001,2)+0.1*0.0001*Tabela5[[#This Row],[Kolumna1]]+0.1))</f>
        <v>9.8618093056691372</v>
      </c>
      <c r="D347">
        <f>IF(Tabela5[[#This Row],[Koszty programu D1 ]]&lt;Tabela5[[#This Row],[Koszty programu D1 2]],1,2)</f>
        <v>1</v>
      </c>
    </row>
    <row r="348" spans="1:4">
      <c r="A348">
        <v>347</v>
      </c>
      <c r="B348" s="21">
        <f>0.01*Tabela5[[#This Row],[Kolumna1]]+10*POWER(Tabela5[[#This Row],[Kolumna1]]*0.0001,3)+7*POWER(Tabela5[[#This Row],[Kolumna1]]*0.0001,2)+0.1*0.0001*Tabela5[[#This Row],[Kolumna1]]+0.1</f>
        <v>3.5823164492300004</v>
      </c>
      <c r="C348" s="21">
        <f>0.5*SQRT(Tabela5[[#This Row],[Kolumna1]])+(5*(10*POWER(Tabela5[[#This Row],[Kolumna1]]*0.0001,3)+7*POWER(Tabela5[[#This Row],[Kolumna1]]*0.0001,2)+0.1*0.0001*Tabela5[[#This Row],[Kolumna1]]+0.1))</f>
        <v>9.875550251248578</v>
      </c>
      <c r="D348">
        <f>IF(Tabela5[[#This Row],[Koszty programu D1 ]]&lt;Tabela5[[#This Row],[Koszty programu D1 2]],1,2)</f>
        <v>1</v>
      </c>
    </row>
    <row r="349" spans="1:4">
      <c r="A349">
        <v>348</v>
      </c>
      <c r="B349" s="21">
        <f>0.01*Tabela5[[#This Row],[Kolumna1]]+10*POWER(Tabela5[[#This Row],[Kolumna1]]*0.0001,3)+7*POWER(Tabela5[[#This Row],[Kolumna1]]*0.0001,2)+0.1*0.0001*Tabela5[[#This Row],[Kolumna1]]+0.1</f>
        <v>3.5923787219200003</v>
      </c>
      <c r="C349" s="21">
        <f>0.5*SQRT(Tabela5[[#This Row],[Kolumna1]])+(5*(10*POWER(Tabela5[[#This Row],[Kolumna1]]*0.0001,3)+7*POWER(Tabela5[[#This Row],[Kolumna1]]*0.0001,2)+0.1*0.0001*Tabela5[[#This Row],[Kolumna1]]+0.1))</f>
        <v>9.8892726626888159</v>
      </c>
      <c r="D349">
        <f>IF(Tabela5[[#This Row],[Koszty programu D1 ]]&lt;Tabela5[[#This Row],[Koszty programu D1 2]],1,2)</f>
        <v>1</v>
      </c>
    </row>
    <row r="350" spans="1:4">
      <c r="A350">
        <v>349</v>
      </c>
      <c r="B350" s="21">
        <f>0.01*Tabela5[[#This Row],[Kolumna1]]+10*POWER(Tabela5[[#This Row],[Kolumna1]]*0.0001,3)+7*POWER(Tabela5[[#This Row],[Kolumna1]]*0.0001,2)+0.1*0.0001*Tabela5[[#This Row],[Kolumna1]]+0.1</f>
        <v>3.6024411554900002</v>
      </c>
      <c r="C350" s="21">
        <f>0.5*SQRT(Tabela5[[#This Row],[Kolumna1]])+(5*(10*POWER(Tabela5[[#This Row],[Kolumna1]]*0.0001,3)+7*POWER(Tabela5[[#This Row],[Kolumna1]]*0.0001,2)+0.1*0.0001*Tabela5[[#This Row],[Kolumna1]]+0.1))</f>
        <v>9.9029766235847028</v>
      </c>
      <c r="D350">
        <f>IF(Tabela5[[#This Row],[Koszty programu D1 ]]&lt;Tabela5[[#This Row],[Koszty programu D1 2]],1,2)</f>
        <v>1</v>
      </c>
    </row>
    <row r="351" spans="1:4">
      <c r="A351">
        <v>350</v>
      </c>
      <c r="B351" s="21">
        <f>0.01*Tabela5[[#This Row],[Kolumna1]]+10*POWER(Tabela5[[#This Row],[Kolumna1]]*0.0001,3)+7*POWER(Tabela5[[#This Row],[Kolumna1]]*0.0001,2)+0.1*0.0001*Tabela5[[#This Row],[Kolumna1]]+0.1</f>
        <v>3.6125037500000001</v>
      </c>
      <c r="C351" s="21">
        <f>0.5*SQRT(Tabela5[[#This Row],[Kolumna1]])+(5*(10*POWER(Tabela5[[#This Row],[Kolumna1]]*0.0001,3)+7*POWER(Tabela5[[#This Row],[Kolumna1]]*0.0001,2)+0.1*0.0001*Tabela5[[#This Row],[Kolumna1]]+0.1))</f>
        <v>9.9166622169348546</v>
      </c>
      <c r="D351">
        <f>IF(Tabela5[[#This Row],[Koszty programu D1 ]]&lt;Tabela5[[#This Row],[Koszty programu D1 2]],1,2)</f>
        <v>1</v>
      </c>
    </row>
    <row r="352" spans="1:4">
      <c r="A352">
        <v>351</v>
      </c>
      <c r="B352" s="21">
        <f>0.01*Tabela5[[#This Row],[Kolumna1]]+10*POWER(Tabela5[[#This Row],[Kolumna1]]*0.0001,3)+7*POWER(Tabela5[[#This Row],[Kolumna1]]*0.0001,2)+0.1*0.0001*Tabela5[[#This Row],[Kolumna1]]+0.1</f>
        <v>3.6225665055100005</v>
      </c>
      <c r="C352" s="21">
        <f>0.5*SQRT(Tabela5[[#This Row],[Kolumna1]])+(5*(10*POWER(Tabela5[[#This Row],[Kolumna1]]*0.0001,3)+7*POWER(Tabela5[[#This Row],[Kolumna1]]*0.0001,2)+0.1*0.0001*Tabela5[[#This Row],[Kolumna1]]+0.1))</f>
        <v>9.9303295251475969</v>
      </c>
      <c r="D352">
        <f>IF(Tabela5[[#This Row],[Koszty programu D1 ]]&lt;Tabela5[[#This Row],[Koszty programu D1 2]],1,2)</f>
        <v>1</v>
      </c>
    </row>
    <row r="353" spans="1:4">
      <c r="A353">
        <v>352</v>
      </c>
      <c r="B353" s="21">
        <f>0.01*Tabela5[[#This Row],[Kolumna1]]+10*POWER(Tabela5[[#This Row],[Kolumna1]]*0.0001,3)+7*POWER(Tabela5[[#This Row],[Kolumna1]]*0.0001,2)+0.1*0.0001*Tabela5[[#This Row],[Kolumna1]]+0.1</f>
        <v>3.6326294220799999</v>
      </c>
      <c r="C353" s="21">
        <f>0.5*SQRT(Tabela5[[#This Row],[Kolumna1]])+(5*(10*POWER(Tabela5[[#This Row],[Kolumna1]]*0.0001,3)+7*POWER(Tabela5[[#This Row],[Kolumna1]]*0.0001,2)+0.1*0.0001*Tabela5[[#This Row],[Kolumna1]]+0.1))</f>
        <v>9.9439786300468604</v>
      </c>
      <c r="D353">
        <f>IF(Tabela5[[#This Row],[Koszty programu D1 ]]&lt;Tabela5[[#This Row],[Koszty programu D1 2]],1,2)</f>
        <v>1</v>
      </c>
    </row>
    <row r="354" spans="1:4">
      <c r="A354">
        <v>353</v>
      </c>
      <c r="B354" s="21">
        <f>0.01*Tabela5[[#This Row],[Kolumna1]]+10*POWER(Tabela5[[#This Row],[Kolumna1]]*0.0001,3)+7*POWER(Tabela5[[#This Row],[Kolumna1]]*0.0001,2)+0.1*0.0001*Tabela5[[#This Row],[Kolumna1]]+0.1</f>
        <v>3.6426924997700003</v>
      </c>
      <c r="C354" s="21">
        <f>0.5*SQRT(Tabela5[[#This Row],[Kolumna1]])+(5*(10*POWER(Tabela5[[#This Row],[Kolumna1]]*0.0001,3)+7*POWER(Tabela5[[#This Row],[Kolumna1]]*0.0001,2)+0.1*0.0001*Tabela5[[#This Row],[Kolumna1]]+0.1))</f>
        <v>9.9576096128779685</v>
      </c>
      <c r="D354">
        <f>IF(Tabela5[[#This Row],[Koszty programu D1 ]]&lt;Tabela5[[#This Row],[Koszty programu D1 2]],1,2)</f>
        <v>1</v>
      </c>
    </row>
    <row r="355" spans="1:4">
      <c r="A355">
        <v>354</v>
      </c>
      <c r="B355" s="21">
        <f>0.01*Tabela5[[#This Row],[Kolumna1]]+10*POWER(Tabela5[[#This Row],[Kolumna1]]*0.0001,3)+7*POWER(Tabela5[[#This Row],[Kolumna1]]*0.0001,2)+0.1*0.0001*Tabela5[[#This Row],[Kolumna1]]+0.1</f>
        <v>3.6527557386400002</v>
      </c>
      <c r="C355" s="21">
        <f>0.5*SQRT(Tabela5[[#This Row],[Kolumna1]])+(5*(10*POWER(Tabela5[[#This Row],[Kolumna1]]*0.0001,3)+7*POWER(Tabela5[[#This Row],[Kolumna1]]*0.0001,2)+0.1*0.0001*Tabela5[[#This Row],[Kolumna1]]+0.1))</f>
        <v>9.971222554313389</v>
      </c>
      <c r="D355">
        <f>IF(Tabela5[[#This Row],[Koszty programu D1 ]]&lt;Tabela5[[#This Row],[Koszty programu D1 2]],1,2)</f>
        <v>1</v>
      </c>
    </row>
    <row r="356" spans="1:4">
      <c r="A356">
        <v>355</v>
      </c>
      <c r="B356" s="21">
        <f>0.01*Tabela5[[#This Row],[Kolumna1]]+10*POWER(Tabela5[[#This Row],[Kolumna1]]*0.0001,3)+7*POWER(Tabela5[[#This Row],[Kolumna1]]*0.0001,2)+0.1*0.0001*Tabela5[[#This Row],[Kolumna1]]+0.1</f>
        <v>3.6628191387500006</v>
      </c>
      <c r="C356" s="21">
        <f>0.5*SQRT(Tabela5[[#This Row],[Kolumna1]])+(5*(10*POWER(Tabela5[[#This Row],[Kolumna1]]*0.0001,3)+7*POWER(Tabela5[[#This Row],[Kolumna1]]*0.0001,2)+0.1*0.0001*Tabela5[[#This Row],[Kolumna1]]+0.1))</f>
        <v>9.9848175344583865</v>
      </c>
      <c r="D356">
        <f>IF(Tabela5[[#This Row],[Koszty programu D1 ]]&lt;Tabela5[[#This Row],[Koszty programu D1 2]],1,2)</f>
        <v>1</v>
      </c>
    </row>
    <row r="357" spans="1:4">
      <c r="A357">
        <v>356</v>
      </c>
      <c r="B357" s="21">
        <f>0.01*Tabela5[[#This Row],[Kolumna1]]+10*POWER(Tabela5[[#This Row],[Kolumna1]]*0.0001,3)+7*POWER(Tabela5[[#This Row],[Kolumna1]]*0.0001,2)+0.1*0.0001*Tabela5[[#This Row],[Kolumna1]]+0.1</f>
        <v>3.6728827001599997</v>
      </c>
      <c r="C357" s="21">
        <f>0.5*SQRT(Tabela5[[#This Row],[Kolumna1]])+(5*(10*POWER(Tabela5[[#This Row],[Kolumna1]]*0.0001,3)+7*POWER(Tabela5[[#This Row],[Kolumna1]]*0.0001,2)+0.1*0.0001*Tabela5[[#This Row],[Kolumna1]]+0.1))</f>
        <v>9.9983946328566038</v>
      </c>
      <c r="D357">
        <f>IF(Tabela5[[#This Row],[Koszty programu D1 ]]&lt;Tabela5[[#This Row],[Koszty programu D1 2]],1,2)</f>
        <v>1</v>
      </c>
    </row>
    <row r="358" spans="1:4">
      <c r="A358">
        <v>357</v>
      </c>
      <c r="B358" s="21">
        <f>0.01*Tabela5[[#This Row],[Kolumna1]]+10*POWER(Tabela5[[#This Row],[Kolumna1]]*0.0001,3)+7*POWER(Tabela5[[#This Row],[Kolumna1]]*0.0001,2)+0.1*0.0001*Tabela5[[#This Row],[Kolumna1]]+0.1</f>
        <v>3.6829464229300002</v>
      </c>
      <c r="C358" s="21">
        <f>0.5*SQRT(Tabela5[[#This Row],[Kolumna1]])+(5*(10*POWER(Tabela5[[#This Row],[Kolumna1]]*0.0001,3)+7*POWER(Tabela5[[#This Row],[Kolumna1]]*0.0001,2)+0.1*0.0001*Tabela5[[#This Row],[Kolumna1]]+0.1))</f>
        <v>10.011953928495593</v>
      </c>
      <c r="D358">
        <f>IF(Tabela5[[#This Row],[Koszty programu D1 ]]&lt;Tabela5[[#This Row],[Koszty programu D1 2]],1,2)</f>
        <v>1</v>
      </c>
    </row>
    <row r="359" spans="1:4">
      <c r="A359">
        <v>358</v>
      </c>
      <c r="B359" s="21">
        <f>0.01*Tabela5[[#This Row],[Kolumna1]]+10*POWER(Tabela5[[#This Row],[Kolumna1]]*0.0001,3)+7*POWER(Tabela5[[#This Row],[Kolumna1]]*0.0001,2)+0.1*0.0001*Tabela5[[#This Row],[Kolumna1]]+0.1</f>
        <v>3.6930103071200002</v>
      </c>
      <c r="C359" s="21">
        <f>0.5*SQRT(Tabela5[[#This Row],[Kolumna1]])+(5*(10*POWER(Tabela5[[#This Row],[Kolumna1]]*0.0001,3)+7*POWER(Tabela5[[#This Row],[Kolumna1]]*0.0001,2)+0.1*0.0001*Tabela5[[#This Row],[Kolumna1]]+0.1))</f>
        <v>10.025495499812251</v>
      </c>
      <c r="D359">
        <f>IF(Tabela5[[#This Row],[Koszty programu D1 ]]&lt;Tabela5[[#This Row],[Koszty programu D1 2]],1,2)</f>
        <v>1</v>
      </c>
    </row>
    <row r="360" spans="1:4">
      <c r="A360">
        <v>359</v>
      </c>
      <c r="B360" s="21">
        <f>0.01*Tabela5[[#This Row],[Kolumna1]]+10*POWER(Tabela5[[#This Row],[Kolumna1]]*0.0001,3)+7*POWER(Tabela5[[#This Row],[Kolumna1]]*0.0001,2)+0.1*0.0001*Tabela5[[#This Row],[Kolumna1]]+0.1</f>
        <v>3.7030743527899999</v>
      </c>
      <c r="C360" s="21">
        <f>0.5*SQRT(Tabela5[[#This Row],[Kolumna1]])+(5*(10*POWER(Tabela5[[#This Row],[Kolumna1]]*0.0001,3)+7*POWER(Tabela5[[#This Row],[Kolumna1]]*0.0001,2)+0.1*0.0001*Tabela5[[#This Row],[Kolumna1]]+0.1))</f>
        <v>10.039019424698207</v>
      </c>
      <c r="D360">
        <f>IF(Tabela5[[#This Row],[Koszty programu D1 ]]&lt;Tabela5[[#This Row],[Koszty programu D1 2]],1,2)</f>
        <v>1</v>
      </c>
    </row>
    <row r="361" spans="1:4">
      <c r="A361">
        <v>360</v>
      </c>
      <c r="B361" s="21">
        <f>0.01*Tabela5[[#This Row],[Kolumna1]]+10*POWER(Tabela5[[#This Row],[Kolumna1]]*0.0001,3)+7*POWER(Tabela5[[#This Row],[Kolumna1]]*0.0001,2)+0.1*0.0001*Tabela5[[#This Row],[Kolumna1]]+0.1</f>
        <v>3.7131385600000004</v>
      </c>
      <c r="C361" s="21">
        <f>0.5*SQRT(Tabela5[[#This Row],[Kolumna1]])+(5*(10*POWER(Tabela5[[#This Row],[Kolumna1]]*0.0001,3)+7*POWER(Tabela5[[#This Row],[Kolumna1]]*0.0001,2)+0.1*0.0001*Tabela5[[#This Row],[Kolumna1]]+0.1))</f>
        <v>10.052525780505139</v>
      </c>
      <c r="D361">
        <f>IF(Tabela5[[#This Row],[Koszty programu D1 ]]&lt;Tabela5[[#This Row],[Koszty programu D1 2]],1,2)</f>
        <v>1</v>
      </c>
    </row>
    <row r="362" spans="1:4">
      <c r="A362">
        <v>361</v>
      </c>
      <c r="B362" s="21">
        <f>0.01*Tabela5[[#This Row],[Kolumna1]]+10*POWER(Tabela5[[#This Row],[Kolumna1]]*0.0001,3)+7*POWER(Tabela5[[#This Row],[Kolumna1]]*0.0001,2)+0.1*0.0001*Tabela5[[#This Row],[Kolumna1]]+0.1</f>
        <v>3.7232029288100001</v>
      </c>
      <c r="C362" s="21">
        <f>0.5*SQRT(Tabela5[[#This Row],[Kolumna1]])+(5*(10*POWER(Tabela5[[#This Row],[Kolumna1]]*0.0001,3)+7*POWER(Tabela5[[#This Row],[Kolumna1]]*0.0001,2)+0.1*0.0001*Tabela5[[#This Row],[Kolumna1]]+0.1))</f>
        <v>10.06601464405</v>
      </c>
      <c r="D362">
        <f>IF(Tabela5[[#This Row],[Koszty programu D1 ]]&lt;Tabela5[[#This Row],[Koszty programu D1 2]],1,2)</f>
        <v>1</v>
      </c>
    </row>
    <row r="363" spans="1:4">
      <c r="A363">
        <v>362</v>
      </c>
      <c r="B363" s="21">
        <f>0.01*Tabela5[[#This Row],[Kolumna1]]+10*POWER(Tabela5[[#This Row],[Kolumna1]]*0.0001,3)+7*POWER(Tabela5[[#This Row],[Kolumna1]]*0.0001,2)+0.1*0.0001*Tabela5[[#This Row],[Kolumna1]]+0.1</f>
        <v>3.7332674592800004</v>
      </c>
      <c r="C363" s="21">
        <f>0.5*SQRT(Tabela5[[#This Row],[Kolumna1]])+(5*(10*POWER(Tabela5[[#This Row],[Kolumna1]]*0.0001,3)+7*POWER(Tabela5[[#This Row],[Kolumna1]]*0.0001,2)+0.1*0.0001*Tabela5[[#This Row],[Kolumna1]]+0.1))</f>
        <v>10.079486091620224</v>
      </c>
      <c r="D363">
        <f>IF(Tabela5[[#This Row],[Koszty programu D1 ]]&lt;Tabela5[[#This Row],[Koszty programu D1 2]],1,2)</f>
        <v>1</v>
      </c>
    </row>
    <row r="364" spans="1:4">
      <c r="A364">
        <v>363</v>
      </c>
      <c r="B364" s="21">
        <f>0.01*Tabela5[[#This Row],[Kolumna1]]+10*POWER(Tabela5[[#This Row],[Kolumna1]]*0.0001,3)+7*POWER(Tabela5[[#This Row],[Kolumna1]]*0.0001,2)+0.1*0.0001*Tabela5[[#This Row],[Kolumna1]]+0.1</f>
        <v>3.7433321514699998</v>
      </c>
      <c r="C364" s="21">
        <f>0.5*SQRT(Tabela5[[#This Row],[Kolumna1]])+(5*(10*POWER(Tabela5[[#This Row],[Kolumna1]]*0.0001,3)+7*POWER(Tabela5[[#This Row],[Kolumna1]]*0.0001,2)+0.1*0.0001*Tabela5[[#This Row],[Kolumna1]]+0.1))</f>
        <v>10.092940198978825</v>
      </c>
      <c r="D364">
        <f>IF(Tabela5[[#This Row],[Koszty programu D1 ]]&lt;Tabela5[[#This Row],[Koszty programu D1 2]],1,2)</f>
        <v>1</v>
      </c>
    </row>
    <row r="365" spans="1:4">
      <c r="A365">
        <v>364</v>
      </c>
      <c r="B365" s="21">
        <f>0.01*Tabela5[[#This Row],[Kolumna1]]+10*POWER(Tabela5[[#This Row],[Kolumna1]]*0.0001,3)+7*POWER(Tabela5[[#This Row],[Kolumna1]]*0.0001,2)+0.1*0.0001*Tabela5[[#This Row],[Kolumna1]]+0.1</f>
        <v>3.7533970054400001</v>
      </c>
      <c r="C365" s="21">
        <f>0.5*SQRT(Tabela5[[#This Row],[Kolumna1]])+(5*(10*POWER(Tabela5[[#This Row],[Kolumna1]]*0.0001,3)+7*POWER(Tabela5[[#This Row],[Kolumna1]]*0.0001,2)+0.1*0.0001*Tabela5[[#This Row],[Kolumna1]]+0.1))</f>
        <v>10.106377041369456</v>
      </c>
      <c r="D365">
        <f>IF(Tabela5[[#This Row],[Koszty programu D1 ]]&lt;Tabela5[[#This Row],[Koszty programu D1 2]],1,2)</f>
        <v>1</v>
      </c>
    </row>
    <row r="366" spans="1:4">
      <c r="A366">
        <v>365</v>
      </c>
      <c r="B366" s="21">
        <f>0.01*Tabela5[[#This Row],[Kolumna1]]+10*POWER(Tabela5[[#This Row],[Kolumna1]]*0.0001,3)+7*POWER(Tabela5[[#This Row],[Kolumna1]]*0.0001,2)+0.1*0.0001*Tabela5[[#This Row],[Kolumna1]]+0.1</f>
        <v>3.7634620212499996</v>
      </c>
      <c r="C366" s="21">
        <f>0.5*SQRT(Tabela5[[#This Row],[Kolumna1]])+(5*(10*POWER(Tabela5[[#This Row],[Kolumna1]]*0.0001,3)+7*POWER(Tabela5[[#This Row],[Kolumna1]]*0.0001,2)+0.1*0.0001*Tabela5[[#This Row],[Kolumna1]]+0.1))</f>
        <v>10.119796693521399</v>
      </c>
      <c r="D366">
        <f>IF(Tabela5[[#This Row],[Koszty programu D1 ]]&lt;Tabela5[[#This Row],[Koszty programu D1 2]],1,2)</f>
        <v>1</v>
      </c>
    </row>
    <row r="367" spans="1:4">
      <c r="A367">
        <v>366</v>
      </c>
      <c r="B367" s="21">
        <f>0.01*Tabela5[[#This Row],[Kolumna1]]+10*POWER(Tabela5[[#This Row],[Kolumna1]]*0.0001,3)+7*POWER(Tabela5[[#This Row],[Kolumna1]]*0.0001,2)+0.1*0.0001*Tabela5[[#This Row],[Kolumna1]]+0.1</f>
        <v>3.7735271989600001</v>
      </c>
      <c r="C367" s="21">
        <f>0.5*SQRT(Tabela5[[#This Row],[Kolumna1]])+(5*(10*POWER(Tabela5[[#This Row],[Kolumna1]]*0.0001,3)+7*POWER(Tabela5[[#This Row],[Kolumna1]]*0.0001,2)+0.1*0.0001*Tabela5[[#This Row],[Kolumna1]]+0.1))</f>
        <v>10.133199229654496</v>
      </c>
      <c r="D367">
        <f>IF(Tabela5[[#This Row],[Koszty programu D1 ]]&lt;Tabela5[[#This Row],[Koszty programu D1 2]],1,2)</f>
        <v>1</v>
      </c>
    </row>
    <row r="368" spans="1:4">
      <c r="A368">
        <v>367</v>
      </c>
      <c r="B368" s="21">
        <f>0.01*Tabela5[[#This Row],[Kolumna1]]+10*POWER(Tabela5[[#This Row],[Kolumna1]]*0.0001,3)+7*POWER(Tabela5[[#This Row],[Kolumna1]]*0.0001,2)+0.1*0.0001*Tabela5[[#This Row],[Kolumna1]]+0.1</f>
        <v>3.7835925386300002</v>
      </c>
      <c r="C368" s="21">
        <f>0.5*SQRT(Tabela5[[#This Row],[Kolumna1]])+(5*(10*POWER(Tabela5[[#This Row],[Kolumna1]]*0.0001,3)+7*POWER(Tabela5[[#This Row],[Kolumna1]]*0.0001,2)+0.1*0.0001*Tabela5[[#This Row],[Kolumna1]]+0.1))</f>
        <v>10.146584723484008</v>
      </c>
      <c r="D368">
        <f>IF(Tabela5[[#This Row],[Koszty programu D1 ]]&lt;Tabela5[[#This Row],[Koszty programu D1 2]],1,2)</f>
        <v>1</v>
      </c>
    </row>
    <row r="369" spans="1:4">
      <c r="A369">
        <v>368</v>
      </c>
      <c r="B369" s="21">
        <f>0.01*Tabela5[[#This Row],[Kolumna1]]+10*POWER(Tabela5[[#This Row],[Kolumna1]]*0.0001,3)+7*POWER(Tabela5[[#This Row],[Kolumna1]]*0.0001,2)+0.1*0.0001*Tabela5[[#This Row],[Kolumna1]]+0.1</f>
        <v>3.7936580403200004</v>
      </c>
      <c r="C369" s="21">
        <f>0.5*SQRT(Tabela5[[#This Row],[Kolumna1]])+(5*(10*POWER(Tabela5[[#This Row],[Kolumna1]]*0.0001,3)+7*POWER(Tabela5[[#This Row],[Kolumna1]]*0.0001,2)+0.1*0.0001*Tabela5[[#This Row],[Kolumna1]]+0.1))</f>
        <v>10.159953248225438</v>
      </c>
      <c r="D369">
        <f>IF(Tabela5[[#This Row],[Koszty programu D1 ]]&lt;Tabela5[[#This Row],[Koszty programu D1 2]],1,2)</f>
        <v>1</v>
      </c>
    </row>
    <row r="370" spans="1:4">
      <c r="A370">
        <v>369</v>
      </c>
      <c r="B370" s="21">
        <f>0.01*Tabela5[[#This Row],[Kolumna1]]+10*POWER(Tabela5[[#This Row],[Kolumna1]]*0.0001,3)+7*POWER(Tabela5[[#This Row],[Kolumna1]]*0.0001,2)+0.1*0.0001*Tabela5[[#This Row],[Kolumna1]]+0.1</f>
        <v>3.8037237040900003</v>
      </c>
      <c r="C370" s="21">
        <f>0.5*SQRT(Tabela5[[#This Row],[Kolumna1]])+(5*(10*POWER(Tabela5[[#This Row],[Kolumna1]]*0.0001,3)+7*POWER(Tabela5[[#This Row],[Kolumna1]]*0.0001,2)+0.1*0.0001*Tabela5[[#This Row],[Kolumna1]]+0.1))</f>
        <v>10.173304876599273</v>
      </c>
      <c r="D370">
        <f>IF(Tabela5[[#This Row],[Koszty programu D1 ]]&lt;Tabela5[[#This Row],[Koszty programu D1 2]],1,2)</f>
        <v>1</v>
      </c>
    </row>
    <row r="371" spans="1:4">
      <c r="A371">
        <v>370</v>
      </c>
      <c r="B371" s="21">
        <f>0.01*Tabela5[[#This Row],[Kolumna1]]+10*POWER(Tabela5[[#This Row],[Kolumna1]]*0.0001,3)+7*POWER(Tabela5[[#This Row],[Kolumna1]]*0.0001,2)+0.1*0.0001*Tabela5[[#This Row],[Kolumna1]]+0.1</f>
        <v>3.8137895300000002</v>
      </c>
      <c r="C371" s="21">
        <f>0.5*SQRT(Tabela5[[#This Row],[Kolumna1]])+(5*(10*POWER(Tabela5[[#This Row],[Kolumna1]]*0.0001,3)+7*POWER(Tabela5[[#This Row],[Kolumna1]]*0.0001,2)+0.1*0.0001*Tabela5[[#This Row],[Kolumna1]]+0.1))</f>
        <v>10.186639680835672</v>
      </c>
      <c r="D371">
        <f>IF(Tabela5[[#This Row],[Koszty programu D1 ]]&lt;Tabela5[[#This Row],[Koszty programu D1 2]],1,2)</f>
        <v>1</v>
      </c>
    </row>
    <row r="372" spans="1:4">
      <c r="A372">
        <v>371</v>
      </c>
      <c r="B372" s="21">
        <f>0.01*Tabela5[[#This Row],[Kolumna1]]+10*POWER(Tabela5[[#This Row],[Kolumna1]]*0.0001,3)+7*POWER(Tabela5[[#This Row],[Kolumna1]]*0.0001,2)+0.1*0.0001*Tabela5[[#This Row],[Kolumna1]]+0.1</f>
        <v>3.8238555181100002</v>
      </c>
      <c r="C372" s="21">
        <f>0.5*SQRT(Tabela5[[#This Row],[Kolumna1]])+(5*(10*POWER(Tabela5[[#This Row],[Kolumna1]]*0.0001,3)+7*POWER(Tabela5[[#This Row],[Kolumna1]]*0.0001,2)+0.1*0.0001*Tabela5[[#This Row],[Kolumna1]]+0.1))</f>
        <v>10.199957732679112</v>
      </c>
      <c r="D372">
        <f>IF(Tabela5[[#This Row],[Koszty programu D1 ]]&lt;Tabela5[[#This Row],[Koszty programu D1 2]],1,2)</f>
        <v>1</v>
      </c>
    </row>
    <row r="373" spans="1:4">
      <c r="A373">
        <v>372</v>
      </c>
      <c r="B373" s="21">
        <f>0.01*Tabela5[[#This Row],[Kolumna1]]+10*POWER(Tabela5[[#This Row],[Kolumna1]]*0.0001,3)+7*POWER(Tabela5[[#This Row],[Kolumna1]]*0.0001,2)+0.1*0.0001*Tabela5[[#This Row],[Kolumna1]]+0.1</f>
        <v>3.8339216684799999</v>
      </c>
      <c r="C373" s="21">
        <f>0.5*SQRT(Tabela5[[#This Row],[Kolumna1]])+(5*(10*POWER(Tabela5[[#This Row],[Kolumna1]]*0.0001,3)+7*POWER(Tabela5[[#This Row],[Kolumna1]]*0.0001,2)+0.1*0.0001*Tabela5[[#This Row],[Kolumna1]]+0.1))</f>
        <v>10.213259103392955</v>
      </c>
      <c r="D373">
        <f>IF(Tabela5[[#This Row],[Koszty programu D1 ]]&lt;Tabela5[[#This Row],[Koszty programu D1 2]],1,2)</f>
        <v>1</v>
      </c>
    </row>
    <row r="374" spans="1:4">
      <c r="A374">
        <v>373</v>
      </c>
      <c r="B374" s="21">
        <f>0.01*Tabela5[[#This Row],[Kolumna1]]+10*POWER(Tabela5[[#This Row],[Kolumna1]]*0.0001,3)+7*POWER(Tabela5[[#This Row],[Kolumna1]]*0.0001,2)+0.1*0.0001*Tabela5[[#This Row],[Kolumna1]]+0.1</f>
        <v>3.8439879811700002</v>
      </c>
      <c r="C374" s="21">
        <f>0.5*SQRT(Tabela5[[#This Row],[Kolumna1]])+(5*(10*POWER(Tabela5[[#This Row],[Kolumna1]]*0.0001,3)+7*POWER(Tabela5[[#This Row],[Kolumna1]]*0.0001,2)+0.1*0.0001*Tabela5[[#This Row],[Kolumna1]]+0.1))</f>
        <v>10.226543863763983</v>
      </c>
      <c r="D374">
        <f>IF(Tabela5[[#This Row],[Koszty programu D1 ]]&lt;Tabela5[[#This Row],[Koszty programu D1 2]],1,2)</f>
        <v>1</v>
      </c>
    </row>
    <row r="375" spans="1:4">
      <c r="A375">
        <v>374</v>
      </c>
      <c r="B375" s="21">
        <f>0.01*Tabela5[[#This Row],[Kolumna1]]+10*POWER(Tabela5[[#This Row],[Kolumna1]]*0.0001,3)+7*POWER(Tabela5[[#This Row],[Kolumna1]]*0.0001,2)+0.1*0.0001*Tabela5[[#This Row],[Kolumna1]]+0.1</f>
        <v>3.8540544562400005</v>
      </c>
      <c r="C375" s="21">
        <f>0.5*SQRT(Tabela5[[#This Row],[Kolumna1]])+(5*(10*POWER(Tabela5[[#This Row],[Kolumna1]]*0.0001,3)+7*POWER(Tabela5[[#This Row],[Kolumna1]]*0.0001,2)+0.1*0.0001*Tabela5[[#This Row],[Kolumna1]]+0.1))</f>
        <v>10.239812084106857</v>
      </c>
      <c r="D375">
        <f>IF(Tabela5[[#This Row],[Koszty programu D1 ]]&lt;Tabela5[[#This Row],[Koszty programu D1 2]],1,2)</f>
        <v>1</v>
      </c>
    </row>
    <row r="376" spans="1:4">
      <c r="A376">
        <v>375</v>
      </c>
      <c r="B376" s="21">
        <f>0.01*Tabela5[[#This Row],[Kolumna1]]+10*POWER(Tabela5[[#This Row],[Kolumna1]]*0.0001,3)+7*POWER(Tabela5[[#This Row],[Kolumna1]]*0.0001,2)+0.1*0.0001*Tabela5[[#This Row],[Kolumna1]]+0.1</f>
        <v>3.8641210937500001</v>
      </c>
      <c r="C376" s="21">
        <f>0.5*SQRT(Tabela5[[#This Row],[Kolumna1]])+(5*(10*POWER(Tabela5[[#This Row],[Kolumna1]]*0.0001,3)+7*POWER(Tabela5[[#This Row],[Kolumna1]]*0.0001,2)+0.1*0.0001*Tabela5[[#This Row],[Kolumna1]]+0.1))</f>
        <v>10.253063834268541</v>
      </c>
      <c r="D376">
        <f>IF(Tabela5[[#This Row],[Koszty programu D1 ]]&lt;Tabela5[[#This Row],[Koszty programu D1 2]],1,2)</f>
        <v>1</v>
      </c>
    </row>
    <row r="377" spans="1:4">
      <c r="A377">
        <v>376</v>
      </c>
      <c r="B377" s="21">
        <f>0.01*Tabela5[[#This Row],[Kolumna1]]+10*POWER(Tabela5[[#This Row],[Kolumna1]]*0.0001,3)+7*POWER(Tabela5[[#This Row],[Kolumna1]]*0.0001,2)+0.1*0.0001*Tabela5[[#This Row],[Kolumna1]]+0.1</f>
        <v>3.8741878937600007</v>
      </c>
      <c r="C377" s="21">
        <f>0.5*SQRT(Tabela5[[#This Row],[Kolumna1]])+(5*(10*POWER(Tabela5[[#This Row],[Kolumna1]]*0.0001,3)+7*POWER(Tabela5[[#This Row],[Kolumna1]]*0.0001,2)+0.1*0.0001*Tabela5[[#This Row],[Kolumna1]]+0.1))</f>
        <v>10.266299183632659</v>
      </c>
      <c r="D377">
        <f>IF(Tabela5[[#This Row],[Koszty programu D1 ]]&lt;Tabela5[[#This Row],[Koszty programu D1 2]],1,2)</f>
        <v>1</v>
      </c>
    </row>
    <row r="378" spans="1:4">
      <c r="A378">
        <v>377</v>
      </c>
      <c r="B378" s="21">
        <f>0.01*Tabela5[[#This Row],[Kolumna1]]+10*POWER(Tabela5[[#This Row],[Kolumna1]]*0.0001,3)+7*POWER(Tabela5[[#This Row],[Kolumna1]]*0.0001,2)+0.1*0.0001*Tabela5[[#This Row],[Kolumna1]]+0.1</f>
        <v>3.8842548563300001</v>
      </c>
      <c r="C378" s="21">
        <f>0.5*SQRT(Tabela5[[#This Row],[Kolumna1]])+(5*(10*POWER(Tabela5[[#This Row],[Kolumna1]]*0.0001,3)+7*POWER(Tabela5[[#This Row],[Kolumna1]]*0.0001,2)+0.1*0.0001*Tabela5[[#This Row],[Kolumna1]]+0.1))</f>
        <v>10.2795182011238</v>
      </c>
      <c r="D378">
        <f>IF(Tabela5[[#This Row],[Koszty programu D1 ]]&lt;Tabela5[[#This Row],[Koszty programu D1 2]],1,2)</f>
        <v>1</v>
      </c>
    </row>
    <row r="379" spans="1:4">
      <c r="A379">
        <v>378</v>
      </c>
      <c r="B379" s="21">
        <f>0.01*Tabela5[[#This Row],[Kolumna1]]+10*POWER(Tabela5[[#This Row],[Kolumna1]]*0.0001,3)+7*POWER(Tabela5[[#This Row],[Kolumna1]]*0.0001,2)+0.1*0.0001*Tabela5[[#This Row],[Kolumna1]]+0.1</f>
        <v>3.8943219815200001</v>
      </c>
      <c r="C379" s="21">
        <f>0.5*SQRT(Tabela5[[#This Row],[Kolumna1]])+(5*(10*POWER(Tabela5[[#This Row],[Kolumna1]]*0.0001,3)+7*POWER(Tabela5[[#This Row],[Kolumna1]]*0.0001,2)+0.1*0.0001*Tabela5[[#This Row],[Kolumna1]]+0.1))</f>
        <v>10.292720955211792</v>
      </c>
      <c r="D379">
        <f>IF(Tabela5[[#This Row],[Koszty programu D1 ]]&lt;Tabela5[[#This Row],[Koszty programu D1 2]],1,2)</f>
        <v>1</v>
      </c>
    </row>
    <row r="380" spans="1:4">
      <c r="A380">
        <v>379</v>
      </c>
      <c r="B380" s="21">
        <f>0.01*Tabela5[[#This Row],[Kolumna1]]+10*POWER(Tabela5[[#This Row],[Kolumna1]]*0.0001,3)+7*POWER(Tabela5[[#This Row],[Kolumna1]]*0.0001,2)+0.1*0.0001*Tabela5[[#This Row],[Kolumna1]]+0.1</f>
        <v>3.9043892693899998</v>
      </c>
      <c r="C380" s="21">
        <f>0.5*SQRT(Tabela5[[#This Row],[Kolumna1]])+(5*(10*POWER(Tabela5[[#This Row],[Kolumna1]]*0.0001,3)+7*POWER(Tabela5[[#This Row],[Kolumna1]]*0.0001,2)+0.1*0.0001*Tabela5[[#This Row],[Kolumna1]]+0.1))</f>
        <v>10.305907513915892</v>
      </c>
      <c r="D380">
        <f>IF(Tabela5[[#This Row],[Koszty programu D1 ]]&lt;Tabela5[[#This Row],[Koszty programu D1 2]],1,2)</f>
        <v>1</v>
      </c>
    </row>
    <row r="381" spans="1:4">
      <c r="A381">
        <v>380</v>
      </c>
      <c r="B381" s="21">
        <f>0.01*Tabela5[[#This Row],[Kolumna1]]+10*POWER(Tabela5[[#This Row],[Kolumna1]]*0.0001,3)+7*POWER(Tabela5[[#This Row],[Kolumna1]]*0.0001,2)+0.1*0.0001*Tabela5[[#This Row],[Kolumna1]]+0.1</f>
        <v>3.91445672</v>
      </c>
      <c r="C381" s="21">
        <f>0.5*SQRT(Tabela5[[#This Row],[Kolumna1]])+(5*(10*POWER(Tabela5[[#This Row],[Kolumna1]]*0.0001,3)+7*POWER(Tabela5[[#This Row],[Kolumna1]]*0.0001,2)+0.1*0.0001*Tabela5[[#This Row],[Kolumna1]]+0.1))</f>
        <v>10.319077944808964</v>
      </c>
      <c r="D381">
        <f>IF(Tabela5[[#This Row],[Koszty programu D1 ]]&lt;Tabela5[[#This Row],[Koszty programu D1 2]],1,2)</f>
        <v>1</v>
      </c>
    </row>
    <row r="382" spans="1:4">
      <c r="A382">
        <v>381</v>
      </c>
      <c r="B382" s="21">
        <f>0.01*Tabela5[[#This Row],[Kolumna1]]+10*POWER(Tabela5[[#This Row],[Kolumna1]]*0.0001,3)+7*POWER(Tabela5[[#This Row],[Kolumna1]]*0.0001,2)+0.1*0.0001*Tabela5[[#This Row],[Kolumna1]]+0.1</f>
        <v>3.92452433341</v>
      </c>
      <c r="C382" s="21">
        <f>0.5*SQRT(Tabela5[[#This Row],[Kolumna1]])+(5*(10*POWER(Tabela5[[#This Row],[Kolumna1]]*0.0001,3)+7*POWER(Tabela5[[#This Row],[Kolumna1]]*0.0001,2)+0.1*0.0001*Tabela5[[#This Row],[Kolumna1]]+0.1))</f>
        <v>10.332232315021569</v>
      </c>
      <c r="D382">
        <f>IF(Tabela5[[#This Row],[Koszty programu D1 ]]&lt;Tabela5[[#This Row],[Koszty programu D1 2]],1,2)</f>
        <v>1</v>
      </c>
    </row>
    <row r="383" spans="1:4">
      <c r="A383">
        <v>382</v>
      </c>
      <c r="B383" s="21">
        <f>0.01*Tabela5[[#This Row],[Kolumna1]]+10*POWER(Tabela5[[#This Row],[Kolumna1]]*0.0001,3)+7*POWER(Tabela5[[#This Row],[Kolumna1]]*0.0001,2)+0.1*0.0001*Tabela5[[#This Row],[Kolumna1]]+0.1</f>
        <v>3.9345921096800005</v>
      </c>
      <c r="C383" s="21">
        <f>0.5*SQRT(Tabela5[[#This Row],[Kolumna1]])+(5*(10*POWER(Tabela5[[#This Row],[Kolumna1]]*0.0001,3)+7*POWER(Tabela5[[#This Row],[Kolumna1]]*0.0001,2)+0.1*0.0001*Tabela5[[#This Row],[Kolumna1]]+0.1))</f>
        <v>10.345370691246032</v>
      </c>
      <c r="D383">
        <f>IF(Tabela5[[#This Row],[Koszty programu D1 ]]&lt;Tabela5[[#This Row],[Koszty programu D1 2]],1,2)</f>
        <v>1</v>
      </c>
    </row>
    <row r="384" spans="1:4">
      <c r="A384">
        <v>383</v>
      </c>
      <c r="B384" s="21">
        <f>0.01*Tabela5[[#This Row],[Kolumna1]]+10*POWER(Tabela5[[#This Row],[Kolumna1]]*0.0001,3)+7*POWER(Tabela5[[#This Row],[Kolumna1]]*0.0001,2)+0.1*0.0001*Tabela5[[#This Row],[Kolumna1]]+0.1</f>
        <v>3.9446600488700003</v>
      </c>
      <c r="C384" s="21">
        <f>0.5*SQRT(Tabela5[[#This Row],[Kolumna1]])+(5*(10*POWER(Tabela5[[#This Row],[Kolumna1]]*0.0001,3)+7*POWER(Tabela5[[#This Row],[Kolumna1]]*0.0001,2)+0.1*0.0001*Tabela5[[#This Row],[Kolumna1]]+0.1))</f>
        <v>10.358493139740462</v>
      </c>
      <c r="D384">
        <f>IF(Tabela5[[#This Row],[Koszty programu D1 ]]&lt;Tabela5[[#This Row],[Koszty programu D1 2]],1,2)</f>
        <v>1</v>
      </c>
    </row>
    <row r="385" spans="1:4">
      <c r="A385">
        <v>384</v>
      </c>
      <c r="B385" s="21">
        <f>0.01*Tabela5[[#This Row],[Kolumna1]]+10*POWER(Tabela5[[#This Row],[Kolumna1]]*0.0001,3)+7*POWER(Tabela5[[#This Row],[Kolumna1]]*0.0001,2)+0.1*0.0001*Tabela5[[#This Row],[Kolumna1]]+0.1</f>
        <v>3.9547281510399999</v>
      </c>
      <c r="C385" s="21">
        <f>0.5*SQRT(Tabela5[[#This Row],[Kolumna1]])+(5*(10*POWER(Tabela5[[#This Row],[Kolumna1]]*0.0001,3)+7*POWER(Tabela5[[#This Row],[Kolumna1]]*0.0001,2)+0.1*0.0001*Tabela5[[#This Row],[Kolumna1]]+0.1))</f>
        <v>10.371599726332711</v>
      </c>
      <c r="D385">
        <f>IF(Tabela5[[#This Row],[Koszty programu D1 ]]&lt;Tabela5[[#This Row],[Koszty programu D1 2]],1,2)</f>
        <v>1</v>
      </c>
    </row>
    <row r="386" spans="1:4">
      <c r="A386">
        <v>385</v>
      </c>
      <c r="B386" s="21">
        <f>0.01*Tabela5[[#This Row],[Kolumna1]]+10*POWER(Tabela5[[#This Row],[Kolumna1]]*0.0001,3)+7*POWER(Tabela5[[#This Row],[Kolumna1]]*0.0001,2)+0.1*0.0001*Tabela5[[#This Row],[Kolumna1]]+0.1</f>
        <v>3.96479641625</v>
      </c>
      <c r="C386" s="21">
        <f>0.5*SQRT(Tabela5[[#This Row],[Kolumna1]])+(5*(10*POWER(Tabela5[[#This Row],[Kolumna1]]*0.0001,3)+7*POWER(Tabela5[[#This Row],[Kolumna1]]*0.0001,2)+0.1*0.0001*Tabela5[[#This Row],[Kolumna1]]+0.1))</f>
        <v>10.384690516424291</v>
      </c>
      <c r="D386">
        <f>IF(Tabela5[[#This Row],[Koszty programu D1 ]]&lt;Tabela5[[#This Row],[Koszty programu D1 2]],1,2)</f>
        <v>1</v>
      </c>
    </row>
    <row r="387" spans="1:4">
      <c r="A387">
        <v>386</v>
      </c>
      <c r="B387" s="21">
        <f>0.01*Tabela5[[#This Row],[Kolumna1]]+10*POWER(Tabela5[[#This Row],[Kolumna1]]*0.0001,3)+7*POWER(Tabela5[[#This Row],[Kolumna1]]*0.0001,2)+0.1*0.0001*Tabela5[[#This Row],[Kolumna1]]+0.1</f>
        <v>3.9748648445599999</v>
      </c>
      <c r="C387" s="21">
        <f>0.5*SQRT(Tabela5[[#This Row],[Kolumna1]])+(5*(10*POWER(Tabela5[[#This Row],[Kolumna1]]*0.0001,3)+7*POWER(Tabela5[[#This Row],[Kolumna1]]*0.0001,2)+0.1*0.0001*Tabela5[[#This Row],[Kolumna1]]+0.1))</f>
        <v>10.397765574994249</v>
      </c>
      <c r="D387">
        <f>IF(Tabela5[[#This Row],[Koszty programu D1 ]]&lt;Tabela5[[#This Row],[Koszty programu D1 2]],1,2)</f>
        <v>1</v>
      </c>
    </row>
    <row r="388" spans="1:4">
      <c r="A388">
        <v>387</v>
      </c>
      <c r="B388" s="21">
        <f>0.01*Tabela5[[#This Row],[Kolumna1]]+10*POWER(Tabela5[[#This Row],[Kolumna1]]*0.0001,3)+7*POWER(Tabela5[[#This Row],[Kolumna1]]*0.0001,2)+0.1*0.0001*Tabela5[[#This Row],[Kolumna1]]+0.1</f>
        <v>3.9849334360300004</v>
      </c>
      <c r="C388" s="21">
        <f>0.5*SQRT(Tabela5[[#This Row],[Kolumna1]])+(5*(10*POWER(Tabela5[[#This Row],[Kolumna1]]*0.0001,3)+7*POWER(Tabela5[[#This Row],[Kolumna1]]*0.0001,2)+0.1*0.0001*Tabela5[[#This Row],[Kolumna1]]+0.1))</f>
        <v>10.410824966603</v>
      </c>
      <c r="D388">
        <f>IF(Tabela5[[#This Row],[Koszty programu D1 ]]&lt;Tabela5[[#This Row],[Koszty programu D1 2]],1,2)</f>
        <v>1</v>
      </c>
    </row>
    <row r="389" spans="1:4">
      <c r="A389">
        <v>388</v>
      </c>
      <c r="B389" s="21">
        <f>0.01*Tabela5[[#This Row],[Kolumna1]]+10*POWER(Tabela5[[#This Row],[Kolumna1]]*0.0001,3)+7*POWER(Tabela5[[#This Row],[Kolumna1]]*0.0001,2)+0.1*0.0001*Tabela5[[#This Row],[Kolumna1]]+0.1</f>
        <v>3.9950021907200002</v>
      </c>
      <c r="C389" s="21">
        <f>0.5*SQRT(Tabela5[[#This Row],[Kolumna1]])+(5*(10*POWER(Tabela5[[#This Row],[Kolumna1]]*0.0001,3)+7*POWER(Tabela5[[#This Row],[Kolumna1]]*0.0001,2)+0.1*0.0001*Tabela5[[#This Row],[Kolumna1]]+0.1))</f>
        <v>10.423868755396104</v>
      </c>
      <c r="D389">
        <f>IF(Tabela5[[#This Row],[Koszty programu D1 ]]&lt;Tabela5[[#This Row],[Koszty programu D1 2]],1,2)</f>
        <v>1</v>
      </c>
    </row>
    <row r="390" spans="1:4">
      <c r="A390">
        <v>389</v>
      </c>
      <c r="B390" s="21">
        <f>0.01*Tabela5[[#This Row],[Kolumna1]]+10*POWER(Tabela5[[#This Row],[Kolumna1]]*0.0001,3)+7*POWER(Tabela5[[#This Row],[Kolumna1]]*0.0001,2)+0.1*0.0001*Tabela5[[#This Row],[Kolumna1]]+0.1</f>
        <v>4.0050711086900002</v>
      </c>
      <c r="C390" s="21">
        <f>0.5*SQRT(Tabela5[[#This Row],[Kolumna1]])+(5*(10*POWER(Tabela5[[#This Row],[Kolumna1]]*0.0001,3)+7*POWER(Tabela5[[#This Row],[Kolumna1]]*0.0001,2)+0.1*0.0001*Tabela5[[#This Row],[Kolumna1]]+0.1))</f>
        <v>10.43689700510801</v>
      </c>
      <c r="D390">
        <f>IF(Tabela5[[#This Row],[Koszty programu D1 ]]&lt;Tabela5[[#This Row],[Koszty programu D1 2]],1,2)</f>
        <v>1</v>
      </c>
    </row>
    <row r="391" spans="1:4">
      <c r="A391">
        <v>390</v>
      </c>
      <c r="B391" s="21">
        <f>0.01*Tabela5[[#This Row],[Kolumna1]]+10*POWER(Tabela5[[#This Row],[Kolumna1]]*0.0001,3)+7*POWER(Tabela5[[#This Row],[Kolumna1]]*0.0001,2)+0.1*0.0001*Tabela5[[#This Row],[Kolumna1]]+0.1</f>
        <v>4.0151401899999994</v>
      </c>
      <c r="C391" s="21">
        <f>0.5*SQRT(Tabela5[[#This Row],[Kolumna1]])+(5*(10*POWER(Tabela5[[#This Row],[Kolumna1]]*0.0001,3)+7*POWER(Tabela5[[#This Row],[Kolumna1]]*0.0001,2)+0.1*0.0001*Tabela5[[#This Row],[Kolumna1]]+0.1))</f>
        <v>10.449909779065749</v>
      </c>
      <c r="D391">
        <f>IF(Tabela5[[#This Row],[Koszty programu D1 ]]&lt;Tabela5[[#This Row],[Koszty programu D1 2]],1,2)</f>
        <v>1</v>
      </c>
    </row>
    <row r="392" spans="1:4">
      <c r="A392">
        <v>391</v>
      </c>
      <c r="B392" s="21">
        <f>0.01*Tabela5[[#This Row],[Kolumna1]]+10*POWER(Tabela5[[#This Row],[Kolumna1]]*0.0001,3)+7*POWER(Tabela5[[#This Row],[Kolumna1]]*0.0001,2)+0.1*0.0001*Tabela5[[#This Row],[Kolumna1]]+0.1</f>
        <v>4.0252094347099998</v>
      </c>
      <c r="C392" s="21">
        <f>0.5*SQRT(Tabela5[[#This Row],[Kolumna1]])+(5*(10*POWER(Tabela5[[#This Row],[Kolumna1]]*0.0001,3)+7*POWER(Tabela5[[#This Row],[Kolumna1]]*0.0001,2)+0.1*0.0001*Tabela5[[#This Row],[Kolumna1]]+0.1))</f>
        <v>10.462907140192595</v>
      </c>
      <c r="D392">
        <f>IF(Tabela5[[#This Row],[Koszty programu D1 ]]&lt;Tabela5[[#This Row],[Koszty programu D1 2]],1,2)</f>
        <v>1</v>
      </c>
    </row>
    <row r="393" spans="1:4">
      <c r="A393">
        <v>392</v>
      </c>
      <c r="B393" s="21">
        <f>0.01*Tabela5[[#This Row],[Kolumna1]]+10*POWER(Tabela5[[#This Row],[Kolumna1]]*0.0001,3)+7*POWER(Tabela5[[#This Row],[Kolumna1]]*0.0001,2)+0.1*0.0001*Tabela5[[#This Row],[Kolumna1]]+0.1</f>
        <v>4.0352788428799995</v>
      </c>
      <c r="C393" s="21">
        <f>0.5*SQRT(Tabela5[[#This Row],[Kolumna1]])+(5*(10*POWER(Tabela5[[#This Row],[Kolumna1]]*0.0001,3)+7*POWER(Tabela5[[#This Row],[Kolumna1]]*0.0001,2)+0.1*0.0001*Tabela5[[#This Row],[Kolumna1]]+0.1))</f>
        <v>10.475889151011666</v>
      </c>
      <c r="D393">
        <f>IF(Tabela5[[#This Row],[Koszty programu D1 ]]&lt;Tabela5[[#This Row],[Koszty programu D1 2]],1,2)</f>
        <v>1</v>
      </c>
    </row>
    <row r="394" spans="1:4">
      <c r="A394">
        <v>393</v>
      </c>
      <c r="B394" s="21">
        <f>0.01*Tabela5[[#This Row],[Kolumna1]]+10*POWER(Tabela5[[#This Row],[Kolumna1]]*0.0001,3)+7*POWER(Tabela5[[#This Row],[Kolumna1]]*0.0001,2)+0.1*0.0001*Tabela5[[#This Row],[Kolumna1]]+0.1</f>
        <v>4.0453484145700003</v>
      </c>
      <c r="C394" s="21">
        <f>0.5*SQRT(Tabela5[[#This Row],[Kolumna1]])+(5*(10*POWER(Tabela5[[#This Row],[Kolumna1]]*0.0001,3)+7*POWER(Tabela5[[#This Row],[Kolumna1]]*0.0001,2)+0.1*0.0001*Tabela5[[#This Row],[Kolumna1]]+0.1))</f>
        <v>10.488855873649504</v>
      </c>
      <c r="D394">
        <f>IF(Tabela5[[#This Row],[Koszty programu D1 ]]&lt;Tabela5[[#This Row],[Koszty programu D1 2]],1,2)</f>
        <v>1</v>
      </c>
    </row>
    <row r="395" spans="1:4">
      <c r="A395">
        <v>394</v>
      </c>
      <c r="B395" s="21">
        <f>0.01*Tabela5[[#This Row],[Kolumna1]]+10*POWER(Tabela5[[#This Row],[Kolumna1]]*0.0001,3)+7*POWER(Tabela5[[#This Row],[Kolumna1]]*0.0001,2)+0.1*0.0001*Tabela5[[#This Row],[Kolumna1]]+0.1</f>
        <v>4.0554181498399995</v>
      </c>
      <c r="C395" s="21">
        <f>0.5*SQRT(Tabela5[[#This Row],[Kolumna1]])+(5*(10*POWER(Tabela5[[#This Row],[Kolumna1]]*0.0001,3)+7*POWER(Tabela5[[#This Row],[Kolumna1]]*0.0001,2)+0.1*0.0001*Tabela5[[#This Row],[Kolumna1]]+0.1))</f>
        <v>10.501807369839604</v>
      </c>
      <c r="D395">
        <f>IF(Tabela5[[#This Row],[Koszty programu D1 ]]&lt;Tabela5[[#This Row],[Koszty programu D1 2]],1,2)</f>
        <v>1</v>
      </c>
    </row>
    <row r="396" spans="1:4">
      <c r="A396">
        <v>395</v>
      </c>
      <c r="B396" s="21">
        <f>0.01*Tabela5[[#This Row],[Kolumna1]]+10*POWER(Tabela5[[#This Row],[Kolumna1]]*0.0001,3)+7*POWER(Tabela5[[#This Row],[Kolumna1]]*0.0001,2)+0.1*0.0001*Tabela5[[#This Row],[Kolumna1]]+0.1</f>
        <v>4.0654880487499998</v>
      </c>
      <c r="C396" s="21">
        <f>0.5*SQRT(Tabela5[[#This Row],[Kolumna1]])+(5*(10*POWER(Tabela5[[#This Row],[Kolumna1]]*0.0001,3)+7*POWER(Tabela5[[#This Row],[Kolumna1]]*0.0001,2)+0.1*0.0001*Tabela5[[#This Row],[Kolumna1]]+0.1))</f>
        <v>10.514743700925896</v>
      </c>
      <c r="D396">
        <f>IF(Tabela5[[#This Row],[Koszty programu D1 ]]&lt;Tabela5[[#This Row],[Koszty programu D1 2]],1,2)</f>
        <v>1</v>
      </c>
    </row>
    <row r="397" spans="1:4">
      <c r="A397">
        <v>396</v>
      </c>
      <c r="B397" s="21">
        <f>0.01*Tabela5[[#This Row],[Kolumna1]]+10*POWER(Tabela5[[#This Row],[Kolumna1]]*0.0001,3)+7*POWER(Tabela5[[#This Row],[Kolumna1]]*0.0001,2)+0.1*0.0001*Tabela5[[#This Row],[Kolumna1]]+0.1</f>
        <v>4.0755581113600003</v>
      </c>
      <c r="C397" s="21">
        <f>0.5*SQRT(Tabela5[[#This Row],[Kolumna1]])+(5*(10*POWER(Tabela5[[#This Row],[Kolumna1]]*0.0001,3)+7*POWER(Tabela5[[#This Row],[Kolumna1]]*0.0001,2)+0.1*0.0001*Tabela5[[#This Row],[Kolumna1]]+0.1))</f>
        <v>10.5276649278662</v>
      </c>
      <c r="D397">
        <f>IF(Tabela5[[#This Row],[Koszty programu D1 ]]&lt;Tabela5[[#This Row],[Koszty programu D1 2]],1,2)</f>
        <v>1</v>
      </c>
    </row>
    <row r="398" spans="1:4">
      <c r="A398">
        <v>397</v>
      </c>
      <c r="B398" s="21">
        <f>0.01*Tabela5[[#This Row],[Kolumna1]]+10*POWER(Tabela5[[#This Row],[Kolumna1]]*0.0001,3)+7*POWER(Tabela5[[#This Row],[Kolumna1]]*0.0001,2)+0.1*0.0001*Tabela5[[#This Row],[Kolumna1]]+0.1</f>
        <v>4.0856283377299993</v>
      </c>
      <c r="C398" s="21">
        <f>0.5*SQRT(Tabela5[[#This Row],[Kolumna1]])+(5*(10*POWER(Tabela5[[#This Row],[Kolumna1]]*0.0001,3)+7*POWER(Tabela5[[#This Row],[Kolumna1]]*0.0001,2)+0.1*0.0001*Tabela5[[#This Row],[Kolumna1]]+0.1))</f>
        <v>10.540571111235638</v>
      </c>
      <c r="D398">
        <f>IF(Tabela5[[#This Row],[Koszty programu D1 ]]&lt;Tabela5[[#This Row],[Koszty programu D1 2]],1,2)</f>
        <v>1</v>
      </c>
    </row>
    <row r="399" spans="1:4">
      <c r="A399">
        <v>398</v>
      </c>
      <c r="B399" s="21">
        <f>0.01*Tabela5[[#This Row],[Kolumna1]]+10*POWER(Tabela5[[#This Row],[Kolumna1]]*0.0001,3)+7*POWER(Tabela5[[#This Row],[Kolumna1]]*0.0001,2)+0.1*0.0001*Tabela5[[#This Row],[Kolumna1]]+0.1</f>
        <v>4.0956987279199994</v>
      </c>
      <c r="C399" s="21">
        <f>0.5*SQRT(Tabela5[[#This Row],[Kolumna1]])+(5*(10*POWER(Tabela5[[#This Row],[Kolumna1]]*0.0001,3)+7*POWER(Tabela5[[#This Row],[Kolumna1]]*0.0001,2)+0.1*0.0001*Tabela5[[#This Row],[Kolumna1]]+0.1))</f>
        <v>10.553462311230001</v>
      </c>
      <c r="D399">
        <f>IF(Tabela5[[#This Row],[Koszty programu D1 ]]&lt;Tabela5[[#This Row],[Koszty programu D1 2]],1,2)</f>
        <v>1</v>
      </c>
    </row>
    <row r="400" spans="1:4">
      <c r="A400">
        <v>399</v>
      </c>
      <c r="B400" s="21">
        <f>0.01*Tabela5[[#This Row],[Kolumna1]]+10*POWER(Tabela5[[#This Row],[Kolumna1]]*0.0001,3)+7*POWER(Tabela5[[#This Row],[Kolumna1]]*0.0001,2)+0.1*0.0001*Tabela5[[#This Row],[Kolumna1]]+0.1</f>
        <v>4.1057692819899998</v>
      </c>
      <c r="C400" s="21">
        <f>0.5*SQRT(Tabela5[[#This Row],[Kolumna1]])+(5*(10*POWER(Tabela5[[#This Row],[Kolumna1]]*0.0001,3)+7*POWER(Tabela5[[#This Row],[Kolumna1]]*0.0001,2)+0.1*0.0001*Tabela5[[#This Row],[Kolumna1]]+0.1))</f>
        <v>10.566338587669089</v>
      </c>
      <c r="D400">
        <f>IF(Tabela5[[#This Row],[Koszty programu D1 ]]&lt;Tabela5[[#This Row],[Koszty programu D1 2]],1,2)</f>
        <v>1</v>
      </c>
    </row>
    <row r="401" spans="1:4">
      <c r="A401">
        <v>400</v>
      </c>
      <c r="B401" s="21">
        <f>0.01*Tabela5[[#This Row],[Kolumna1]]+10*POWER(Tabela5[[#This Row],[Kolumna1]]*0.0001,3)+7*POWER(Tabela5[[#This Row],[Kolumna1]]*0.0001,2)+0.1*0.0001*Tabela5[[#This Row],[Kolumna1]]+0.1</f>
        <v>4.1158399999999986</v>
      </c>
      <c r="C401" s="21">
        <f>0.5*SQRT(Tabela5[[#This Row],[Kolumna1]])+(5*(10*POWER(Tabela5[[#This Row],[Kolumna1]]*0.0001,3)+7*POWER(Tabela5[[#This Row],[Kolumna1]]*0.0001,2)+0.1*0.0001*Tabela5[[#This Row],[Kolumna1]]+0.1))</f>
        <v>10.5792</v>
      </c>
      <c r="D401">
        <f>IF(Tabela5[[#This Row],[Koszty programu D1 ]]&lt;Tabela5[[#This Row],[Koszty programu D1 2]],1,2)</f>
        <v>1</v>
      </c>
    </row>
    <row r="402" spans="1:4">
      <c r="A402">
        <v>401</v>
      </c>
      <c r="B402" s="21">
        <f>0.01*Tabela5[[#This Row],[Kolumna1]]+10*POWER(Tabela5[[#This Row],[Kolumna1]]*0.0001,3)+7*POWER(Tabela5[[#This Row],[Kolumna1]]*0.0001,2)+0.1*0.0001*Tabela5[[#This Row],[Kolumna1]]+0.1</f>
        <v>4.1259108820099994</v>
      </c>
      <c r="C402" s="21">
        <f>0.5*SQRT(Tabela5[[#This Row],[Kolumna1]])+(5*(10*POWER(Tabela5[[#This Row],[Kolumna1]]*0.0001,3)+7*POWER(Tabela5[[#This Row],[Kolumna1]]*0.0001,2)+0.1*0.0001*Tabela5[[#This Row],[Kolumna1]]+0.1))</f>
        <v>10.592046607300393</v>
      </c>
      <c r="D402">
        <f>IF(Tabela5[[#This Row],[Koszty programu D1 ]]&lt;Tabela5[[#This Row],[Koszty programu D1 2]],1,2)</f>
        <v>1</v>
      </c>
    </row>
    <row r="403" spans="1:4">
      <c r="A403">
        <v>402</v>
      </c>
      <c r="B403" s="21">
        <f>0.01*Tabela5[[#This Row],[Kolumna1]]+10*POWER(Tabela5[[#This Row],[Kolumna1]]*0.0001,3)+7*POWER(Tabela5[[#This Row],[Kolumna1]]*0.0001,2)+0.1*0.0001*Tabela5[[#This Row],[Kolumna1]]+0.1</f>
        <v>4.1359819280799996</v>
      </c>
      <c r="C403" s="21">
        <f>0.5*SQRT(Tabela5[[#This Row],[Kolumna1]])+(5*(10*POWER(Tabela5[[#This Row],[Kolumna1]]*0.0001,3)+7*POWER(Tabela5[[#This Row],[Kolumna1]]*0.0001,2)+0.1*0.0001*Tabela5[[#This Row],[Kolumna1]]+0.1))</f>
        <v>10.604878468281711</v>
      </c>
      <c r="D403">
        <f>IF(Tabela5[[#This Row],[Koszty programu D1 ]]&lt;Tabela5[[#This Row],[Koszty programu D1 2]],1,2)</f>
        <v>1</v>
      </c>
    </row>
    <row r="404" spans="1:4">
      <c r="A404">
        <v>403</v>
      </c>
      <c r="B404" s="21">
        <f>0.01*Tabela5[[#This Row],[Kolumna1]]+10*POWER(Tabela5[[#This Row],[Kolumna1]]*0.0001,3)+7*POWER(Tabela5[[#This Row],[Kolumna1]]*0.0001,2)+0.1*0.0001*Tabela5[[#This Row],[Kolumna1]]+0.1</f>
        <v>4.1460531382700001</v>
      </c>
      <c r="C404" s="21">
        <f>0.5*SQRT(Tabela5[[#This Row],[Kolumna1]])+(5*(10*POWER(Tabela5[[#This Row],[Kolumna1]]*0.0001,3)+7*POWER(Tabela5[[#This Row],[Kolumna1]]*0.0001,2)+0.1*0.0001*Tabela5[[#This Row],[Kolumna1]]+0.1))</f>
        <v>10.617695641292366</v>
      </c>
      <c r="D404">
        <f>IF(Tabela5[[#This Row],[Koszty programu D1 ]]&lt;Tabela5[[#This Row],[Koszty programu D1 2]],1,2)</f>
        <v>1</v>
      </c>
    </row>
    <row r="405" spans="1:4">
      <c r="A405">
        <v>404</v>
      </c>
      <c r="B405" s="21">
        <f>0.01*Tabela5[[#This Row],[Kolumna1]]+10*POWER(Tabela5[[#This Row],[Kolumna1]]*0.0001,3)+7*POWER(Tabela5[[#This Row],[Kolumna1]]*0.0001,2)+0.1*0.0001*Tabela5[[#This Row],[Kolumna1]]+0.1</f>
        <v>4.1561245126399999</v>
      </c>
      <c r="C405" s="21">
        <f>0.5*SQRT(Tabela5[[#This Row],[Kolumna1]])+(5*(10*POWER(Tabela5[[#This Row],[Kolumna1]]*0.0001,3)+7*POWER(Tabela5[[#This Row],[Kolumna1]]*0.0001,2)+0.1*0.0001*Tabela5[[#This Row],[Kolumna1]]+0.1))</f>
        <v>10.63049818432089</v>
      </c>
      <c r="D405">
        <f>IF(Tabela5[[#This Row],[Koszty programu D1 ]]&lt;Tabela5[[#This Row],[Koszty programu D1 2]],1,2)</f>
        <v>1</v>
      </c>
    </row>
    <row r="406" spans="1:4">
      <c r="A406">
        <v>405</v>
      </c>
      <c r="B406" s="21">
        <f>0.01*Tabela5[[#This Row],[Kolumna1]]+10*POWER(Tabela5[[#This Row],[Kolumna1]]*0.0001,3)+7*POWER(Tabela5[[#This Row],[Kolumna1]]*0.0001,2)+0.1*0.0001*Tabela5[[#This Row],[Kolumna1]]+0.1</f>
        <v>4.1661960512499991</v>
      </c>
      <c r="C406" s="21">
        <f>0.5*SQRT(Tabela5[[#This Row],[Kolumna1]])+(5*(10*POWER(Tabela5[[#This Row],[Kolumna1]]*0.0001,3)+7*POWER(Tabela5[[#This Row],[Kolumna1]]*0.0001,2)+0.1*0.0001*Tabela5[[#This Row],[Kolumna1]]+0.1))</f>
        <v>10.643286154999053</v>
      </c>
      <c r="D406">
        <f>IF(Tabela5[[#This Row],[Koszty programu D1 ]]&lt;Tabela5[[#This Row],[Koszty programu D1 2]],1,2)</f>
        <v>1</v>
      </c>
    </row>
    <row r="407" spans="1:4">
      <c r="A407">
        <v>406</v>
      </c>
      <c r="B407" s="21">
        <f>0.01*Tabela5[[#This Row],[Kolumna1]]+10*POWER(Tabela5[[#This Row],[Kolumna1]]*0.0001,3)+7*POWER(Tabela5[[#This Row],[Kolumna1]]*0.0001,2)+0.1*0.0001*Tabela5[[#This Row],[Kolumna1]]+0.1</f>
        <v>4.1762677541600004</v>
      </c>
      <c r="C407" s="21">
        <f>0.5*SQRT(Tabela5[[#This Row],[Kolumna1]])+(5*(10*POWER(Tabela5[[#This Row],[Kolumna1]]*0.0001,3)+7*POWER(Tabela5[[#This Row],[Kolumna1]]*0.0001,2)+0.1*0.0001*Tabela5[[#This Row],[Kolumna1]]+0.1))</f>
        <v>10.656059610604943</v>
      </c>
      <c r="D407">
        <f>IF(Tabela5[[#This Row],[Koszty programu D1 ]]&lt;Tabela5[[#This Row],[Koszty programu D1 2]],1,2)</f>
        <v>1</v>
      </c>
    </row>
    <row r="408" spans="1:4">
      <c r="A408">
        <v>407</v>
      </c>
      <c r="B408" s="21">
        <f>0.01*Tabela5[[#This Row],[Kolumna1]]+10*POWER(Tabela5[[#This Row],[Kolumna1]]*0.0001,3)+7*POWER(Tabela5[[#This Row],[Kolumna1]]*0.0001,2)+0.1*0.0001*Tabela5[[#This Row],[Kolumna1]]+0.1</f>
        <v>4.1863396214299993</v>
      </c>
      <c r="C408" s="21">
        <f>0.5*SQRT(Tabela5[[#This Row],[Kolumna1]])+(5*(10*POWER(Tabela5[[#This Row],[Kolumna1]]*0.0001,3)+7*POWER(Tabela5[[#This Row],[Kolumna1]]*0.0001,2)+0.1*0.0001*Tabela5[[#This Row],[Kolumna1]]+0.1))</f>
        <v>10.668818608066008</v>
      </c>
      <c r="D408">
        <f>IF(Tabela5[[#This Row],[Koszty programu D1 ]]&lt;Tabela5[[#This Row],[Koszty programu D1 2]],1,2)</f>
        <v>1</v>
      </c>
    </row>
    <row r="409" spans="1:4">
      <c r="A409">
        <v>408</v>
      </c>
      <c r="B409" s="21">
        <f>0.01*Tabela5[[#This Row],[Kolumna1]]+10*POWER(Tabela5[[#This Row],[Kolumna1]]*0.0001,3)+7*POWER(Tabela5[[#This Row],[Kolumna1]]*0.0001,2)+0.1*0.0001*Tabela5[[#This Row],[Kolumna1]]+0.1</f>
        <v>4.1964116531200002</v>
      </c>
      <c r="C409" s="21">
        <f>0.5*SQRT(Tabela5[[#This Row],[Kolumna1]])+(5*(10*POWER(Tabela5[[#This Row],[Kolumna1]]*0.0001,3)+7*POWER(Tabela5[[#This Row],[Kolumna1]]*0.0001,2)+0.1*0.0001*Tabela5[[#This Row],[Kolumna1]]+0.1))</f>
        <v>10.681563203962078</v>
      </c>
      <c r="D409">
        <f>IF(Tabela5[[#This Row],[Koszty programu D1 ]]&lt;Tabela5[[#This Row],[Koszty programu D1 2]],1,2)</f>
        <v>1</v>
      </c>
    </row>
    <row r="410" spans="1:4">
      <c r="A410">
        <v>409</v>
      </c>
      <c r="B410" s="21">
        <f>0.01*Tabela5[[#This Row],[Kolumna1]]+10*POWER(Tabela5[[#This Row],[Kolumna1]]*0.0001,3)+7*POWER(Tabela5[[#This Row],[Kolumna1]]*0.0001,2)+0.1*0.0001*Tabela5[[#This Row],[Kolumna1]]+0.1</f>
        <v>4.2064838492899996</v>
      </c>
      <c r="C410" s="21">
        <f>0.5*SQRT(Tabela5[[#This Row],[Kolumna1]])+(5*(10*POWER(Tabela5[[#This Row],[Kolumna1]]*0.0001,3)+7*POWER(Tabela5[[#This Row],[Kolumna1]]*0.0001,2)+0.1*0.0001*Tabela5[[#This Row],[Kolumna1]]+0.1))</f>
        <v>10.694293454528342</v>
      </c>
      <c r="D410">
        <f>IF(Tabela5[[#This Row],[Koszty programu D1 ]]&lt;Tabela5[[#This Row],[Koszty programu D1 2]],1,2)</f>
        <v>1</v>
      </c>
    </row>
    <row r="411" spans="1:4">
      <c r="A411">
        <v>410</v>
      </c>
      <c r="B411" s="21">
        <f>0.01*Tabela5[[#This Row],[Kolumna1]]+10*POWER(Tabela5[[#This Row],[Kolumna1]]*0.0001,3)+7*POWER(Tabela5[[#This Row],[Kolumna1]]*0.0001,2)+0.1*0.0001*Tabela5[[#This Row],[Kolumna1]]+0.1</f>
        <v>4.2165562099999994</v>
      </c>
      <c r="C411" s="21">
        <f>0.5*SQRT(Tabela5[[#This Row],[Kolumna1]])+(5*(10*POWER(Tabela5[[#This Row],[Kolumna1]]*0.0001,3)+7*POWER(Tabela5[[#This Row],[Kolumna1]]*0.0001,2)+0.1*0.0001*Tabela5[[#This Row],[Kolumna1]]+0.1))</f>
        <v>10.707009415658293</v>
      </c>
      <c r="D411">
        <f>IF(Tabela5[[#This Row],[Koszty programu D1 ]]&lt;Tabela5[[#This Row],[Koszty programu D1 2]],1,2)</f>
        <v>1</v>
      </c>
    </row>
    <row r="412" spans="1:4">
      <c r="A412">
        <v>411</v>
      </c>
      <c r="B412" s="21">
        <f>0.01*Tabela5[[#This Row],[Kolumna1]]+10*POWER(Tabela5[[#This Row],[Kolumna1]]*0.0001,3)+7*POWER(Tabela5[[#This Row],[Kolumna1]]*0.0001,2)+0.1*0.0001*Tabela5[[#This Row],[Kolumna1]]+0.1</f>
        <v>4.2266287353099994</v>
      </c>
      <c r="C412" s="21">
        <f>0.5*SQRT(Tabela5[[#This Row],[Kolumna1]])+(5*(10*POWER(Tabela5[[#This Row],[Kolumna1]]*0.0001,3)+7*POWER(Tabela5[[#This Row],[Kolumna1]]*0.0001,2)+0.1*0.0001*Tabela5[[#This Row],[Kolumna1]]+0.1))</f>
        <v>10.719711142906647</v>
      </c>
      <c r="D412">
        <f>IF(Tabela5[[#This Row],[Koszty programu D1 ]]&lt;Tabela5[[#This Row],[Koszty programu D1 2]],1,2)</f>
        <v>1</v>
      </c>
    </row>
    <row r="413" spans="1:4">
      <c r="A413">
        <v>412</v>
      </c>
      <c r="B413" s="21">
        <f>0.01*Tabela5[[#This Row],[Kolumna1]]+10*POWER(Tabela5[[#This Row],[Kolumna1]]*0.0001,3)+7*POWER(Tabela5[[#This Row],[Kolumna1]]*0.0001,2)+0.1*0.0001*Tabela5[[#This Row],[Kolumna1]]+0.1</f>
        <v>4.2367014252800006</v>
      </c>
      <c r="C413" s="21">
        <f>0.5*SQRT(Tabela5[[#This Row],[Kolumna1]])+(5*(10*POWER(Tabela5[[#This Row],[Kolumna1]]*0.0001,3)+7*POWER(Tabela5[[#This Row],[Kolumna1]]*0.0001,2)+0.1*0.0001*Tabela5[[#This Row],[Kolumna1]]+0.1))</f>
        <v>10.73239869149222</v>
      </c>
      <c r="D413">
        <f>IF(Tabela5[[#This Row],[Koszty programu D1 ]]&lt;Tabela5[[#This Row],[Koszty programu D1 2]],1,2)</f>
        <v>1</v>
      </c>
    </row>
    <row r="414" spans="1:4">
      <c r="A414">
        <v>413</v>
      </c>
      <c r="B414" s="21">
        <f>0.01*Tabela5[[#This Row],[Kolumna1]]+10*POWER(Tabela5[[#This Row],[Kolumna1]]*0.0001,3)+7*POWER(Tabela5[[#This Row],[Kolumna1]]*0.0001,2)+0.1*0.0001*Tabela5[[#This Row],[Kolumna1]]+0.1</f>
        <v>4.2467742799699995</v>
      </c>
      <c r="C414" s="21">
        <f>0.5*SQRT(Tabela5[[#This Row],[Kolumna1]])+(5*(10*POWER(Tabela5[[#This Row],[Kolumna1]]*0.0001,3)+7*POWER(Tabela5[[#This Row],[Kolumna1]]*0.0001,2)+0.1*0.0001*Tabela5[[#This Row],[Kolumna1]]+0.1))</f>
        <v>10.745072116300788</v>
      </c>
      <c r="D414">
        <f>IF(Tabela5[[#This Row],[Koszty programu D1 ]]&lt;Tabela5[[#This Row],[Koszty programu D1 2]],1,2)</f>
        <v>1</v>
      </c>
    </row>
    <row r="415" spans="1:4">
      <c r="A415">
        <v>414</v>
      </c>
      <c r="B415" s="21">
        <f>0.01*Tabela5[[#This Row],[Kolumna1]]+10*POWER(Tabela5[[#This Row],[Kolumna1]]*0.0001,3)+7*POWER(Tabela5[[#This Row],[Kolumna1]]*0.0001,2)+0.1*0.0001*Tabela5[[#This Row],[Kolumna1]]+0.1</f>
        <v>4.2568472994399986</v>
      </c>
      <c r="C415" s="21">
        <f>0.5*SQRT(Tabela5[[#This Row],[Kolumna1]])+(5*(10*POWER(Tabela5[[#This Row],[Kolumna1]]*0.0001,3)+7*POWER(Tabela5[[#This Row],[Kolumna1]]*0.0001,2)+0.1*0.0001*Tabela5[[#This Row],[Kolumna1]]+0.1))</f>
        <v>10.757731471887901</v>
      </c>
      <c r="D415">
        <f>IF(Tabela5[[#This Row],[Koszty programu D1 ]]&lt;Tabela5[[#This Row],[Koszty programu D1 2]],1,2)</f>
        <v>1</v>
      </c>
    </row>
    <row r="416" spans="1:4">
      <c r="A416">
        <v>415</v>
      </c>
      <c r="B416" s="21">
        <f>0.01*Tabela5[[#This Row],[Kolumna1]]+10*POWER(Tabela5[[#This Row],[Kolumna1]]*0.0001,3)+7*POWER(Tabela5[[#This Row],[Kolumna1]]*0.0001,2)+0.1*0.0001*Tabela5[[#This Row],[Kolumna1]]+0.1</f>
        <v>4.2669204837499999</v>
      </c>
      <c r="C416" s="21">
        <f>0.5*SQRT(Tabela5[[#This Row],[Kolumna1]])+(5*(10*POWER(Tabela5[[#This Row],[Kolumna1]]*0.0001,3)+7*POWER(Tabela5[[#This Row],[Kolumna1]]*0.0001,2)+0.1*0.0001*Tabela5[[#This Row],[Kolumna1]]+0.1))</f>
        <v>10.770376812481681</v>
      </c>
      <c r="D416">
        <f>IF(Tabela5[[#This Row],[Koszty programu D1 ]]&lt;Tabela5[[#This Row],[Koszty programu D1 2]],1,2)</f>
        <v>1</v>
      </c>
    </row>
    <row r="417" spans="1:4">
      <c r="A417">
        <v>416</v>
      </c>
      <c r="B417" s="21">
        <f>0.01*Tabela5[[#This Row],[Kolumna1]]+10*POWER(Tabela5[[#This Row],[Kolumna1]]*0.0001,3)+7*POWER(Tabela5[[#This Row],[Kolumna1]]*0.0001,2)+0.1*0.0001*Tabela5[[#This Row],[Kolumna1]]+0.1</f>
        <v>4.2769938329599997</v>
      </c>
      <c r="C417" s="21">
        <f>0.5*SQRT(Tabela5[[#This Row],[Kolumna1]])+(5*(10*POWER(Tabela5[[#This Row],[Kolumna1]]*0.0001,3)+7*POWER(Tabela5[[#This Row],[Kolumna1]]*0.0001,2)+0.1*0.0001*Tabela5[[#This Row],[Kolumna1]]+0.1))</f>
        <v>10.783008191985569</v>
      </c>
      <c r="D417">
        <f>IF(Tabela5[[#This Row],[Koszty programu D1 ]]&lt;Tabela5[[#This Row],[Koszty programu D1 2]],1,2)</f>
        <v>1</v>
      </c>
    </row>
    <row r="418" spans="1:4">
      <c r="A418">
        <v>417</v>
      </c>
      <c r="B418" s="21">
        <f>0.01*Tabela5[[#This Row],[Kolumna1]]+10*POWER(Tabela5[[#This Row],[Kolumna1]]*0.0001,3)+7*POWER(Tabela5[[#This Row],[Kolumna1]]*0.0001,2)+0.1*0.0001*Tabela5[[#This Row],[Kolumna1]]+0.1</f>
        <v>4.2870673471299998</v>
      </c>
      <c r="C418" s="21">
        <f>0.5*SQRT(Tabela5[[#This Row],[Kolumna1]])+(5*(10*POWER(Tabela5[[#This Row],[Kolumna1]]*0.0001,3)+7*POWER(Tabela5[[#This Row],[Kolumna1]]*0.0001,2)+0.1*0.0001*Tabela5[[#This Row],[Kolumna1]]+0.1))</f>
        <v>10.795625663981069</v>
      </c>
      <c r="D418">
        <f>IF(Tabela5[[#This Row],[Koszty programu D1 ]]&lt;Tabela5[[#This Row],[Koszty programu D1 2]],1,2)</f>
        <v>1</v>
      </c>
    </row>
    <row r="419" spans="1:4">
      <c r="A419">
        <v>418</v>
      </c>
      <c r="B419" s="21">
        <f>0.01*Tabela5[[#This Row],[Kolumna1]]+10*POWER(Tabela5[[#This Row],[Kolumna1]]*0.0001,3)+7*POWER(Tabela5[[#This Row],[Kolumna1]]*0.0001,2)+0.1*0.0001*Tabela5[[#This Row],[Kolumna1]]+0.1</f>
        <v>4.2971410263199994</v>
      </c>
      <c r="C419" s="21">
        <f>0.5*SQRT(Tabela5[[#This Row],[Kolumna1]])+(5*(10*POWER(Tabela5[[#This Row],[Kolumna1]]*0.0001,3)+7*POWER(Tabela5[[#This Row],[Kolumna1]]*0.0001,2)+0.1*0.0001*Tabela5[[#This Row],[Kolumna1]]+0.1))</f>
        <v>10.808229281730435</v>
      </c>
      <c r="D419">
        <f>IF(Tabela5[[#This Row],[Koszty programu D1 ]]&lt;Tabela5[[#This Row],[Koszty programu D1 2]],1,2)</f>
        <v>1</v>
      </c>
    </row>
    <row r="420" spans="1:4">
      <c r="A420">
        <v>419</v>
      </c>
      <c r="B420" s="21">
        <f>0.01*Tabela5[[#This Row],[Kolumna1]]+10*POWER(Tabela5[[#This Row],[Kolumna1]]*0.0001,3)+7*POWER(Tabela5[[#This Row],[Kolumna1]]*0.0001,2)+0.1*0.0001*Tabela5[[#This Row],[Kolumna1]]+0.1</f>
        <v>4.3072148705900002</v>
      </c>
      <c r="C420" s="21">
        <f>0.5*SQRT(Tabela5[[#This Row],[Kolumna1]])+(5*(10*POWER(Tabela5[[#This Row],[Kolumna1]]*0.0001,3)+7*POWER(Tabela5[[#This Row],[Kolumna1]]*0.0001,2)+0.1*0.0001*Tabela5[[#This Row],[Kolumna1]]+0.1))</f>
        <v>10.82081909817936</v>
      </c>
      <c r="D420">
        <f>IF(Tabela5[[#This Row],[Koszty programu D1 ]]&lt;Tabela5[[#This Row],[Koszty programu D1 2]],1,2)</f>
        <v>1</v>
      </c>
    </row>
    <row r="421" spans="1:4">
      <c r="A421">
        <v>420</v>
      </c>
      <c r="B421" s="21">
        <f>0.01*Tabela5[[#This Row],[Kolumna1]]+10*POWER(Tabela5[[#This Row],[Kolumna1]]*0.0001,3)+7*POWER(Tabela5[[#This Row],[Kolumna1]]*0.0001,2)+0.1*0.0001*Tabela5[[#This Row],[Kolumna1]]+0.1</f>
        <v>4.3172888800000004</v>
      </c>
      <c r="C421" s="21">
        <f>0.5*SQRT(Tabela5[[#This Row],[Kolumna1]])+(5*(10*POWER(Tabela5[[#This Row],[Kolumna1]]*0.0001,3)+7*POWER(Tabela5[[#This Row],[Kolumna1]]*0.0001,2)+0.1*0.0001*Tabela5[[#This Row],[Kolumna1]]+0.1))</f>
        <v>10.833395165959598</v>
      </c>
      <c r="D421">
        <f>IF(Tabela5[[#This Row],[Koszty programu D1 ]]&lt;Tabela5[[#This Row],[Koszty programu D1 2]],1,2)</f>
        <v>1</v>
      </c>
    </row>
    <row r="422" spans="1:4">
      <c r="A422">
        <v>421</v>
      </c>
      <c r="B422" s="21">
        <f>0.01*Tabela5[[#This Row],[Kolumna1]]+10*POWER(Tabela5[[#This Row],[Kolumna1]]*0.0001,3)+7*POWER(Tabela5[[#This Row],[Kolumna1]]*0.0001,2)+0.1*0.0001*Tabela5[[#This Row],[Kolumna1]]+0.1</f>
        <v>4.3273630546099993</v>
      </c>
      <c r="C422" s="21">
        <f>0.5*SQRT(Tabela5[[#This Row],[Kolumna1]])+(5*(10*POWER(Tabela5[[#This Row],[Kolumna1]]*0.0001,3)+7*POWER(Tabela5[[#This Row],[Kolumna1]]*0.0001,2)+0.1*0.0001*Tabela5[[#This Row],[Kolumna1]]+0.1))</f>
        <v>10.845957537391596</v>
      </c>
      <c r="D422">
        <f>IF(Tabela5[[#This Row],[Koszty programu D1 ]]&lt;Tabela5[[#This Row],[Koszty programu D1 2]],1,2)</f>
        <v>1</v>
      </c>
    </row>
    <row r="423" spans="1:4">
      <c r="A423">
        <v>422</v>
      </c>
      <c r="B423" s="21">
        <f>0.01*Tabela5[[#This Row],[Kolumna1]]+10*POWER(Tabela5[[#This Row],[Kolumna1]]*0.0001,3)+7*POWER(Tabela5[[#This Row],[Kolumna1]]*0.0001,2)+0.1*0.0001*Tabela5[[#This Row],[Kolumna1]]+0.1</f>
        <v>4.3374373944799993</v>
      </c>
      <c r="C423" s="21">
        <f>0.5*SQRT(Tabela5[[#This Row],[Kolumna1]])+(5*(10*POWER(Tabela5[[#This Row],[Kolumna1]]*0.0001,3)+7*POWER(Tabela5[[#This Row],[Kolumna1]]*0.0001,2)+0.1*0.0001*Tabela5[[#This Row],[Kolumna1]]+0.1))</f>
        <v>10.858506264487069</v>
      </c>
      <c r="D423">
        <f>IF(Tabela5[[#This Row],[Koszty programu D1 ]]&lt;Tabela5[[#This Row],[Koszty programu D1 2]],1,2)</f>
        <v>1</v>
      </c>
    </row>
    <row r="424" spans="1:4">
      <c r="A424">
        <v>423</v>
      </c>
      <c r="B424" s="21">
        <f>0.01*Tabela5[[#This Row],[Kolumna1]]+10*POWER(Tabela5[[#This Row],[Kolumna1]]*0.0001,3)+7*POWER(Tabela5[[#This Row],[Kolumna1]]*0.0001,2)+0.1*0.0001*Tabela5[[#This Row],[Kolumna1]]+0.1</f>
        <v>4.3475118996699997</v>
      </c>
      <c r="C424" s="21">
        <f>0.5*SQRT(Tabela5[[#This Row],[Kolumna1]])+(5*(10*POWER(Tabela5[[#This Row],[Kolumna1]]*0.0001,3)+7*POWER(Tabela5[[#This Row],[Kolumna1]]*0.0001,2)+0.1*0.0001*Tabela5[[#This Row],[Kolumna1]]+0.1))</f>
        <v>10.871041398951567</v>
      </c>
      <c r="D424">
        <f>IF(Tabela5[[#This Row],[Koszty programu D1 ]]&lt;Tabela5[[#This Row],[Koszty programu D1 2]],1,2)</f>
        <v>1</v>
      </c>
    </row>
    <row r="425" spans="1:4">
      <c r="A425">
        <v>424</v>
      </c>
      <c r="B425" s="21">
        <f>0.01*Tabela5[[#This Row],[Kolumna1]]+10*POWER(Tabela5[[#This Row],[Kolumna1]]*0.0001,3)+7*POWER(Tabela5[[#This Row],[Kolumna1]]*0.0001,2)+0.1*0.0001*Tabela5[[#This Row],[Kolumna1]]+0.1</f>
        <v>4.3575865702400005</v>
      </c>
      <c r="C425" s="21">
        <f>0.5*SQRT(Tabela5[[#This Row],[Kolumna1]])+(5*(10*POWER(Tabela5[[#This Row],[Kolumna1]]*0.0001,3)+7*POWER(Tabela5[[#This Row],[Kolumna1]]*0.0001,2)+0.1*0.0001*Tabela5[[#This Row],[Kolumna1]]+0.1))</f>
        <v>10.883562992187001</v>
      </c>
      <c r="D425">
        <f>IF(Tabela5[[#This Row],[Koszty programu D1 ]]&lt;Tabela5[[#This Row],[Koszty programu D1 2]],1,2)</f>
        <v>1</v>
      </c>
    </row>
    <row r="426" spans="1:4">
      <c r="A426">
        <v>425</v>
      </c>
      <c r="B426" s="21">
        <f>0.01*Tabela5[[#This Row],[Kolumna1]]+10*POWER(Tabela5[[#This Row],[Kolumna1]]*0.0001,3)+7*POWER(Tabela5[[#This Row],[Kolumna1]]*0.0001,2)+0.1*0.0001*Tabela5[[#This Row],[Kolumna1]]+0.1</f>
        <v>4.367661406249999</v>
      </c>
      <c r="C426" s="21">
        <f>0.5*SQRT(Tabela5[[#This Row],[Kolumna1]])+(5*(10*POWER(Tabela5[[#This Row],[Kolumna1]]*0.0001,3)+7*POWER(Tabela5[[#This Row],[Kolumna1]]*0.0001,2)+0.1*0.0001*Tabela5[[#This Row],[Kolumna1]]+0.1))</f>
        <v>10.896071095294152</v>
      </c>
      <c r="D426">
        <f>IF(Tabela5[[#This Row],[Koszty programu D1 ]]&lt;Tabela5[[#This Row],[Koszty programu D1 2]],1,2)</f>
        <v>1</v>
      </c>
    </row>
    <row r="427" spans="1:4">
      <c r="A427">
        <v>426</v>
      </c>
      <c r="B427" s="21">
        <f>0.01*Tabela5[[#This Row],[Kolumna1]]+10*POWER(Tabela5[[#This Row],[Kolumna1]]*0.0001,3)+7*POWER(Tabela5[[#This Row],[Kolumna1]]*0.0001,2)+0.1*0.0001*Tabela5[[#This Row],[Kolumna1]]+0.1</f>
        <v>4.3777364077599996</v>
      </c>
      <c r="C427" s="21">
        <f>0.5*SQRT(Tabela5[[#This Row],[Kolumna1]])+(5*(10*POWER(Tabela5[[#This Row],[Kolumna1]]*0.0001,3)+7*POWER(Tabela5[[#This Row],[Kolumna1]]*0.0001,2)+0.1*0.0001*Tabela5[[#This Row],[Kolumna1]]+0.1))</f>
        <v>10.908565759075147</v>
      </c>
      <c r="D427">
        <f>IF(Tabela5[[#This Row],[Koszty programu D1 ]]&lt;Tabela5[[#This Row],[Koszty programu D1 2]],1,2)</f>
        <v>1</v>
      </c>
    </row>
    <row r="428" spans="1:4">
      <c r="A428">
        <v>427</v>
      </c>
      <c r="B428" s="21">
        <f>0.01*Tabela5[[#This Row],[Kolumna1]]+10*POWER(Tabela5[[#This Row],[Kolumna1]]*0.0001,3)+7*POWER(Tabela5[[#This Row],[Kolumna1]]*0.0001,2)+0.1*0.0001*Tabela5[[#This Row],[Kolumna1]]+0.1</f>
        <v>4.3878115748300006</v>
      </c>
      <c r="C428" s="21">
        <f>0.5*SQRT(Tabela5[[#This Row],[Kolumna1]])+(5*(10*POWER(Tabela5[[#This Row],[Kolumna1]]*0.0001,3)+7*POWER(Tabela5[[#This Row],[Kolumna1]]*0.0001,2)+0.1*0.0001*Tabela5[[#This Row],[Kolumna1]]+0.1))</f>
        <v>10.921047034035913</v>
      </c>
      <c r="D428">
        <f>IF(Tabela5[[#This Row],[Koszty programu D1 ]]&lt;Tabela5[[#This Row],[Koszty programu D1 2]],1,2)</f>
        <v>1</v>
      </c>
    </row>
    <row r="429" spans="1:4">
      <c r="A429">
        <v>428</v>
      </c>
      <c r="B429" s="21">
        <f>0.01*Tabela5[[#This Row],[Kolumna1]]+10*POWER(Tabela5[[#This Row],[Kolumna1]]*0.0001,3)+7*POWER(Tabela5[[#This Row],[Kolumna1]]*0.0001,2)+0.1*0.0001*Tabela5[[#This Row],[Kolumna1]]+0.1</f>
        <v>4.3978869075199993</v>
      </c>
      <c r="C429" s="21">
        <f>0.5*SQRT(Tabela5[[#This Row],[Kolumna1]])+(5*(10*POWER(Tabela5[[#This Row],[Kolumna1]]*0.0001,3)+7*POWER(Tabela5[[#This Row],[Kolumna1]]*0.0001,2)+0.1*0.0001*Tabela5[[#This Row],[Kolumna1]]+0.1))</f>
        <v>10.933514970388602</v>
      </c>
      <c r="D429">
        <f>IF(Tabela5[[#This Row],[Koszty programu D1 ]]&lt;Tabela5[[#This Row],[Koszty programu D1 2]],1,2)</f>
        <v>1</v>
      </c>
    </row>
    <row r="430" spans="1:4">
      <c r="A430">
        <v>429</v>
      </c>
      <c r="B430" s="21">
        <f>0.01*Tabela5[[#This Row],[Kolumna1]]+10*POWER(Tabela5[[#This Row],[Kolumna1]]*0.0001,3)+7*POWER(Tabela5[[#This Row],[Kolumna1]]*0.0001,2)+0.1*0.0001*Tabela5[[#This Row],[Kolumna1]]+0.1</f>
        <v>4.4079624058900002</v>
      </c>
      <c r="C430" s="21">
        <f>0.5*SQRT(Tabela5[[#This Row],[Kolumna1]])+(5*(10*POWER(Tabela5[[#This Row],[Kolumna1]]*0.0001,3)+7*POWER(Tabela5[[#This Row],[Kolumna1]]*0.0001,2)+0.1*0.0001*Tabela5[[#This Row],[Kolumna1]]+0.1))</f>
        <v>10.94596961805399</v>
      </c>
      <c r="D430">
        <f>IF(Tabela5[[#This Row],[Koszty programu D1 ]]&lt;Tabela5[[#This Row],[Koszty programu D1 2]],1,2)</f>
        <v>1</v>
      </c>
    </row>
    <row r="431" spans="1:4">
      <c r="A431">
        <v>430</v>
      </c>
      <c r="B431" s="21">
        <f>0.01*Tabela5[[#This Row],[Kolumna1]]+10*POWER(Tabela5[[#This Row],[Kolumna1]]*0.0001,3)+7*POWER(Tabela5[[#This Row],[Kolumna1]]*0.0001,2)+0.1*0.0001*Tabela5[[#This Row],[Kolumna1]]+0.1</f>
        <v>4.4180380699999988</v>
      </c>
      <c r="C431" s="21">
        <f>0.5*SQRT(Tabela5[[#This Row],[Kolumna1]])+(5*(10*POWER(Tabela5[[#This Row],[Kolumna1]]*0.0001,3)+7*POWER(Tabela5[[#This Row],[Kolumna1]]*0.0001,2)+0.1*0.0001*Tabela5[[#This Row],[Kolumna1]]+0.1))</f>
        <v>10.95841102666386</v>
      </c>
      <c r="D431">
        <f>IF(Tabela5[[#This Row],[Koszty programu D1 ]]&lt;Tabela5[[#This Row],[Koszty programu D1 2]],1,2)</f>
        <v>1</v>
      </c>
    </row>
    <row r="432" spans="1:4">
      <c r="A432">
        <v>431</v>
      </c>
      <c r="B432" s="21">
        <f>0.01*Tabela5[[#This Row],[Kolumna1]]+10*POWER(Tabela5[[#This Row],[Kolumna1]]*0.0001,3)+7*POWER(Tabela5[[#This Row],[Kolumna1]]*0.0001,2)+0.1*0.0001*Tabela5[[#This Row],[Kolumna1]]+0.1</f>
        <v>4.4281138999099996</v>
      </c>
      <c r="C432" s="21">
        <f>0.5*SQRT(Tabela5[[#This Row],[Kolumna1]])+(5*(10*POWER(Tabela5[[#This Row],[Kolumna1]]*0.0001,3)+7*POWER(Tabela5[[#This Row],[Kolumna1]]*0.0001,2)+0.1*0.0001*Tabela5[[#This Row],[Kolumna1]]+0.1))</f>
        <v>10.970839245563347</v>
      </c>
      <c r="D432">
        <f>IF(Tabela5[[#This Row],[Koszty programu D1 ]]&lt;Tabela5[[#This Row],[Koszty programu D1 2]],1,2)</f>
        <v>1</v>
      </c>
    </row>
    <row r="433" spans="1:4">
      <c r="A433">
        <v>432</v>
      </c>
      <c r="B433" s="21">
        <f>0.01*Tabela5[[#This Row],[Kolumna1]]+10*POWER(Tabela5[[#This Row],[Kolumna1]]*0.0001,3)+7*POWER(Tabela5[[#This Row],[Kolumna1]]*0.0001,2)+0.1*0.0001*Tabela5[[#This Row],[Kolumna1]]+0.1</f>
        <v>4.4381898956799999</v>
      </c>
      <c r="C433" s="21">
        <f>0.5*SQRT(Tabela5[[#This Row],[Kolumna1]])+(5*(10*POWER(Tabela5[[#This Row],[Kolumna1]]*0.0001,3)+7*POWER(Tabela5[[#This Row],[Kolumna1]]*0.0001,2)+0.1*0.0001*Tabela5[[#This Row],[Kolumna1]]+0.1))</f>
        <v>10.983254323813265</v>
      </c>
      <c r="D433">
        <f>IF(Tabela5[[#This Row],[Koszty programu D1 ]]&lt;Tabela5[[#This Row],[Koszty programu D1 2]],1,2)</f>
        <v>1</v>
      </c>
    </row>
    <row r="434" spans="1:4">
      <c r="A434">
        <v>433</v>
      </c>
      <c r="B434" s="21">
        <f>0.01*Tabela5[[#This Row],[Kolumna1]]+10*POWER(Tabela5[[#This Row],[Kolumna1]]*0.0001,3)+7*POWER(Tabela5[[#This Row],[Kolumna1]]*0.0001,2)+0.1*0.0001*Tabela5[[#This Row],[Kolumna1]]+0.1</f>
        <v>4.4482660573699997</v>
      </c>
      <c r="C434" s="21">
        <f>0.5*SQRT(Tabela5[[#This Row],[Kolumna1]])+(5*(10*POWER(Tabela5[[#This Row],[Kolumna1]]*0.0001,3)+7*POWER(Tabela5[[#This Row],[Kolumna1]]*0.0001,2)+0.1*0.0001*Tabela5[[#This Row],[Kolumna1]]+0.1))</f>
        <v>10.995656310192407</v>
      </c>
      <c r="D434">
        <f>IF(Tabela5[[#This Row],[Koszty programu D1 ]]&lt;Tabela5[[#This Row],[Koszty programu D1 2]],1,2)</f>
        <v>1</v>
      </c>
    </row>
    <row r="435" spans="1:4">
      <c r="A435">
        <v>434</v>
      </c>
      <c r="B435" s="21">
        <f>0.01*Tabela5[[#This Row],[Kolumna1]]+10*POWER(Tabela5[[#This Row],[Kolumna1]]*0.0001,3)+7*POWER(Tabela5[[#This Row],[Kolumna1]]*0.0001,2)+0.1*0.0001*Tabela5[[#This Row],[Kolumna1]]+0.1</f>
        <v>4.458342385039999</v>
      </c>
      <c r="C435" s="21">
        <f>0.5*SQRT(Tabela5[[#This Row],[Kolumna1]])+(5*(10*POWER(Tabela5[[#This Row],[Kolumna1]]*0.0001,3)+7*POWER(Tabela5[[#This Row],[Kolumna1]]*0.0001,2)+0.1*0.0001*Tabela5[[#This Row],[Kolumna1]]+0.1))</f>
        <v>11.00804525319983</v>
      </c>
      <c r="D435">
        <f>IF(Tabela5[[#This Row],[Koszty programu D1 ]]&lt;Tabela5[[#This Row],[Koszty programu D1 2]],1,2)</f>
        <v>1</v>
      </c>
    </row>
    <row r="436" spans="1:4">
      <c r="A436">
        <v>435</v>
      </c>
      <c r="B436" s="21">
        <f>0.01*Tabela5[[#This Row],[Kolumna1]]+10*POWER(Tabela5[[#This Row],[Kolumna1]]*0.0001,3)+7*POWER(Tabela5[[#This Row],[Kolumna1]]*0.0001,2)+0.1*0.0001*Tabela5[[#This Row],[Kolumna1]]+0.1</f>
        <v>4.4684188787499997</v>
      </c>
      <c r="C436" s="21">
        <f>0.5*SQRT(Tabela5[[#This Row],[Kolumna1]])+(5*(10*POWER(Tabela5[[#This Row],[Kolumna1]]*0.0001,3)+7*POWER(Tabela5[[#This Row],[Kolumna1]]*0.0001,2)+0.1*0.0001*Tabela5[[#This Row],[Kolumna1]]+0.1))</f>
        <v>11.020421201057104</v>
      </c>
      <c r="D436">
        <f>IF(Tabela5[[#This Row],[Koszty programu D1 ]]&lt;Tabela5[[#This Row],[Koszty programu D1 2]],1,2)</f>
        <v>1</v>
      </c>
    </row>
    <row r="437" spans="1:4">
      <c r="A437">
        <v>436</v>
      </c>
      <c r="B437" s="21">
        <f>0.01*Tabela5[[#This Row],[Kolumna1]]+10*POWER(Tabela5[[#This Row],[Kolumna1]]*0.0001,3)+7*POWER(Tabela5[[#This Row],[Kolumna1]]*0.0001,2)+0.1*0.0001*Tabela5[[#This Row],[Kolumna1]]+0.1</f>
        <v>4.4784955385599998</v>
      </c>
      <c r="C437" s="21">
        <f>0.5*SQRT(Tabela5[[#This Row],[Kolumna1]])+(5*(10*POWER(Tabela5[[#This Row],[Kolumna1]]*0.0001,3)+7*POWER(Tabela5[[#This Row],[Kolumna1]]*0.0001,2)+0.1*0.0001*Tabela5[[#This Row],[Kolumna1]]+0.1))</f>
        <v>11.03278420171055</v>
      </c>
      <c r="D437">
        <f>IF(Tabela5[[#This Row],[Koszty programu D1 ]]&lt;Tabela5[[#This Row],[Koszty programu D1 2]],1,2)</f>
        <v>1</v>
      </c>
    </row>
    <row r="438" spans="1:4">
      <c r="A438">
        <v>437</v>
      </c>
      <c r="B438" s="21">
        <f>0.01*Tabela5[[#This Row],[Kolumna1]]+10*POWER(Tabela5[[#This Row],[Kolumna1]]*0.0001,3)+7*POWER(Tabela5[[#This Row],[Kolumna1]]*0.0001,2)+0.1*0.0001*Tabela5[[#This Row],[Kolumna1]]+0.1</f>
        <v>4.4885723645299995</v>
      </c>
      <c r="C438" s="21">
        <f>0.5*SQRT(Tabela5[[#This Row],[Kolumna1]])+(5*(10*POWER(Tabela5[[#This Row],[Kolumna1]]*0.0001,3)+7*POWER(Tabela5[[#This Row],[Kolumna1]]*0.0001,2)+0.1*0.0001*Tabela5[[#This Row],[Kolumna1]]+0.1))</f>
        <v>11.045134302833437</v>
      </c>
      <c r="D438">
        <f>IF(Tabela5[[#This Row],[Koszty programu D1 ]]&lt;Tabela5[[#This Row],[Koszty programu D1 2]],1,2)</f>
        <v>1</v>
      </c>
    </row>
    <row r="439" spans="1:4">
      <c r="A439">
        <v>438</v>
      </c>
      <c r="B439" s="21">
        <f>0.01*Tabela5[[#This Row],[Kolumna1]]+10*POWER(Tabela5[[#This Row],[Kolumna1]]*0.0001,3)+7*POWER(Tabela5[[#This Row],[Kolumna1]]*0.0001,2)+0.1*0.0001*Tabela5[[#This Row],[Kolumna1]]+0.1</f>
        <v>4.4986493567199997</v>
      </c>
      <c r="C439" s="21">
        <f>0.5*SQRT(Tabela5[[#This Row],[Kolumna1]])+(5*(10*POWER(Tabela5[[#This Row],[Kolumna1]]*0.0001,3)+7*POWER(Tabela5[[#This Row],[Kolumna1]]*0.0001,2)+0.1*0.0001*Tabela5[[#This Row],[Kolumna1]]+0.1))</f>
        <v>11.057471551828174</v>
      </c>
      <c r="D439">
        <f>IF(Tabela5[[#This Row],[Koszty programu D1 ]]&lt;Tabela5[[#This Row],[Koszty programu D1 2]],1,2)</f>
        <v>1</v>
      </c>
    </row>
    <row r="440" spans="1:4">
      <c r="A440">
        <v>439</v>
      </c>
      <c r="B440" s="21">
        <f>0.01*Tabela5[[#This Row],[Kolumna1]]+10*POWER(Tabela5[[#This Row],[Kolumna1]]*0.0001,3)+7*POWER(Tabela5[[#This Row],[Kolumna1]]*0.0001,2)+0.1*0.0001*Tabela5[[#This Row],[Kolumna1]]+0.1</f>
        <v>4.5087265151899993</v>
      </c>
      <c r="C440" s="21">
        <f>0.5*SQRT(Tabela5[[#This Row],[Kolumna1]])+(5*(10*POWER(Tabela5[[#This Row],[Kolumna1]]*0.0001,3)+7*POWER(Tabela5[[#This Row],[Kolumna1]]*0.0001,2)+0.1*0.0001*Tabela5[[#This Row],[Kolumna1]]+0.1))</f>
        <v>11.069795995828482</v>
      </c>
      <c r="D440">
        <f>IF(Tabela5[[#This Row],[Koszty programu D1 ]]&lt;Tabela5[[#This Row],[Koszty programu D1 2]],1,2)</f>
        <v>1</v>
      </c>
    </row>
    <row r="441" spans="1:4">
      <c r="A441">
        <v>440</v>
      </c>
      <c r="B441" s="21">
        <f>0.01*Tabela5[[#This Row],[Kolumna1]]+10*POWER(Tabela5[[#This Row],[Kolumna1]]*0.0001,3)+7*POWER(Tabela5[[#This Row],[Kolumna1]]*0.0001,2)+0.1*0.0001*Tabela5[[#This Row],[Kolumna1]]+0.1</f>
        <v>4.5188038400000003</v>
      </c>
      <c r="C441" s="21">
        <f>0.5*SQRT(Tabela5[[#This Row],[Kolumna1]])+(5*(10*POWER(Tabela5[[#This Row],[Kolumna1]]*0.0001,3)+7*POWER(Tabela5[[#This Row],[Kolumna1]]*0.0001,2)+0.1*0.0001*Tabela5[[#This Row],[Kolumna1]]+0.1))</f>
        <v>11.082107681701515</v>
      </c>
      <c r="D441">
        <f>IF(Tabela5[[#This Row],[Koszty programu D1 ]]&lt;Tabela5[[#This Row],[Koszty programu D1 2]],1,2)</f>
        <v>1</v>
      </c>
    </row>
    <row r="442" spans="1:4">
      <c r="A442">
        <v>441</v>
      </c>
      <c r="B442" s="21">
        <f>0.01*Tabela5[[#This Row],[Kolumna1]]+10*POWER(Tabela5[[#This Row],[Kolumna1]]*0.0001,3)+7*POWER(Tabela5[[#This Row],[Kolumna1]]*0.0001,2)+0.1*0.0001*Tabela5[[#This Row],[Kolumna1]]+0.1</f>
        <v>4.52888133121</v>
      </c>
      <c r="C442" s="21">
        <f>0.5*SQRT(Tabela5[[#This Row],[Kolumna1]])+(5*(10*POWER(Tabela5[[#This Row],[Kolumna1]]*0.0001,3)+7*POWER(Tabela5[[#This Row],[Kolumna1]]*0.0001,2)+0.1*0.0001*Tabela5[[#This Row],[Kolumna1]]+0.1))</f>
        <v>11.094406656049999</v>
      </c>
      <c r="D442">
        <f>IF(Tabela5[[#This Row],[Koszty programu D1 ]]&lt;Tabela5[[#This Row],[Koszty programu D1 2]],1,2)</f>
        <v>1</v>
      </c>
    </row>
    <row r="443" spans="1:4">
      <c r="A443">
        <v>442</v>
      </c>
      <c r="B443" s="21">
        <f>0.01*Tabela5[[#This Row],[Kolumna1]]+10*POWER(Tabela5[[#This Row],[Kolumna1]]*0.0001,3)+7*POWER(Tabela5[[#This Row],[Kolumna1]]*0.0001,2)+0.1*0.0001*Tabela5[[#This Row],[Kolumna1]]+0.1</f>
        <v>4.5389589888799993</v>
      </c>
      <c r="C443" s="21">
        <f>0.5*SQRT(Tabela5[[#This Row],[Kolumna1]])+(5*(10*POWER(Tabela5[[#This Row],[Kolumna1]]*0.0001,3)+7*POWER(Tabela5[[#This Row],[Kolumna1]]*0.0001,2)+0.1*0.0001*Tabela5[[#This Row],[Kolumna1]]+0.1))</f>
        <v>11.10669296521432</v>
      </c>
      <c r="D443">
        <f>IF(Tabela5[[#This Row],[Koszty programu D1 ]]&lt;Tabela5[[#This Row],[Koszty programu D1 2]],1,2)</f>
        <v>1</v>
      </c>
    </row>
    <row r="444" spans="1:4">
      <c r="A444">
        <v>443</v>
      </c>
      <c r="B444" s="21">
        <f>0.01*Tabela5[[#This Row],[Kolumna1]]+10*POWER(Tabela5[[#This Row],[Kolumna1]]*0.0001,3)+7*POWER(Tabela5[[#This Row],[Kolumna1]]*0.0001,2)+0.1*0.0001*Tabela5[[#This Row],[Kolumna1]]+0.1</f>
        <v>4.5490368130699999</v>
      </c>
      <c r="C444" s="21">
        <f>0.5*SQRT(Tabela5[[#This Row],[Kolumna1]])+(5*(10*POWER(Tabela5[[#This Row],[Kolumna1]]*0.0001,3)+7*POWER(Tabela5[[#This Row],[Kolumna1]]*0.0001,2)+0.1*0.0001*Tabela5[[#This Row],[Kolumna1]]+0.1))</f>
        <v>11.118966655274594</v>
      </c>
      <c r="D444">
        <f>IF(Tabela5[[#This Row],[Koszty programu D1 ]]&lt;Tabela5[[#This Row],[Koszty programu D1 2]],1,2)</f>
        <v>1</v>
      </c>
    </row>
    <row r="445" spans="1:4">
      <c r="A445">
        <v>444</v>
      </c>
      <c r="B445" s="21">
        <f>0.01*Tabela5[[#This Row],[Kolumna1]]+10*POWER(Tabela5[[#This Row],[Kolumna1]]*0.0001,3)+7*POWER(Tabela5[[#This Row],[Kolumna1]]*0.0001,2)+0.1*0.0001*Tabela5[[#This Row],[Kolumna1]]+0.1</f>
        <v>4.55911480384</v>
      </c>
      <c r="C445" s="21">
        <f>0.5*SQRT(Tabela5[[#This Row],[Kolumna1]])+(5*(10*POWER(Tabela5[[#This Row],[Kolumna1]]*0.0001,3)+7*POWER(Tabela5[[#This Row],[Kolumna1]]*0.0001,2)+0.1*0.0001*Tabela5[[#This Row],[Kolumna1]]+0.1))</f>
        <v>11.131227772052739</v>
      </c>
      <c r="D445">
        <f>IF(Tabela5[[#This Row],[Koszty programu D1 ]]&lt;Tabela5[[#This Row],[Koszty programu D1 2]],1,2)</f>
        <v>1</v>
      </c>
    </row>
    <row r="446" spans="1:4">
      <c r="A446">
        <v>445</v>
      </c>
      <c r="B446" s="21">
        <f>0.01*Tabela5[[#This Row],[Kolumna1]]+10*POWER(Tabela5[[#This Row],[Kolumna1]]*0.0001,3)+7*POWER(Tabela5[[#This Row],[Kolumna1]]*0.0001,2)+0.1*0.0001*Tabela5[[#This Row],[Kolumna1]]+0.1</f>
        <v>4.5691929612500006</v>
      </c>
      <c r="C446" s="21">
        <f>0.5*SQRT(Tabela5[[#This Row],[Kolumna1]])+(5*(10*POWER(Tabela5[[#This Row],[Kolumna1]]*0.0001,3)+7*POWER(Tabela5[[#This Row],[Kolumna1]]*0.0001,2)+0.1*0.0001*Tabela5[[#This Row],[Kolumna1]]+0.1))</f>
        <v>11.143476361114494</v>
      </c>
      <c r="D446">
        <f>IF(Tabela5[[#This Row],[Koszty programu D1 ]]&lt;Tabela5[[#This Row],[Koszty programu D1 2]],1,2)</f>
        <v>1</v>
      </c>
    </row>
    <row r="447" spans="1:4">
      <c r="A447">
        <v>446</v>
      </c>
      <c r="B447" s="21">
        <f>0.01*Tabela5[[#This Row],[Kolumna1]]+10*POWER(Tabela5[[#This Row],[Kolumna1]]*0.0001,3)+7*POWER(Tabela5[[#This Row],[Kolumna1]]*0.0001,2)+0.1*0.0001*Tabela5[[#This Row],[Kolumna1]]+0.1</f>
        <v>4.5792712853599999</v>
      </c>
      <c r="C447" s="21">
        <f>0.5*SQRT(Tabela5[[#This Row],[Kolumna1]])+(5*(10*POWER(Tabela5[[#This Row],[Kolumna1]]*0.0001,3)+7*POWER(Tabela5[[#This Row],[Kolumna1]]*0.0001,2)+0.1*0.0001*Tabela5[[#This Row],[Kolumna1]]+0.1))</f>
        <v>11.155712467771437</v>
      </c>
      <c r="D447">
        <f>IF(Tabela5[[#This Row],[Koszty programu D1 ]]&lt;Tabela5[[#This Row],[Koszty programu D1 2]],1,2)</f>
        <v>1</v>
      </c>
    </row>
    <row r="448" spans="1:4">
      <c r="A448">
        <v>447</v>
      </c>
      <c r="B448" s="21">
        <f>0.01*Tabela5[[#This Row],[Kolumna1]]+10*POWER(Tabela5[[#This Row],[Kolumna1]]*0.0001,3)+7*POWER(Tabela5[[#This Row],[Kolumna1]]*0.0001,2)+0.1*0.0001*Tabela5[[#This Row],[Kolumna1]]+0.1</f>
        <v>4.5893497762299997</v>
      </c>
      <c r="C448" s="21">
        <f>0.5*SQRT(Tabela5[[#This Row],[Kolumna1]])+(5*(10*POWER(Tabela5[[#This Row],[Kolumna1]]*0.0001,3)+7*POWER(Tabela5[[#This Row],[Kolumna1]]*0.0001,2)+0.1*0.0001*Tabela5[[#This Row],[Kolumna1]]+0.1))</f>
        <v>11.167936137082988</v>
      </c>
      <c r="D448">
        <f>IF(Tabela5[[#This Row],[Koszty programu D1 ]]&lt;Tabela5[[#This Row],[Koszty programu D1 2]],1,2)</f>
        <v>1</v>
      </c>
    </row>
    <row r="449" spans="1:4">
      <c r="A449">
        <v>448</v>
      </c>
      <c r="B449" s="21">
        <f>0.01*Tabela5[[#This Row],[Kolumna1]]+10*POWER(Tabela5[[#This Row],[Kolumna1]]*0.0001,3)+7*POWER(Tabela5[[#This Row],[Kolumna1]]*0.0001,2)+0.1*0.0001*Tabela5[[#This Row],[Kolumna1]]+0.1</f>
        <v>4.59942843392</v>
      </c>
      <c r="C449" s="21">
        <f>0.5*SQRT(Tabela5[[#This Row],[Kolumna1]])+(5*(10*POWER(Tabela5[[#This Row],[Kolumna1]]*0.0001,3)+7*POWER(Tabela5[[#This Row],[Kolumna1]]*0.0001,2)+0.1*0.0001*Tabela5[[#This Row],[Kolumna1]]+0.1))</f>
        <v>11.180147413858363</v>
      </c>
      <c r="D449">
        <f>IF(Tabela5[[#This Row],[Koszty programu D1 ]]&lt;Tabela5[[#This Row],[Koszty programu D1 2]],1,2)</f>
        <v>1</v>
      </c>
    </row>
    <row r="450" spans="1:4">
      <c r="A450">
        <v>449</v>
      </c>
      <c r="B450" s="21">
        <f>0.01*Tabela5[[#This Row],[Kolumna1]]+10*POWER(Tabela5[[#This Row],[Kolumna1]]*0.0001,3)+7*POWER(Tabela5[[#This Row],[Kolumna1]]*0.0001,2)+0.1*0.0001*Tabela5[[#This Row],[Kolumna1]]+0.1</f>
        <v>4.6095072584899999</v>
      </c>
      <c r="C450" s="21">
        <f>0.5*SQRT(Tabela5[[#This Row],[Kolumna1]])+(5*(10*POWER(Tabela5[[#This Row],[Kolumna1]]*0.0001,3)+7*POWER(Tabela5[[#This Row],[Kolumna1]]*0.0001,2)+0.1*0.0001*Tabela5[[#This Row],[Kolumna1]]+0.1))</f>
        <v>11.192346342658546</v>
      </c>
      <c r="D450">
        <f>IF(Tabela5[[#This Row],[Koszty programu D1 ]]&lt;Tabela5[[#This Row],[Koszty programu D1 2]],1,2)</f>
        <v>1</v>
      </c>
    </row>
    <row r="451" spans="1:4">
      <c r="A451">
        <v>450</v>
      </c>
      <c r="B451" s="21">
        <f>0.01*Tabela5[[#This Row],[Kolumna1]]+10*POWER(Tabela5[[#This Row],[Kolumna1]]*0.0001,3)+7*POWER(Tabela5[[#This Row],[Kolumna1]]*0.0001,2)+0.1*0.0001*Tabela5[[#This Row],[Kolumna1]]+0.1</f>
        <v>4.6195862499999993</v>
      </c>
      <c r="C451" s="21">
        <f>0.5*SQRT(Tabela5[[#This Row],[Kolumna1]])+(5*(10*POWER(Tabela5[[#This Row],[Kolumna1]]*0.0001,3)+7*POWER(Tabela5[[#This Row],[Kolumna1]]*0.0001,2)+0.1*0.0001*Tabela5[[#This Row],[Kolumna1]]+0.1))</f>
        <v>11.204532967798214</v>
      </c>
      <c r="D451">
        <f>IF(Tabela5[[#This Row],[Koszty programu D1 ]]&lt;Tabela5[[#This Row],[Koszty programu D1 2]],1,2)</f>
        <v>1</v>
      </c>
    </row>
    <row r="452" spans="1:4">
      <c r="A452">
        <v>451</v>
      </c>
      <c r="B452" s="21">
        <f>0.01*Tabela5[[#This Row],[Kolumna1]]+10*POWER(Tabela5[[#This Row],[Kolumna1]]*0.0001,3)+7*POWER(Tabela5[[#This Row],[Kolumna1]]*0.0001,2)+0.1*0.0001*Tabela5[[#This Row],[Kolumna1]]+0.1</f>
        <v>4.6296654085099993</v>
      </c>
      <c r="C452" s="21">
        <f>0.5*SQRT(Tabela5[[#This Row],[Kolumna1]])+(5*(10*POWER(Tabela5[[#This Row],[Kolumna1]]*0.0001,3)+7*POWER(Tabela5[[#This Row],[Kolumna1]]*0.0001,2)+0.1*0.0001*Tabela5[[#This Row],[Kolumna1]]+0.1))</f>
        <v>11.216707333347651</v>
      </c>
      <c r="D452">
        <f>IF(Tabela5[[#This Row],[Koszty programu D1 ]]&lt;Tabela5[[#This Row],[Koszty programu D1 2]],1,2)</f>
        <v>1</v>
      </c>
    </row>
    <row r="453" spans="1:4">
      <c r="A453">
        <v>452</v>
      </c>
      <c r="B453" s="21">
        <f>0.01*Tabela5[[#This Row],[Kolumna1]]+10*POWER(Tabela5[[#This Row],[Kolumna1]]*0.0001,3)+7*POWER(Tabela5[[#This Row],[Kolumna1]]*0.0001,2)+0.1*0.0001*Tabela5[[#This Row],[Kolumna1]]+0.1</f>
        <v>4.6397447340799998</v>
      </c>
      <c r="C453" s="21">
        <f>0.5*SQRT(Tabela5[[#This Row],[Kolumna1]])+(5*(10*POWER(Tabela5[[#This Row],[Kolumna1]]*0.0001,3)+7*POWER(Tabela5[[#This Row],[Kolumna1]]*0.0001,2)+0.1*0.0001*Tabela5[[#This Row],[Kolumna1]]+0.1))</f>
        <v>11.22886948313465</v>
      </c>
      <c r="D453">
        <f>IF(Tabela5[[#This Row],[Koszty programu D1 ]]&lt;Tabela5[[#This Row],[Koszty programu D1 2]],1,2)</f>
        <v>1</v>
      </c>
    </row>
    <row r="454" spans="1:4">
      <c r="A454">
        <v>453</v>
      </c>
      <c r="B454" s="21">
        <f>0.01*Tabela5[[#This Row],[Kolumna1]]+10*POWER(Tabela5[[#This Row],[Kolumna1]]*0.0001,3)+7*POWER(Tabela5[[#This Row],[Kolumna1]]*0.0001,2)+0.1*0.0001*Tabela5[[#This Row],[Kolumna1]]+0.1</f>
        <v>4.6498242267699998</v>
      </c>
      <c r="C454" s="21">
        <f>0.5*SQRT(Tabela5[[#This Row],[Kolumna1]])+(5*(10*POWER(Tabela5[[#This Row],[Kolumna1]]*0.0001,3)+7*POWER(Tabela5[[#This Row],[Kolumna1]]*0.0001,2)+0.1*0.0001*Tabela5[[#This Row],[Kolumna1]]+0.1))</f>
        <v>11.241019460746381</v>
      </c>
      <c r="D454">
        <f>IF(Tabela5[[#This Row],[Koszty programu D1 ]]&lt;Tabela5[[#This Row],[Koszty programu D1 2]],1,2)</f>
        <v>1</v>
      </c>
    </row>
    <row r="455" spans="1:4">
      <c r="A455">
        <v>454</v>
      </c>
      <c r="B455" s="21">
        <f>0.01*Tabela5[[#This Row],[Kolumna1]]+10*POWER(Tabela5[[#This Row],[Kolumna1]]*0.0001,3)+7*POWER(Tabela5[[#This Row],[Kolumna1]]*0.0001,2)+0.1*0.0001*Tabela5[[#This Row],[Kolumna1]]+0.1</f>
        <v>4.6599038866399995</v>
      </c>
      <c r="C455" s="21">
        <f>0.5*SQRT(Tabela5[[#This Row],[Kolumna1]])+(5*(10*POWER(Tabela5[[#This Row],[Kolumna1]]*0.0001,3)+7*POWER(Tabela5[[#This Row],[Kolumna1]]*0.0001,2)+0.1*0.0001*Tabela5[[#This Row],[Kolumna1]]+0.1))</f>
        <v>11.253157309531257</v>
      </c>
      <c r="D455">
        <f>IF(Tabela5[[#This Row],[Koszty programu D1 ]]&lt;Tabela5[[#This Row],[Koszty programu D1 2]],1,2)</f>
        <v>1</v>
      </c>
    </row>
    <row r="456" spans="1:4">
      <c r="A456">
        <v>455</v>
      </c>
      <c r="B456" s="21">
        <f>0.01*Tabela5[[#This Row],[Kolumna1]]+10*POWER(Tabela5[[#This Row],[Kolumna1]]*0.0001,3)+7*POWER(Tabela5[[#This Row],[Kolumna1]]*0.0001,2)+0.1*0.0001*Tabela5[[#This Row],[Kolumna1]]+0.1</f>
        <v>4.6699837137499998</v>
      </c>
      <c r="C456" s="21">
        <f>0.5*SQRT(Tabela5[[#This Row],[Kolumna1]])+(5*(10*POWER(Tabela5[[#This Row],[Kolumna1]]*0.0001,3)+7*POWER(Tabela5[[#This Row],[Kolumna1]]*0.0001,2)+0.1*0.0001*Tabela5[[#This Row],[Kolumna1]]+0.1))</f>
        <v>11.265283072600772</v>
      </c>
      <c r="D456">
        <f>IF(Tabela5[[#This Row],[Koszty programu D1 ]]&lt;Tabela5[[#This Row],[Koszty programu D1 2]],1,2)</f>
        <v>1</v>
      </c>
    </row>
    <row r="457" spans="1:4">
      <c r="A457">
        <v>456</v>
      </c>
      <c r="B457" s="21">
        <f>0.01*Tabela5[[#This Row],[Kolumna1]]+10*POWER(Tabela5[[#This Row],[Kolumna1]]*0.0001,3)+7*POWER(Tabela5[[#This Row],[Kolumna1]]*0.0001,2)+0.1*0.0001*Tabela5[[#This Row],[Kolumna1]]+0.1</f>
        <v>4.6800637081599996</v>
      </c>
      <c r="C457" s="21">
        <f>0.5*SQRT(Tabela5[[#This Row],[Kolumna1]])+(5*(10*POWER(Tabela5[[#This Row],[Kolumna1]]*0.0001,3)+7*POWER(Tabela5[[#This Row],[Kolumna1]]*0.0001,2)+0.1*0.0001*Tabela5[[#This Row],[Kolumna1]]+0.1))</f>
        <v>11.277396792831311</v>
      </c>
      <c r="D457">
        <f>IF(Tabela5[[#This Row],[Koszty programu D1 ]]&lt;Tabela5[[#This Row],[Koszty programu D1 2]],1,2)</f>
        <v>1</v>
      </c>
    </row>
    <row r="458" spans="1:4">
      <c r="A458">
        <v>457</v>
      </c>
      <c r="B458" s="21">
        <f>0.01*Tabela5[[#This Row],[Kolumna1]]+10*POWER(Tabela5[[#This Row],[Kolumna1]]*0.0001,3)+7*POWER(Tabela5[[#This Row],[Kolumna1]]*0.0001,2)+0.1*0.0001*Tabela5[[#This Row],[Kolumna1]]+0.1</f>
        <v>4.69014386993</v>
      </c>
      <c r="C458" s="21">
        <f>0.5*SQRT(Tabela5[[#This Row],[Kolumna1]])+(5*(10*POWER(Tabela5[[#This Row],[Kolumna1]]*0.0001,3)+7*POWER(Tabela5[[#This Row],[Kolumna1]]*0.0001,2)+0.1*0.0001*Tabela5[[#This Row],[Kolumna1]]+0.1))</f>
        <v>11.289498512865974</v>
      </c>
      <c r="D458">
        <f>IF(Tabela5[[#This Row],[Koszty programu D1 ]]&lt;Tabela5[[#This Row],[Koszty programu D1 2]],1,2)</f>
        <v>1</v>
      </c>
    </row>
    <row r="459" spans="1:4">
      <c r="A459">
        <v>458</v>
      </c>
      <c r="B459" s="21">
        <f>0.01*Tabela5[[#This Row],[Kolumna1]]+10*POWER(Tabela5[[#This Row],[Kolumna1]]*0.0001,3)+7*POWER(Tabela5[[#This Row],[Kolumna1]]*0.0001,2)+0.1*0.0001*Tabela5[[#This Row],[Kolumna1]]+0.1</f>
        <v>4.70022419912</v>
      </c>
      <c r="C459" s="21">
        <f>0.5*SQRT(Tabela5[[#This Row],[Kolumna1]])+(5*(10*POWER(Tabela5[[#This Row],[Kolumna1]]*0.0001,3)+7*POWER(Tabela5[[#This Row],[Kolumna1]]*0.0001,2)+0.1*0.0001*Tabela5[[#This Row],[Kolumna1]]+0.1))</f>
        <v>11.301588275116348</v>
      </c>
      <c r="D459">
        <f>IF(Tabela5[[#This Row],[Koszty programu D1 ]]&lt;Tabela5[[#This Row],[Koszty programu D1 2]],1,2)</f>
        <v>1</v>
      </c>
    </row>
    <row r="460" spans="1:4">
      <c r="A460">
        <v>459</v>
      </c>
      <c r="B460" s="21">
        <f>0.01*Tabela5[[#This Row],[Kolumna1]]+10*POWER(Tabela5[[#This Row],[Kolumna1]]*0.0001,3)+7*POWER(Tabela5[[#This Row],[Kolumna1]]*0.0001,2)+0.1*0.0001*Tabela5[[#This Row],[Kolumna1]]+0.1</f>
        <v>4.7103046957899997</v>
      </c>
      <c r="C460" s="21">
        <f>0.5*SQRT(Tabela5[[#This Row],[Kolumna1]])+(5*(10*POWER(Tabela5[[#This Row],[Kolumna1]]*0.0001,3)+7*POWER(Tabela5[[#This Row],[Kolumna1]]*0.0001,2)+0.1*0.0001*Tabela5[[#This Row],[Kolumna1]]+0.1))</f>
        <v>11.313666121764275</v>
      </c>
      <c r="D460">
        <f>IF(Tabela5[[#This Row],[Koszty programu D1 ]]&lt;Tabela5[[#This Row],[Koszty programu D1 2]],1,2)</f>
        <v>1</v>
      </c>
    </row>
    <row r="461" spans="1:4">
      <c r="A461">
        <v>460</v>
      </c>
      <c r="B461" s="21">
        <f>0.01*Tabela5[[#This Row],[Kolumna1]]+10*POWER(Tabela5[[#This Row],[Kolumna1]]*0.0001,3)+7*POWER(Tabela5[[#This Row],[Kolumna1]]*0.0001,2)+0.1*0.0001*Tabela5[[#This Row],[Kolumna1]]+0.1</f>
        <v>4.7203853599999999</v>
      </c>
      <c r="C461" s="21">
        <f>0.5*SQRT(Tabela5[[#This Row],[Kolumna1]])+(5*(10*POWER(Tabela5[[#This Row],[Kolumna1]]*0.0001,3)+7*POWER(Tabela5[[#This Row],[Kolumna1]]*0.0001,2)+0.1*0.0001*Tabela5[[#This Row],[Kolumna1]]+0.1))</f>
        <v>11.325732094763607</v>
      </c>
      <c r="D461">
        <f>IF(Tabela5[[#This Row],[Koszty programu D1 ]]&lt;Tabela5[[#This Row],[Koszty programu D1 2]],1,2)</f>
        <v>1</v>
      </c>
    </row>
    <row r="462" spans="1:4">
      <c r="A462">
        <v>461</v>
      </c>
      <c r="B462" s="21">
        <f>0.01*Tabela5[[#This Row],[Kolumna1]]+10*POWER(Tabela5[[#This Row],[Kolumna1]]*0.0001,3)+7*POWER(Tabela5[[#This Row],[Kolumna1]]*0.0001,2)+0.1*0.0001*Tabela5[[#This Row],[Kolumna1]]+0.1</f>
        <v>4.7304661918099997</v>
      </c>
      <c r="C462" s="21">
        <f>0.5*SQRT(Tabela5[[#This Row],[Kolumna1]])+(5*(10*POWER(Tabela5[[#This Row],[Kolumna1]]*0.0001,3)+7*POWER(Tabela5[[#This Row],[Kolumna1]]*0.0001,2)+0.1*0.0001*Tabela5[[#This Row],[Kolumna1]]+0.1))</f>
        <v>11.337786235841945</v>
      </c>
      <c r="D462">
        <f>IF(Tabela5[[#This Row],[Koszty programu D1 ]]&lt;Tabela5[[#This Row],[Koszty programu D1 2]],1,2)</f>
        <v>1</v>
      </c>
    </row>
    <row r="463" spans="1:4">
      <c r="A463">
        <v>462</v>
      </c>
      <c r="B463" s="21">
        <f>0.01*Tabela5[[#This Row],[Kolumna1]]+10*POWER(Tabela5[[#This Row],[Kolumna1]]*0.0001,3)+7*POWER(Tabela5[[#This Row],[Kolumna1]]*0.0001,2)+0.1*0.0001*Tabela5[[#This Row],[Kolumna1]]+0.1</f>
        <v>4.7405471912799992</v>
      </c>
      <c r="C463" s="21">
        <f>0.5*SQRT(Tabela5[[#This Row],[Kolumna1]])+(5*(10*POWER(Tabela5[[#This Row],[Kolumna1]]*0.0001,3)+7*POWER(Tabela5[[#This Row],[Kolumna1]]*0.0001,2)+0.1*0.0001*Tabela5[[#This Row],[Kolumna1]]+0.1))</f>
        <v>11.349828586502339</v>
      </c>
      <c r="D463">
        <f>IF(Tabela5[[#This Row],[Koszty programu D1 ]]&lt;Tabela5[[#This Row],[Koszty programu D1 2]],1,2)</f>
        <v>1</v>
      </c>
    </row>
    <row r="464" spans="1:4">
      <c r="A464">
        <v>463</v>
      </c>
      <c r="B464" s="21">
        <f>0.01*Tabela5[[#This Row],[Kolumna1]]+10*POWER(Tabela5[[#This Row],[Kolumna1]]*0.0001,3)+7*POWER(Tabela5[[#This Row],[Kolumna1]]*0.0001,2)+0.1*0.0001*Tabela5[[#This Row],[Kolumna1]]+0.1</f>
        <v>4.7506283584699993</v>
      </c>
      <c r="C464" s="21">
        <f>0.5*SQRT(Tabela5[[#This Row],[Kolumna1]])+(5*(10*POWER(Tabela5[[#This Row],[Kolumna1]]*0.0001,3)+7*POWER(Tabela5[[#This Row],[Kolumna1]]*0.0001,2)+0.1*0.0001*Tabela5[[#This Row],[Kolumna1]]+0.1))</f>
        <v>11.361859188025006</v>
      </c>
      <c r="D464">
        <f>IF(Tabela5[[#This Row],[Koszty programu D1 ]]&lt;Tabela5[[#This Row],[Koszty programu D1 2]],1,2)</f>
        <v>1</v>
      </c>
    </row>
    <row r="465" spans="1:4">
      <c r="A465">
        <v>464</v>
      </c>
      <c r="B465" s="21">
        <f>0.01*Tabela5[[#This Row],[Kolumna1]]+10*POWER(Tabela5[[#This Row],[Kolumna1]]*0.0001,3)+7*POWER(Tabela5[[#This Row],[Kolumna1]]*0.0001,2)+0.1*0.0001*Tabela5[[#This Row],[Kolumna1]]+0.1</f>
        <v>4.7607096934399991</v>
      </c>
      <c r="C465" s="21">
        <f>0.5*SQRT(Tabela5[[#This Row],[Kolumna1]])+(5*(10*POWER(Tabela5[[#This Row],[Kolumna1]]*0.0001,3)+7*POWER(Tabela5[[#This Row],[Kolumna1]]*0.0001,2)+0.1*0.0001*Tabela5[[#This Row],[Kolumna1]]+0.1))</f>
        <v>11.373878081469007</v>
      </c>
      <c r="D465">
        <f>IF(Tabela5[[#This Row],[Koszty programu D1 ]]&lt;Tabela5[[#This Row],[Koszty programu D1 2]],1,2)</f>
        <v>1</v>
      </c>
    </row>
    <row r="466" spans="1:4">
      <c r="A466">
        <v>465</v>
      </c>
      <c r="B466" s="21">
        <f>0.01*Tabela5[[#This Row],[Kolumna1]]+10*POWER(Tabela5[[#This Row],[Kolumna1]]*0.0001,3)+7*POWER(Tabela5[[#This Row],[Kolumna1]]*0.0001,2)+0.1*0.0001*Tabela5[[#This Row],[Kolumna1]]+0.1</f>
        <v>4.7707911962499994</v>
      </c>
      <c r="C466" s="21">
        <f>0.5*SQRT(Tabela5[[#This Row],[Kolumna1]])+(5*(10*POWER(Tabela5[[#This Row],[Kolumna1]]*0.0001,3)+7*POWER(Tabela5[[#This Row],[Kolumna1]]*0.0001,2)+0.1*0.0001*Tabela5[[#This Row],[Kolumna1]]+0.1))</f>
        <v>11.385885307673911</v>
      </c>
      <c r="D466">
        <f>IF(Tabela5[[#This Row],[Koszty programu D1 ]]&lt;Tabela5[[#This Row],[Koszty programu D1 2]],1,2)</f>
        <v>1</v>
      </c>
    </row>
    <row r="467" spans="1:4">
      <c r="A467">
        <v>466</v>
      </c>
      <c r="B467" s="21">
        <f>0.01*Tabela5[[#This Row],[Kolumna1]]+10*POWER(Tabela5[[#This Row],[Kolumna1]]*0.0001,3)+7*POWER(Tabela5[[#This Row],[Kolumna1]]*0.0001,2)+0.1*0.0001*Tabela5[[#This Row],[Kolumna1]]+0.1</f>
        <v>4.7808728669600002</v>
      </c>
      <c r="C467" s="21">
        <f>0.5*SQRT(Tabela5[[#This Row],[Kolumna1]])+(5*(10*POWER(Tabela5[[#This Row],[Kolumna1]]*0.0001,3)+7*POWER(Tabela5[[#This Row],[Kolumna1]]*0.0001,2)+0.1*0.0001*Tabela5[[#This Row],[Kolumna1]]+0.1))</f>
        <v>11.397880907261451</v>
      </c>
      <c r="D467">
        <f>IF(Tabela5[[#This Row],[Koszty programu D1 ]]&lt;Tabela5[[#This Row],[Koszty programu D1 2]],1,2)</f>
        <v>1</v>
      </c>
    </row>
    <row r="468" spans="1:4">
      <c r="A468">
        <v>467</v>
      </c>
      <c r="B468" s="21">
        <f>0.01*Tabela5[[#This Row],[Kolumna1]]+10*POWER(Tabela5[[#This Row],[Kolumna1]]*0.0001,3)+7*POWER(Tabela5[[#This Row],[Kolumna1]]*0.0001,2)+0.1*0.0001*Tabela5[[#This Row],[Kolumna1]]+0.1</f>
        <v>4.790954705629999</v>
      </c>
      <c r="C468" s="21">
        <f>0.5*SQRT(Tabela5[[#This Row],[Kolumna1]])+(5*(10*POWER(Tabela5[[#This Row],[Kolumna1]]*0.0001,3)+7*POWER(Tabela5[[#This Row],[Kolumna1]]*0.0001,2)+0.1*0.0001*Tabela5[[#This Row],[Kolumna1]]+0.1))</f>
        <v>11.409864920637155</v>
      </c>
      <c r="D468">
        <f>IF(Tabela5[[#This Row],[Koszty programu D1 ]]&lt;Tabela5[[#This Row],[Koszty programu D1 2]],1,2)</f>
        <v>1</v>
      </c>
    </row>
    <row r="469" spans="1:4">
      <c r="A469">
        <v>468</v>
      </c>
      <c r="B469" s="21">
        <f>0.01*Tabela5[[#This Row],[Kolumna1]]+10*POWER(Tabela5[[#This Row],[Kolumna1]]*0.0001,3)+7*POWER(Tabela5[[#This Row],[Kolumna1]]*0.0001,2)+0.1*0.0001*Tabela5[[#This Row],[Kolumna1]]+0.1</f>
        <v>4.8010367123199993</v>
      </c>
      <c r="C469" s="21">
        <f>0.5*SQRT(Tabela5[[#This Row],[Kolumna1]])+(5*(10*POWER(Tabela5[[#This Row],[Kolumna1]]*0.0001,3)+7*POWER(Tabela5[[#This Row],[Kolumna1]]*0.0001,2)+0.1*0.0001*Tabela5[[#This Row],[Kolumna1]]+0.1))</f>
        <v>11.421837387991969</v>
      </c>
      <c r="D469">
        <f>IF(Tabela5[[#This Row],[Koszty programu D1 ]]&lt;Tabela5[[#This Row],[Koszty programu D1 2]],1,2)</f>
        <v>1</v>
      </c>
    </row>
    <row r="470" spans="1:4">
      <c r="A470">
        <v>469</v>
      </c>
      <c r="B470" s="21">
        <f>0.01*Tabela5[[#This Row],[Kolumna1]]+10*POWER(Tabela5[[#This Row],[Kolumna1]]*0.0001,3)+7*POWER(Tabela5[[#This Row],[Kolumna1]]*0.0001,2)+0.1*0.0001*Tabela5[[#This Row],[Kolumna1]]+0.1</f>
        <v>4.8111188870900001</v>
      </c>
      <c r="C470" s="21">
        <f>0.5*SQRT(Tabela5[[#This Row],[Kolumna1]])+(5*(10*POWER(Tabela5[[#This Row],[Kolumna1]]*0.0001,3)+7*POWER(Tabela5[[#This Row],[Kolumna1]]*0.0001,2)+0.1*0.0001*Tabela5[[#This Row],[Kolumna1]]+0.1))</f>
        <v>11.433798349303856</v>
      </c>
      <c r="D470">
        <f>IF(Tabela5[[#This Row],[Koszty programu D1 ]]&lt;Tabela5[[#This Row],[Koszty programu D1 2]],1,2)</f>
        <v>1</v>
      </c>
    </row>
    <row r="471" spans="1:4">
      <c r="A471">
        <v>470</v>
      </c>
      <c r="B471" s="21">
        <f>0.01*Tabela5[[#This Row],[Kolumna1]]+10*POWER(Tabela5[[#This Row],[Kolumna1]]*0.0001,3)+7*POWER(Tabela5[[#This Row],[Kolumna1]]*0.0001,2)+0.1*0.0001*Tabela5[[#This Row],[Kolumna1]]+0.1</f>
        <v>4.8212012299999989</v>
      </c>
      <c r="C471" s="21">
        <f>0.5*SQRT(Tabela5[[#This Row],[Kolumna1]])+(5*(10*POWER(Tabela5[[#This Row],[Kolumna1]]*0.0001,3)+7*POWER(Tabela5[[#This Row],[Kolumna1]]*0.0001,2)+0.1*0.0001*Tabela5[[#This Row],[Kolumna1]]+0.1))</f>
        <v>11.445747844339401</v>
      </c>
      <c r="D471">
        <f>IF(Tabela5[[#This Row],[Koszty programu D1 ]]&lt;Tabela5[[#This Row],[Koszty programu D1 2]],1,2)</f>
        <v>1</v>
      </c>
    </row>
    <row r="472" spans="1:4">
      <c r="A472">
        <v>471</v>
      </c>
      <c r="B472" s="21">
        <f>0.01*Tabela5[[#This Row],[Kolumna1]]+10*POWER(Tabela5[[#This Row],[Kolumna1]]*0.0001,3)+7*POWER(Tabela5[[#This Row],[Kolumna1]]*0.0001,2)+0.1*0.0001*Tabela5[[#This Row],[Kolumna1]]+0.1</f>
        <v>4.83128374111</v>
      </c>
      <c r="C472" s="21">
        <f>0.5*SQRT(Tabela5[[#This Row],[Kolumna1]])+(5*(10*POWER(Tabela5[[#This Row],[Kolumna1]]*0.0001,3)+7*POWER(Tabela5[[#This Row],[Kolumna1]]*0.0001,2)+0.1*0.0001*Tabela5[[#This Row],[Kolumna1]]+0.1))</f>
        <v>11.457685912655354</v>
      </c>
      <c r="D472">
        <f>IF(Tabela5[[#This Row],[Koszty programu D1 ]]&lt;Tabela5[[#This Row],[Koszty programu D1 2]],1,2)</f>
        <v>1</v>
      </c>
    </row>
    <row r="473" spans="1:4">
      <c r="A473">
        <v>472</v>
      </c>
      <c r="B473" s="21">
        <f>0.01*Tabela5[[#This Row],[Kolumna1]]+10*POWER(Tabela5[[#This Row],[Kolumna1]]*0.0001,3)+7*POWER(Tabela5[[#This Row],[Kolumna1]]*0.0001,2)+0.1*0.0001*Tabela5[[#This Row],[Kolumna1]]+0.1</f>
        <v>4.8413664204799991</v>
      </c>
      <c r="C473" s="21">
        <f>0.5*SQRT(Tabela5[[#This Row],[Kolumna1]])+(5*(10*POWER(Tabela5[[#This Row],[Kolumna1]]*0.0001,3)+7*POWER(Tabela5[[#This Row],[Kolumna1]]*0.0001,2)+0.1*0.0001*Tabela5[[#This Row],[Kolumna1]]+0.1))</f>
        <v>11.469612593600216</v>
      </c>
      <c r="D473">
        <f>IF(Tabela5[[#This Row],[Koszty programu D1 ]]&lt;Tabela5[[#This Row],[Koszty programu D1 2]],1,2)</f>
        <v>1</v>
      </c>
    </row>
    <row r="474" spans="1:4">
      <c r="A474">
        <v>473</v>
      </c>
      <c r="B474" s="21">
        <f>0.01*Tabela5[[#This Row],[Kolumna1]]+10*POWER(Tabela5[[#This Row],[Kolumna1]]*0.0001,3)+7*POWER(Tabela5[[#This Row],[Kolumna1]]*0.0001,2)+0.1*0.0001*Tabela5[[#This Row],[Kolumna1]]+0.1</f>
        <v>4.8514492681700006</v>
      </c>
      <c r="C474" s="21">
        <f>0.5*SQRT(Tabela5[[#This Row],[Kolumna1]])+(5*(10*POWER(Tabela5[[#This Row],[Kolumna1]]*0.0001,3)+7*POWER(Tabela5[[#This Row],[Kolumna1]]*0.0001,2)+0.1*0.0001*Tabela5[[#This Row],[Kolumna1]]+0.1))</f>
        <v>11.481527926315774</v>
      </c>
      <c r="D474">
        <f>IF(Tabela5[[#This Row],[Koszty programu D1 ]]&lt;Tabela5[[#This Row],[Koszty programu D1 2]],1,2)</f>
        <v>1</v>
      </c>
    </row>
    <row r="475" spans="1:4">
      <c r="A475">
        <v>474</v>
      </c>
      <c r="B475" s="21">
        <f>0.01*Tabela5[[#This Row],[Kolumna1]]+10*POWER(Tabela5[[#This Row],[Kolumna1]]*0.0001,3)+7*POWER(Tabela5[[#This Row],[Kolumna1]]*0.0001,2)+0.1*0.0001*Tabela5[[#This Row],[Kolumna1]]+0.1</f>
        <v>4.8615322842399999</v>
      </c>
      <c r="C475" s="21">
        <f>0.5*SQRT(Tabela5[[#This Row],[Kolumna1]])+(5*(10*POWER(Tabela5[[#This Row],[Kolumna1]]*0.0001,3)+7*POWER(Tabela5[[#This Row],[Kolumna1]]*0.0001,2)+0.1*0.0001*Tabela5[[#This Row],[Kolumna1]]+0.1))</f>
        <v>11.493431949738619</v>
      </c>
      <c r="D475">
        <f>IF(Tabela5[[#This Row],[Koszty programu D1 ]]&lt;Tabela5[[#This Row],[Koszty programu D1 2]],1,2)</f>
        <v>1</v>
      </c>
    </row>
    <row r="476" spans="1:4">
      <c r="A476">
        <v>475</v>
      </c>
      <c r="B476" s="21">
        <f>0.01*Tabela5[[#This Row],[Kolumna1]]+10*POWER(Tabela5[[#This Row],[Kolumna1]]*0.0001,3)+7*POWER(Tabela5[[#This Row],[Kolumna1]]*0.0001,2)+0.1*0.0001*Tabela5[[#This Row],[Kolumna1]]+0.1</f>
        <v>4.8716154687499991</v>
      </c>
      <c r="C476" s="21">
        <f>0.5*SQRT(Tabela5[[#This Row],[Kolumna1]])+(5*(10*POWER(Tabela5[[#This Row],[Kolumna1]]*0.0001,3)+7*POWER(Tabela5[[#This Row],[Kolumna1]]*0.0001,2)+0.1*0.0001*Tabela5[[#This Row],[Kolumna1]]+0.1))</f>
        <v>11.505324702601685</v>
      </c>
      <c r="D476">
        <f>IF(Tabela5[[#This Row],[Koszty programu D1 ]]&lt;Tabela5[[#This Row],[Koszty programu D1 2]],1,2)</f>
        <v>1</v>
      </c>
    </row>
    <row r="477" spans="1:4">
      <c r="A477">
        <v>476</v>
      </c>
      <c r="B477" s="21">
        <f>0.01*Tabela5[[#This Row],[Kolumna1]]+10*POWER(Tabela5[[#This Row],[Kolumna1]]*0.0001,3)+7*POWER(Tabela5[[#This Row],[Kolumna1]]*0.0001,2)+0.1*0.0001*Tabela5[[#This Row],[Kolumna1]]+0.1</f>
        <v>4.8816988217599997</v>
      </c>
      <c r="C477" s="21">
        <f>0.5*SQRT(Tabela5[[#This Row],[Kolumna1]])+(5*(10*POWER(Tabela5[[#This Row],[Kolumna1]]*0.0001,3)+7*POWER(Tabela5[[#This Row],[Kolumna1]]*0.0001,2)+0.1*0.0001*Tabela5[[#This Row],[Kolumna1]]+0.1))</f>
        <v>11.517206223435714</v>
      </c>
      <c r="D477">
        <f>IF(Tabela5[[#This Row],[Koszty programu D1 ]]&lt;Tabela5[[#This Row],[Koszty programu D1 2]],1,2)</f>
        <v>1</v>
      </c>
    </row>
    <row r="478" spans="1:4">
      <c r="A478">
        <v>477</v>
      </c>
      <c r="B478" s="21">
        <f>0.01*Tabela5[[#This Row],[Kolumna1]]+10*POWER(Tabela5[[#This Row],[Kolumna1]]*0.0001,3)+7*POWER(Tabela5[[#This Row],[Kolumna1]]*0.0001,2)+0.1*0.0001*Tabela5[[#This Row],[Kolumna1]]+0.1</f>
        <v>4.8917823433300001</v>
      </c>
      <c r="C478" s="21">
        <f>0.5*SQRT(Tabela5[[#This Row],[Kolumna1]])+(5*(10*POWER(Tabela5[[#This Row],[Kolumna1]]*0.0001,3)+7*POWER(Tabela5[[#This Row],[Kolumna1]]*0.0001,2)+0.1*0.0001*Tabela5[[#This Row],[Kolumna1]]+0.1))</f>
        <v>11.529076550570778</v>
      </c>
      <c r="D478">
        <f>IF(Tabela5[[#This Row],[Koszty programu D1 ]]&lt;Tabela5[[#This Row],[Koszty programu D1 2]],1,2)</f>
        <v>1</v>
      </c>
    </row>
    <row r="479" spans="1:4">
      <c r="A479">
        <v>478</v>
      </c>
      <c r="B479" s="21">
        <f>0.01*Tabela5[[#This Row],[Kolumna1]]+10*POWER(Tabela5[[#This Row],[Kolumna1]]*0.0001,3)+7*POWER(Tabela5[[#This Row],[Kolumna1]]*0.0001,2)+0.1*0.0001*Tabela5[[#This Row],[Kolumna1]]+0.1</f>
        <v>4.9018660335200002</v>
      </c>
      <c r="C479" s="21">
        <f>0.5*SQRT(Tabela5[[#This Row],[Kolumna1]])+(5*(10*POWER(Tabela5[[#This Row],[Kolumna1]]*0.0001,3)+7*POWER(Tabela5[[#This Row],[Kolumna1]]*0.0001,2)+0.1*0.0001*Tabela5[[#This Row],[Kolumna1]]+0.1))</f>
        <v>11.540935722137723</v>
      </c>
      <c r="D479">
        <f>IF(Tabela5[[#This Row],[Koszty programu D1 ]]&lt;Tabela5[[#This Row],[Koszty programu D1 2]],1,2)</f>
        <v>1</v>
      </c>
    </row>
    <row r="480" spans="1:4">
      <c r="A480">
        <v>479</v>
      </c>
      <c r="B480" s="21">
        <f>0.01*Tabela5[[#This Row],[Kolumna1]]+10*POWER(Tabela5[[#This Row],[Kolumna1]]*0.0001,3)+7*POWER(Tabela5[[#This Row],[Kolumna1]]*0.0001,2)+0.1*0.0001*Tabela5[[#This Row],[Kolumna1]]+0.1</f>
        <v>4.91194989239</v>
      </c>
      <c r="C480" s="21">
        <f>0.5*SQRT(Tabela5[[#This Row],[Kolumna1]])+(5*(10*POWER(Tabela5[[#This Row],[Kolumna1]]*0.0001,3)+7*POWER(Tabela5[[#This Row],[Kolumna1]]*0.0001,2)+0.1*0.0001*Tabela5[[#This Row],[Kolumna1]]+0.1))</f>
        <v>11.552783776069646</v>
      </c>
      <c r="D480">
        <f>IF(Tabela5[[#This Row],[Koszty programu D1 ]]&lt;Tabela5[[#This Row],[Koszty programu D1 2]],1,2)</f>
        <v>1</v>
      </c>
    </row>
    <row r="481" spans="1:4">
      <c r="A481">
        <v>480</v>
      </c>
      <c r="B481" s="21">
        <f>0.01*Tabela5[[#This Row],[Kolumna1]]+10*POWER(Tabela5[[#This Row],[Kolumna1]]*0.0001,3)+7*POWER(Tabela5[[#This Row],[Kolumna1]]*0.0001,2)+0.1*0.0001*Tabela5[[#This Row],[Kolumna1]]+0.1</f>
        <v>4.9220339199999996</v>
      </c>
      <c r="C481" s="21">
        <f>0.5*SQRT(Tabela5[[#This Row],[Kolumna1]])+(5*(10*POWER(Tabela5[[#This Row],[Kolumna1]]*0.0001,3)+7*POWER(Tabela5[[#This Row],[Kolumna1]]*0.0001,2)+0.1*0.0001*Tabela5[[#This Row],[Kolumna1]]+0.1))</f>
        <v>11.564620750103323</v>
      </c>
      <c r="D481">
        <f>IF(Tabela5[[#This Row],[Koszty programu D1 ]]&lt;Tabela5[[#This Row],[Koszty programu D1 2]],1,2)</f>
        <v>1</v>
      </c>
    </row>
    <row r="482" spans="1:4">
      <c r="A482">
        <v>481</v>
      </c>
      <c r="B482" s="21">
        <f>0.01*Tabela5[[#This Row],[Kolumna1]]+10*POWER(Tabela5[[#This Row],[Kolumna1]]*0.0001,3)+7*POWER(Tabela5[[#This Row],[Kolumna1]]*0.0001,2)+0.1*0.0001*Tabela5[[#This Row],[Kolumna1]]+0.1</f>
        <v>4.9321181164099999</v>
      </c>
      <c r="C482" s="21">
        <f>0.5*SQRT(Tabela5[[#This Row],[Kolumna1]])+(5*(10*POWER(Tabela5[[#This Row],[Kolumna1]]*0.0001,3)+7*POWER(Tabela5[[#This Row],[Kolumna1]]*0.0001,2)+0.1*0.0001*Tabela5[[#This Row],[Kolumna1]]+0.1))</f>
        <v>11.576446681780654</v>
      </c>
      <c r="D482">
        <f>IF(Tabela5[[#This Row],[Koszty programu D1 ]]&lt;Tabela5[[#This Row],[Koszty programu D1 2]],1,2)</f>
        <v>1</v>
      </c>
    </row>
    <row r="483" spans="1:4">
      <c r="A483">
        <v>482</v>
      </c>
      <c r="B483" s="21">
        <f>0.01*Tabela5[[#This Row],[Kolumna1]]+10*POWER(Tabela5[[#This Row],[Kolumna1]]*0.0001,3)+7*POWER(Tabela5[[#This Row],[Kolumna1]]*0.0001,2)+0.1*0.0001*Tabela5[[#This Row],[Kolumna1]]+0.1</f>
        <v>4.942202481679999</v>
      </c>
      <c r="C483" s="21">
        <f>0.5*SQRT(Tabela5[[#This Row],[Kolumna1]])+(5*(10*POWER(Tabela5[[#This Row],[Kolumna1]]*0.0001,3)+7*POWER(Tabela5[[#This Row],[Kolumna1]]*0.0001,2)+0.1*0.0001*Tabela5[[#This Row],[Kolumna1]]+0.1))</f>
        <v>11.588261608450075</v>
      </c>
      <c r="D483">
        <f>IF(Tabela5[[#This Row],[Koszty programu D1 ]]&lt;Tabela5[[#This Row],[Koszty programu D1 2]],1,2)</f>
        <v>1</v>
      </c>
    </row>
    <row r="484" spans="1:4">
      <c r="A484">
        <v>483</v>
      </c>
      <c r="B484" s="21">
        <f>0.01*Tabela5[[#This Row],[Kolumna1]]+10*POWER(Tabela5[[#This Row],[Kolumna1]]*0.0001,3)+7*POWER(Tabela5[[#This Row],[Kolumna1]]*0.0001,2)+0.1*0.0001*Tabela5[[#This Row],[Kolumna1]]+0.1</f>
        <v>4.9522870158700005</v>
      </c>
      <c r="C484" s="21">
        <f>0.5*SQRT(Tabela5[[#This Row],[Kolumna1]])+(5*(10*POWER(Tabela5[[#This Row],[Kolumna1]]*0.0001,3)+7*POWER(Tabela5[[#This Row],[Kolumna1]]*0.0001,2)+0.1*0.0001*Tabela5[[#This Row],[Kolumna1]]+0.1))</f>
        <v>11.600065567267956</v>
      </c>
      <c r="D484">
        <f>IF(Tabela5[[#This Row],[Koszty programu D1 ]]&lt;Tabela5[[#This Row],[Koszty programu D1 2]],1,2)</f>
        <v>1</v>
      </c>
    </row>
    <row r="485" spans="1:4">
      <c r="A485">
        <v>484</v>
      </c>
      <c r="B485" s="21">
        <f>0.01*Tabela5[[#This Row],[Kolumna1]]+10*POWER(Tabela5[[#This Row],[Kolumna1]]*0.0001,3)+7*POWER(Tabela5[[#This Row],[Kolumna1]]*0.0001,2)+0.1*0.0001*Tabela5[[#This Row],[Kolumna1]]+0.1</f>
        <v>4.9623717190399992</v>
      </c>
      <c r="C485" s="21">
        <f>0.5*SQRT(Tabela5[[#This Row],[Kolumna1]])+(5*(10*POWER(Tabela5[[#This Row],[Kolumna1]]*0.0001,3)+7*POWER(Tabela5[[#This Row],[Kolumna1]]*0.0001,2)+0.1*0.0001*Tabela5[[#This Row],[Kolumna1]]+0.1))</f>
        <v>11.611858595199999</v>
      </c>
      <c r="D485">
        <f>IF(Tabela5[[#This Row],[Koszty programu D1 ]]&lt;Tabela5[[#This Row],[Koszty programu D1 2]],1,2)</f>
        <v>1</v>
      </c>
    </row>
    <row r="486" spans="1:4">
      <c r="A486">
        <v>485</v>
      </c>
      <c r="B486" s="21">
        <f>0.01*Tabela5[[#This Row],[Kolumna1]]+10*POWER(Tabela5[[#This Row],[Kolumna1]]*0.0001,3)+7*POWER(Tabela5[[#This Row],[Kolumna1]]*0.0001,2)+0.1*0.0001*Tabela5[[#This Row],[Kolumna1]]+0.1</f>
        <v>4.9724565912500003</v>
      </c>
      <c r="C486" s="21">
        <f>0.5*SQRT(Tabela5[[#This Row],[Kolumna1]])+(5*(10*POWER(Tabela5[[#This Row],[Kolumna1]]*0.0001,3)+7*POWER(Tabela5[[#This Row],[Kolumna1]]*0.0001,2)+0.1*0.0001*Tabela5[[#This Row],[Kolumna1]]+0.1))</f>
        <v>11.62364072902262</v>
      </c>
      <c r="D486">
        <f>IF(Tabela5[[#This Row],[Koszty programu D1 ]]&lt;Tabela5[[#This Row],[Koszty programu D1 2]],1,2)</f>
        <v>1</v>
      </c>
    </row>
    <row r="487" spans="1:4">
      <c r="A487">
        <v>486</v>
      </c>
      <c r="B487" s="21">
        <f>0.01*Tabela5[[#This Row],[Kolumna1]]+10*POWER(Tabela5[[#This Row],[Kolumna1]]*0.0001,3)+7*POWER(Tabela5[[#This Row],[Kolumna1]]*0.0001,2)+0.1*0.0001*Tabela5[[#This Row],[Kolumna1]]+0.1</f>
        <v>4.9825416325599994</v>
      </c>
      <c r="C487" s="21">
        <f>0.5*SQRT(Tabela5[[#This Row],[Kolumna1]])+(5*(10*POWER(Tabela5[[#This Row],[Kolumna1]]*0.0001,3)+7*POWER(Tabela5[[#This Row],[Kolumna1]]*0.0001,2)+0.1*0.0001*Tabela5[[#This Row],[Kolumna1]]+0.1))</f>
        <v>11.635412005324302</v>
      </c>
      <c r="D487">
        <f>IF(Tabela5[[#This Row],[Koszty programu D1 ]]&lt;Tabela5[[#This Row],[Koszty programu D1 2]],1,2)</f>
        <v>1</v>
      </c>
    </row>
    <row r="488" spans="1:4">
      <c r="A488">
        <v>487</v>
      </c>
      <c r="B488" s="21">
        <f>0.01*Tabela5[[#This Row],[Kolumna1]]+10*POWER(Tabela5[[#This Row],[Kolumna1]]*0.0001,3)+7*POWER(Tabela5[[#This Row],[Kolumna1]]*0.0001,2)+0.1*0.0001*Tabela5[[#This Row],[Kolumna1]]+0.1</f>
        <v>4.99262684303</v>
      </c>
      <c r="C488" s="21">
        <f>0.5*SQRT(Tabela5[[#This Row],[Kolumna1]])+(5*(10*POWER(Tabela5[[#This Row],[Kolumna1]]*0.0001,3)+7*POWER(Tabela5[[#This Row],[Kolumna1]]*0.0001,2)+0.1*0.0001*Tabela5[[#This Row],[Kolumna1]]+0.1))</f>
        <v>11.647172460506955</v>
      </c>
      <c r="D488">
        <f>IF(Tabela5[[#This Row],[Koszty programu D1 ]]&lt;Tabela5[[#This Row],[Koszty programu D1 2]],1,2)</f>
        <v>1</v>
      </c>
    </row>
    <row r="489" spans="1:4">
      <c r="A489">
        <v>488</v>
      </c>
      <c r="B489" s="21">
        <f>0.01*Tabela5[[#This Row],[Kolumna1]]+10*POWER(Tabela5[[#This Row],[Kolumna1]]*0.0001,3)+7*POWER(Tabela5[[#This Row],[Kolumna1]]*0.0001,2)+0.1*0.0001*Tabela5[[#This Row],[Kolumna1]]+0.1</f>
        <v>5.0027122227199996</v>
      </c>
      <c r="C489" s="21">
        <f>0.5*SQRT(Tabela5[[#This Row],[Kolumna1]])+(5*(10*POWER(Tabela5[[#This Row],[Kolumna1]]*0.0001,3)+7*POWER(Tabela5[[#This Row],[Kolumna1]]*0.0001,2)+0.1*0.0001*Tabela5[[#This Row],[Kolumna1]]+0.1))</f>
        <v>11.658922130787261</v>
      </c>
      <c r="D489">
        <f>IF(Tabela5[[#This Row],[Koszty programu D1 ]]&lt;Tabela5[[#This Row],[Koszty programu D1 2]],1,2)</f>
        <v>1</v>
      </c>
    </row>
    <row r="490" spans="1:4">
      <c r="A490">
        <v>489</v>
      </c>
      <c r="B490" s="21">
        <f>0.01*Tabela5[[#This Row],[Kolumna1]]+10*POWER(Tabela5[[#This Row],[Kolumna1]]*0.0001,3)+7*POWER(Tabela5[[#This Row],[Kolumna1]]*0.0001,2)+0.1*0.0001*Tabela5[[#This Row],[Kolumna1]]+0.1</f>
        <v>5.012797771689999</v>
      </c>
      <c r="C490" s="21">
        <f>0.5*SQRT(Tabela5[[#This Row],[Kolumna1]])+(5*(10*POWER(Tabela5[[#This Row],[Kolumna1]]*0.0001,3)+7*POWER(Tabela5[[#This Row],[Kolumna1]]*0.0001,2)+0.1*0.0001*Tabela5[[#This Row],[Kolumna1]]+0.1))</f>
        <v>11.670661052197991</v>
      </c>
      <c r="D490">
        <f>IF(Tabela5[[#This Row],[Koszty programu D1 ]]&lt;Tabela5[[#This Row],[Koszty programu D1 2]],1,2)</f>
        <v>1</v>
      </c>
    </row>
    <row r="491" spans="1:4">
      <c r="A491">
        <v>490</v>
      </c>
      <c r="B491" s="21">
        <f>0.01*Tabela5[[#This Row],[Kolumna1]]+10*POWER(Tabela5[[#This Row],[Kolumna1]]*0.0001,3)+7*POWER(Tabela5[[#This Row],[Kolumna1]]*0.0001,2)+0.1*0.0001*Tabela5[[#This Row],[Kolumna1]]+0.1</f>
        <v>5.0228834899999999</v>
      </c>
      <c r="C491" s="21">
        <f>0.5*SQRT(Tabela5[[#This Row],[Kolumna1]])+(5*(10*POWER(Tabela5[[#This Row],[Kolumna1]]*0.0001,3)+7*POWER(Tabela5[[#This Row],[Kolumna1]]*0.0001,2)+0.1*0.0001*Tabela5[[#This Row],[Kolumna1]]+0.1))</f>
        <v>11.682389260589327</v>
      </c>
      <c r="D491">
        <f>IF(Tabela5[[#This Row],[Koszty programu D1 ]]&lt;Tabela5[[#This Row],[Koszty programu D1 2]],1,2)</f>
        <v>1</v>
      </c>
    </row>
    <row r="492" spans="1:4">
      <c r="A492">
        <v>491</v>
      </c>
      <c r="B492" s="21">
        <f>0.01*Tabela5[[#This Row],[Kolumna1]]+10*POWER(Tabela5[[#This Row],[Kolumna1]]*0.0001,3)+7*POWER(Tabela5[[#This Row],[Kolumna1]]*0.0001,2)+0.1*0.0001*Tabela5[[#This Row],[Kolumna1]]+0.1</f>
        <v>5.0329693777099997</v>
      </c>
      <c r="C492" s="21">
        <f>0.5*SQRT(Tabela5[[#This Row],[Kolumna1]])+(5*(10*POWER(Tabela5[[#This Row],[Kolumna1]]*0.0001,3)+7*POWER(Tabela5[[#This Row],[Kolumna1]]*0.0001,2)+0.1*0.0001*Tabela5[[#This Row],[Kolumna1]]+0.1))</f>
        <v>11.694106791630169</v>
      </c>
      <c r="D492">
        <f>IF(Tabela5[[#This Row],[Koszty programu D1 ]]&lt;Tabela5[[#This Row],[Koszty programu D1 2]],1,2)</f>
        <v>1</v>
      </c>
    </row>
    <row r="493" spans="1:4">
      <c r="A493">
        <v>492</v>
      </c>
      <c r="B493" s="21">
        <f>0.01*Tabela5[[#This Row],[Kolumna1]]+10*POWER(Tabela5[[#This Row],[Kolumna1]]*0.0001,3)+7*POWER(Tabela5[[#This Row],[Kolumna1]]*0.0001,2)+0.1*0.0001*Tabela5[[#This Row],[Kolumna1]]+0.1</f>
        <v>5.0430554348800003</v>
      </c>
      <c r="C493" s="21">
        <f>0.5*SQRT(Tabela5[[#This Row],[Kolumna1]])+(5*(10*POWER(Tabela5[[#This Row],[Kolumna1]]*0.0001,3)+7*POWER(Tabela5[[#This Row],[Kolumna1]]*0.0001,2)+0.1*0.0001*Tabela5[[#This Row],[Kolumna1]]+0.1))</f>
        <v>11.705813680809417</v>
      </c>
      <c r="D493">
        <f>IF(Tabela5[[#This Row],[Koszty programu D1 ]]&lt;Tabela5[[#This Row],[Koszty programu D1 2]],1,2)</f>
        <v>1</v>
      </c>
    </row>
    <row r="494" spans="1:4">
      <c r="A494">
        <v>493</v>
      </c>
      <c r="B494" s="21">
        <f>0.01*Tabela5[[#This Row],[Kolumna1]]+10*POWER(Tabela5[[#This Row],[Kolumna1]]*0.0001,3)+7*POWER(Tabela5[[#This Row],[Kolumna1]]*0.0001,2)+0.1*0.0001*Tabela5[[#This Row],[Kolumna1]]+0.1</f>
        <v>5.0531416615699998</v>
      </c>
      <c r="C494" s="21">
        <f>0.5*SQRT(Tabela5[[#This Row],[Kolumna1]])+(5*(10*POWER(Tabela5[[#This Row],[Kolumna1]]*0.0001,3)+7*POWER(Tabela5[[#This Row],[Kolumna1]]*0.0001,2)+0.1*0.0001*Tabela5[[#This Row],[Kolumna1]]+0.1))</f>
        <v>11.717509963437259</v>
      </c>
      <c r="D494">
        <f>IF(Tabela5[[#This Row],[Koszty programu D1 ]]&lt;Tabela5[[#This Row],[Koszty programu D1 2]],1,2)</f>
        <v>1</v>
      </c>
    </row>
    <row r="495" spans="1:4">
      <c r="A495">
        <v>494</v>
      </c>
      <c r="B495" s="21">
        <f>0.01*Tabela5[[#This Row],[Kolumna1]]+10*POWER(Tabela5[[#This Row],[Kolumna1]]*0.0001,3)+7*POWER(Tabela5[[#This Row],[Kolumna1]]*0.0001,2)+0.1*0.0001*Tabela5[[#This Row],[Kolumna1]]+0.1</f>
        <v>5.06322805784</v>
      </c>
      <c r="C495" s="21">
        <f>0.5*SQRT(Tabela5[[#This Row],[Kolumna1]])+(5*(10*POWER(Tabela5[[#This Row],[Kolumna1]]*0.0001,3)+7*POWER(Tabela5[[#This Row],[Kolumna1]]*0.0001,2)+0.1*0.0001*Tabela5[[#This Row],[Kolumna1]]+0.1))</f>
        <v>11.729195674646435</v>
      </c>
      <c r="D495">
        <f>IF(Tabela5[[#This Row],[Koszty programu D1 ]]&lt;Tabela5[[#This Row],[Koszty programu D1 2]],1,2)</f>
        <v>1</v>
      </c>
    </row>
    <row r="496" spans="1:4">
      <c r="A496">
        <v>495</v>
      </c>
      <c r="B496" s="21">
        <f>0.01*Tabela5[[#This Row],[Kolumna1]]+10*POWER(Tabela5[[#This Row],[Kolumna1]]*0.0001,3)+7*POWER(Tabela5[[#This Row],[Kolumna1]]*0.0001,2)+0.1*0.0001*Tabela5[[#This Row],[Kolumna1]]+0.1</f>
        <v>5.07331462375</v>
      </c>
      <c r="C496" s="21">
        <f>0.5*SQRT(Tabela5[[#This Row],[Kolumna1]])+(5*(10*POWER(Tabela5[[#This Row],[Kolumna1]]*0.0001,3)+7*POWER(Tabela5[[#This Row],[Kolumna1]]*0.0001,2)+0.1*0.0001*Tabela5[[#This Row],[Kolumna1]]+0.1))</f>
        <v>11.740870849393495</v>
      </c>
      <c r="D496">
        <f>IF(Tabela5[[#This Row],[Koszty programu D1 ]]&lt;Tabela5[[#This Row],[Koszty programu D1 2]],1,2)</f>
        <v>1</v>
      </c>
    </row>
    <row r="497" spans="1:4">
      <c r="A497">
        <v>496</v>
      </c>
      <c r="B497" s="21">
        <f>0.01*Tabela5[[#This Row],[Kolumna1]]+10*POWER(Tabela5[[#This Row],[Kolumna1]]*0.0001,3)+7*POWER(Tabela5[[#This Row],[Kolumna1]]*0.0001,2)+0.1*0.0001*Tabela5[[#This Row],[Kolumna1]]+0.1</f>
        <v>5.0834013593599998</v>
      </c>
      <c r="C497" s="21">
        <f>0.5*SQRT(Tabela5[[#This Row],[Kolumna1]])+(5*(10*POWER(Tabela5[[#This Row],[Kolumna1]]*0.0001,3)+7*POWER(Tabela5[[#This Row],[Kolumna1]]*0.0001,2)+0.1*0.0001*Tabela5[[#This Row],[Kolumna1]]+0.1))</f>
        <v>11.752535522460043</v>
      </c>
      <c r="D497">
        <f>IF(Tabela5[[#This Row],[Koszty programu D1 ]]&lt;Tabela5[[#This Row],[Koszty programu D1 2]],1,2)</f>
        <v>1</v>
      </c>
    </row>
    <row r="498" spans="1:4">
      <c r="A498">
        <v>497</v>
      </c>
      <c r="B498" s="21">
        <f>0.01*Tabela5[[#This Row],[Kolumna1]]+10*POWER(Tabela5[[#This Row],[Kolumna1]]*0.0001,3)+7*POWER(Tabela5[[#This Row],[Kolumna1]]*0.0001,2)+0.1*0.0001*Tabela5[[#This Row],[Kolumna1]]+0.1</f>
        <v>5.0934882647299995</v>
      </c>
      <c r="C498" s="21">
        <f>0.5*SQRT(Tabela5[[#This Row],[Kolumna1]])+(5*(10*POWER(Tabela5[[#This Row],[Kolumna1]]*0.0001,3)+7*POWER(Tabela5[[#This Row],[Kolumna1]]*0.0001,2)+0.1*0.0001*Tabela5[[#This Row],[Kolumna1]]+0.1))</f>
        <v>11.764189728453978</v>
      </c>
      <c r="D498">
        <f>IF(Tabela5[[#This Row],[Koszty programu D1 ]]&lt;Tabela5[[#This Row],[Koszty programu D1 2]],1,2)</f>
        <v>1</v>
      </c>
    </row>
    <row r="499" spans="1:4">
      <c r="A499">
        <v>498</v>
      </c>
      <c r="B499" s="21">
        <f>0.01*Tabela5[[#This Row],[Kolumna1]]+10*POWER(Tabela5[[#This Row],[Kolumna1]]*0.0001,3)+7*POWER(Tabela5[[#This Row],[Kolumna1]]*0.0001,2)+0.1*0.0001*Tabela5[[#This Row],[Kolumna1]]+0.1</f>
        <v>5.1035753399199999</v>
      </c>
      <c r="C499" s="21">
        <f>0.5*SQRT(Tabela5[[#This Row],[Kolumna1]])+(5*(10*POWER(Tabela5[[#This Row],[Kolumna1]]*0.0001,3)+7*POWER(Tabela5[[#This Row],[Kolumna1]]*0.0001,2)+0.1*0.0001*Tabela5[[#This Row],[Kolumna1]]+0.1))</f>
        <v>11.775833501810698</v>
      </c>
      <c r="D499">
        <f>IF(Tabela5[[#This Row],[Koszty programu D1 ]]&lt;Tabela5[[#This Row],[Koszty programu D1 2]],1,2)</f>
        <v>1</v>
      </c>
    </row>
    <row r="500" spans="1:4">
      <c r="A500">
        <v>499</v>
      </c>
      <c r="B500" s="21">
        <f>0.01*Tabela5[[#This Row],[Kolumna1]]+10*POWER(Tabela5[[#This Row],[Kolumna1]]*0.0001,3)+7*POWER(Tabela5[[#This Row],[Kolumna1]]*0.0001,2)+0.1*0.0001*Tabela5[[#This Row],[Kolumna1]]+0.1</f>
        <v>5.1136625849900001</v>
      </c>
      <c r="C500" s="21">
        <f>0.5*SQRT(Tabela5[[#This Row],[Kolumna1]])+(5*(10*POWER(Tabela5[[#This Row],[Kolumna1]]*0.0001,3)+7*POWER(Tabela5[[#This Row],[Kolumna1]]*0.0001,2)+0.1*0.0001*Tabela5[[#This Row],[Kolumna1]]+0.1))</f>
        <v>11.787466876794339</v>
      </c>
      <c r="D500">
        <f>IF(Tabela5[[#This Row],[Koszty programu D1 ]]&lt;Tabela5[[#This Row],[Koszty programu D1 2]],1,2)</f>
        <v>1</v>
      </c>
    </row>
    <row r="501" spans="1:4">
      <c r="A501">
        <v>500</v>
      </c>
      <c r="B501" s="21">
        <f>0.01*Tabela5[[#This Row],[Kolumna1]]+10*POWER(Tabela5[[#This Row],[Kolumna1]]*0.0001,3)+7*POWER(Tabela5[[#This Row],[Kolumna1]]*0.0001,2)+0.1*0.0001*Tabela5[[#This Row],[Kolumna1]]+0.1</f>
        <v>5.1237499999999994</v>
      </c>
      <c r="C501" s="21">
        <f>0.5*SQRT(Tabela5[[#This Row],[Kolumna1]])+(5*(10*POWER(Tabela5[[#This Row],[Kolumna1]]*0.0001,3)+7*POWER(Tabela5[[#This Row],[Kolumna1]]*0.0001,2)+0.1*0.0001*Tabela5[[#This Row],[Kolumna1]]+0.1))</f>
        <v>11.799089887498949</v>
      </c>
      <c r="D501">
        <f>IF(Tabela5[[#This Row],[Koszty programu D1 ]]&lt;Tabela5[[#This Row],[Koszty programu D1 2]],1,2)</f>
        <v>1</v>
      </c>
    </row>
    <row r="502" spans="1:4">
      <c r="A502">
        <v>501</v>
      </c>
      <c r="B502" s="21">
        <f>0.01*Tabela5[[#This Row],[Kolumna1]]+10*POWER(Tabela5[[#This Row],[Kolumna1]]*0.0001,3)+7*POWER(Tabela5[[#This Row],[Kolumna1]]*0.0001,2)+0.1*0.0001*Tabela5[[#This Row],[Kolumna1]]+0.1</f>
        <v>5.1338375850099993</v>
      </c>
      <c r="C502" s="21">
        <f>0.5*SQRT(Tabela5[[#This Row],[Kolumna1]])+(5*(10*POWER(Tabela5[[#This Row],[Kolumna1]]*0.0001,3)+7*POWER(Tabela5[[#This Row],[Kolumna1]]*0.0001,2)+0.1*0.0001*Tabela5[[#This Row],[Kolumna1]]+0.1))</f>
        <v>11.810702567849695</v>
      </c>
      <c r="D502">
        <f>IF(Tabela5[[#This Row],[Koszty programu D1 ]]&lt;Tabela5[[#This Row],[Koszty programu D1 2]],1,2)</f>
        <v>1</v>
      </c>
    </row>
    <row r="503" spans="1:4">
      <c r="A503">
        <v>502</v>
      </c>
      <c r="B503" s="21">
        <f>0.01*Tabela5[[#This Row],[Kolumna1]]+10*POWER(Tabela5[[#This Row],[Kolumna1]]*0.0001,3)+7*POWER(Tabela5[[#This Row],[Kolumna1]]*0.0001,2)+0.1*0.0001*Tabela5[[#This Row],[Kolumna1]]+0.1</f>
        <v>5.14392534008</v>
      </c>
      <c r="C503" s="21">
        <f>0.5*SQRT(Tabela5[[#This Row],[Kolumna1]])+(5*(10*POWER(Tabela5[[#This Row],[Kolumna1]]*0.0001,3)+7*POWER(Tabela5[[#This Row],[Kolumna1]]*0.0001,2)+0.1*0.0001*Tabela5[[#This Row],[Kolumna1]]+0.1))</f>
        <v>11.822304951604039</v>
      </c>
      <c r="D503">
        <f>IF(Tabela5[[#This Row],[Koszty programu D1 ]]&lt;Tabela5[[#This Row],[Koszty programu D1 2]],1,2)</f>
        <v>1</v>
      </c>
    </row>
    <row r="504" spans="1:4">
      <c r="A504">
        <v>503</v>
      </c>
      <c r="B504" s="21">
        <f>0.01*Tabela5[[#This Row],[Kolumna1]]+10*POWER(Tabela5[[#This Row],[Kolumna1]]*0.0001,3)+7*POWER(Tabela5[[#This Row],[Kolumna1]]*0.0001,2)+0.1*0.0001*Tabela5[[#This Row],[Kolumna1]]+0.1</f>
        <v>5.1540132652699997</v>
      </c>
      <c r="C504" s="21">
        <f>0.5*SQRT(Tabela5[[#This Row],[Kolumna1]])+(5*(10*POWER(Tabela5[[#This Row],[Kolumna1]]*0.0001,3)+7*POWER(Tabela5[[#This Row],[Kolumna1]]*0.0001,2)+0.1*0.0001*Tabela5[[#This Row],[Kolumna1]]+0.1))</f>
        <v>11.833897072352903</v>
      </c>
      <c r="D504">
        <f>IF(Tabela5[[#This Row],[Koszty programu D1 ]]&lt;Tabela5[[#This Row],[Koszty programu D1 2]],1,2)</f>
        <v>1</v>
      </c>
    </row>
    <row r="505" spans="1:4">
      <c r="A505">
        <v>504</v>
      </c>
      <c r="B505" s="21">
        <f>0.01*Tabela5[[#This Row],[Kolumna1]]+10*POWER(Tabela5[[#This Row],[Kolumna1]]*0.0001,3)+7*POWER(Tabela5[[#This Row],[Kolumna1]]*0.0001,2)+0.1*0.0001*Tabela5[[#This Row],[Kolumna1]]+0.1</f>
        <v>5.1641013606400001</v>
      </c>
      <c r="C505" s="21">
        <f>0.5*SQRT(Tabela5[[#This Row],[Kolumna1]])+(5*(10*POWER(Tabela5[[#This Row],[Kolumna1]]*0.0001,3)+7*POWER(Tabela5[[#This Row],[Kolumna1]]*0.0001,2)+0.1*0.0001*Tabela5[[#This Row],[Kolumna1]]+0.1))</f>
        <v>11.845478963521824</v>
      </c>
      <c r="D505">
        <f>IF(Tabela5[[#This Row],[Koszty programu D1 ]]&lt;Tabela5[[#This Row],[Koszty programu D1 2]],1,2)</f>
        <v>1</v>
      </c>
    </row>
    <row r="506" spans="1:4">
      <c r="A506">
        <v>505</v>
      </c>
      <c r="B506" s="21">
        <f>0.01*Tabela5[[#This Row],[Kolumna1]]+10*POWER(Tabela5[[#This Row],[Kolumna1]]*0.0001,3)+7*POWER(Tabela5[[#This Row],[Kolumna1]]*0.0001,2)+0.1*0.0001*Tabela5[[#This Row],[Kolumna1]]+0.1</f>
        <v>5.1741896262499996</v>
      </c>
      <c r="C506" s="21">
        <f>0.5*SQRT(Tabela5[[#This Row],[Kolumna1]])+(5*(10*POWER(Tabela5[[#This Row],[Kolumna1]]*0.0001,3)+7*POWER(Tabela5[[#This Row],[Kolumna1]]*0.0001,2)+0.1*0.0001*Tabela5[[#This Row],[Kolumna1]]+0.1))</f>
        <v>11.857050658372115</v>
      </c>
      <c r="D506">
        <f>IF(Tabela5[[#This Row],[Koszty programu D1 ]]&lt;Tabela5[[#This Row],[Koszty programu D1 2]],1,2)</f>
        <v>1</v>
      </c>
    </row>
    <row r="507" spans="1:4">
      <c r="A507">
        <v>506</v>
      </c>
      <c r="B507" s="21">
        <f>0.01*Tabela5[[#This Row],[Kolumna1]]+10*POWER(Tabela5[[#This Row],[Kolumna1]]*0.0001,3)+7*POWER(Tabela5[[#This Row],[Kolumna1]]*0.0001,2)+0.1*0.0001*Tabela5[[#This Row],[Kolumna1]]+0.1</f>
        <v>5.1842780621600006</v>
      </c>
      <c r="C507" s="21">
        <f>0.5*SQRT(Tabela5[[#This Row],[Kolumna1]])+(5*(10*POWER(Tabela5[[#This Row],[Kolumna1]]*0.0001,3)+7*POWER(Tabela5[[#This Row],[Kolumna1]]*0.0001,2)+0.1*0.0001*Tabela5[[#This Row],[Kolumna1]]+0.1))</f>
        <v>11.868612190001993</v>
      </c>
      <c r="D507">
        <f>IF(Tabela5[[#This Row],[Koszty programu D1 ]]&lt;Tabela5[[#This Row],[Koszty programu D1 2]],1,2)</f>
        <v>1</v>
      </c>
    </row>
    <row r="508" spans="1:4">
      <c r="A508">
        <v>507</v>
      </c>
      <c r="B508" s="21">
        <f>0.01*Tabela5[[#This Row],[Kolumna1]]+10*POWER(Tabela5[[#This Row],[Kolumna1]]*0.0001,3)+7*POWER(Tabela5[[#This Row],[Kolumna1]]*0.0001,2)+0.1*0.0001*Tabela5[[#This Row],[Kolumna1]]+0.1</f>
        <v>5.1943666684299998</v>
      </c>
      <c r="C508" s="21">
        <f>0.5*SQRT(Tabela5[[#This Row],[Kolumna1]])+(5*(10*POWER(Tabela5[[#This Row],[Kolumna1]]*0.0001,3)+7*POWER(Tabela5[[#This Row],[Kolumna1]]*0.0001,2)+0.1*0.0001*Tabela5[[#This Row],[Kolumna1]]+0.1))</f>
        <v>11.880163591347701</v>
      </c>
      <c r="D508">
        <f>IF(Tabela5[[#This Row],[Koszty programu D1 ]]&lt;Tabela5[[#This Row],[Koszty programu D1 2]],1,2)</f>
        <v>1</v>
      </c>
    </row>
    <row r="509" spans="1:4">
      <c r="A509">
        <v>508</v>
      </c>
      <c r="B509" s="21">
        <f>0.01*Tabela5[[#This Row],[Kolumna1]]+10*POWER(Tabela5[[#This Row],[Kolumna1]]*0.0001,3)+7*POWER(Tabela5[[#This Row],[Kolumna1]]*0.0001,2)+0.1*0.0001*Tabela5[[#This Row],[Kolumna1]]+0.1</f>
        <v>5.2044554451199998</v>
      </c>
      <c r="C509" s="21">
        <f>0.5*SQRT(Tabela5[[#This Row],[Kolumna1]])+(5*(10*POWER(Tabela5[[#This Row],[Kolumna1]]*0.0001,3)+7*POWER(Tabela5[[#This Row],[Kolumna1]]*0.0001,2)+0.1*0.0001*Tabela5[[#This Row],[Kolumna1]]+0.1))</f>
        <v>11.891704895184644</v>
      </c>
      <c r="D509">
        <f>IF(Tabela5[[#This Row],[Koszty programu D1 ]]&lt;Tabela5[[#This Row],[Koszty programu D1 2]],1,2)</f>
        <v>1</v>
      </c>
    </row>
    <row r="510" spans="1:4">
      <c r="A510">
        <v>509</v>
      </c>
      <c r="B510" s="21">
        <f>0.01*Tabela5[[#This Row],[Kolumna1]]+10*POWER(Tabela5[[#This Row],[Kolumna1]]*0.0001,3)+7*POWER(Tabela5[[#This Row],[Kolumna1]]*0.0001,2)+0.1*0.0001*Tabela5[[#This Row],[Kolumna1]]+0.1</f>
        <v>5.2145443922899997</v>
      </c>
      <c r="C510" s="21">
        <f>0.5*SQRT(Tabela5[[#This Row],[Kolumna1]])+(5*(10*POWER(Tabela5[[#This Row],[Kolumna1]]*0.0001,3)+7*POWER(Tabela5[[#This Row],[Kolumna1]]*0.0001,2)+0.1*0.0001*Tabela5[[#This Row],[Kolumna1]]+0.1))</f>
        <v>11.903236134128479</v>
      </c>
      <c r="D510">
        <f>IF(Tabela5[[#This Row],[Koszty programu D1 ]]&lt;Tabela5[[#This Row],[Koszty programu D1 2]],1,2)</f>
        <v>1</v>
      </c>
    </row>
    <row r="511" spans="1:4">
      <c r="A511">
        <v>510</v>
      </c>
      <c r="B511" s="21">
        <f>0.01*Tabela5[[#This Row],[Kolumna1]]+10*POWER(Tabela5[[#This Row],[Kolumna1]]*0.0001,3)+7*POWER(Tabela5[[#This Row],[Kolumna1]]*0.0001,2)+0.1*0.0001*Tabela5[[#This Row],[Kolumna1]]+0.1</f>
        <v>5.2246335100000003</v>
      </c>
      <c r="C511" s="21">
        <f>0.5*SQRT(Tabela5[[#This Row],[Kolumna1]])+(5*(10*POWER(Tabela5[[#This Row],[Kolumna1]]*0.0001,3)+7*POWER(Tabela5[[#This Row],[Kolumna1]]*0.0001,2)+0.1*0.0001*Tabela5[[#This Row],[Kolumna1]]+0.1))</f>
        <v>11.914757340636214</v>
      </c>
      <c r="D511">
        <f>IF(Tabela5[[#This Row],[Koszty programu D1 ]]&lt;Tabela5[[#This Row],[Koszty programu D1 2]],1,2)</f>
        <v>1</v>
      </c>
    </row>
    <row r="512" spans="1:4">
      <c r="A512">
        <v>511</v>
      </c>
      <c r="B512" s="21">
        <f>0.01*Tabela5[[#This Row],[Kolumna1]]+10*POWER(Tabela5[[#This Row],[Kolumna1]]*0.0001,3)+7*POWER(Tabela5[[#This Row],[Kolumna1]]*0.0001,2)+0.1*0.0001*Tabela5[[#This Row],[Kolumna1]]+0.1</f>
        <v>5.23472279831</v>
      </c>
      <c r="C512" s="21">
        <f>0.5*SQRT(Tabela5[[#This Row],[Kolumna1]])+(5*(10*POWER(Tabela5[[#This Row],[Kolumna1]]*0.0001,3)+7*POWER(Tabela5[[#This Row],[Kolumna1]]*0.0001,2)+0.1*0.0001*Tabela5[[#This Row],[Kolumna1]]+0.1))</f>
        <v>11.926268547007314</v>
      </c>
      <c r="D512">
        <f>IF(Tabela5[[#This Row],[Koszty programu D1 ]]&lt;Tabela5[[#This Row],[Koszty programu D1 2]],1,2)</f>
        <v>1</v>
      </c>
    </row>
    <row r="513" spans="1:4">
      <c r="A513">
        <v>512</v>
      </c>
      <c r="B513" s="21">
        <f>0.01*Tabela5[[#This Row],[Kolumna1]]+10*POWER(Tabela5[[#This Row],[Kolumna1]]*0.0001,3)+7*POWER(Tabela5[[#This Row],[Kolumna1]]*0.0001,2)+0.1*0.0001*Tabela5[[#This Row],[Kolumna1]]+0.1</f>
        <v>5.2448122572799996</v>
      </c>
      <c r="C513" s="21">
        <f>0.5*SQRT(Tabela5[[#This Row],[Kolumna1]])+(5*(10*POWER(Tabela5[[#This Row],[Kolumna1]]*0.0001,3)+7*POWER(Tabela5[[#This Row],[Kolumna1]]*0.0001,2)+0.1*0.0001*Tabela5[[#This Row],[Kolumna1]]+0.1))</f>
        <v>11.937769785384761</v>
      </c>
      <c r="D513">
        <f>IF(Tabela5[[#This Row],[Koszty programu D1 ]]&lt;Tabela5[[#This Row],[Koszty programu D1 2]],1,2)</f>
        <v>1</v>
      </c>
    </row>
    <row r="514" spans="1:4">
      <c r="A514">
        <v>513</v>
      </c>
      <c r="B514" s="21">
        <f>0.01*Tabela5[[#This Row],[Kolumna1]]+10*POWER(Tabela5[[#This Row],[Kolumna1]]*0.0001,3)+7*POWER(Tabela5[[#This Row],[Kolumna1]]*0.0001,2)+0.1*0.0001*Tabela5[[#This Row],[Kolumna1]]+0.1</f>
        <v>5.2549018869699999</v>
      </c>
      <c r="C514" s="21">
        <f>0.5*SQRT(Tabela5[[#This Row],[Kolumna1]])+(5*(10*POWER(Tabela5[[#This Row],[Kolumna1]]*0.0001,3)+7*POWER(Tabela5[[#This Row],[Kolumna1]]*0.0001,2)+0.1*0.0001*Tabela5[[#This Row],[Kolumna1]]+0.1))</f>
        <v>11.949261087756124</v>
      </c>
      <c r="D514">
        <f>IF(Tabela5[[#This Row],[Koszty programu D1 ]]&lt;Tabela5[[#This Row],[Koszty programu D1 2]],1,2)</f>
        <v>1</v>
      </c>
    </row>
    <row r="515" spans="1:4">
      <c r="A515">
        <v>514</v>
      </c>
      <c r="B515" s="21">
        <f>0.01*Tabela5[[#This Row],[Kolumna1]]+10*POWER(Tabela5[[#This Row],[Kolumna1]]*0.0001,3)+7*POWER(Tabela5[[#This Row],[Kolumna1]]*0.0001,2)+0.1*0.0001*Tabela5[[#This Row],[Kolumna1]]+0.1</f>
        <v>5.2649916874399993</v>
      </c>
      <c r="C515" s="21">
        <f>0.5*SQRT(Tabela5[[#This Row],[Kolumna1]])+(5*(10*POWER(Tabela5[[#This Row],[Kolumna1]]*0.0001,3)+7*POWER(Tabela5[[#This Row],[Kolumna1]]*0.0001,2)+0.1*0.0001*Tabela5[[#This Row],[Kolumna1]]+0.1))</f>
        <v>11.960742485954635</v>
      </c>
      <c r="D515">
        <f>IF(Tabela5[[#This Row],[Koszty programu D1 ]]&lt;Tabela5[[#This Row],[Koszty programu D1 2]],1,2)</f>
        <v>1</v>
      </c>
    </row>
    <row r="516" spans="1:4">
      <c r="A516">
        <v>515</v>
      </c>
      <c r="B516" s="21">
        <f>0.01*Tabela5[[#This Row],[Kolumna1]]+10*POWER(Tabela5[[#This Row],[Kolumna1]]*0.0001,3)+7*POWER(Tabela5[[#This Row],[Kolumna1]]*0.0001,2)+0.1*0.0001*Tabela5[[#This Row],[Kolumna1]]+0.1</f>
        <v>5.2750816587500005</v>
      </c>
      <c r="C516" s="21">
        <f>0.5*SQRT(Tabela5[[#This Row],[Kolumna1]])+(5*(10*POWER(Tabela5[[#This Row],[Kolumna1]]*0.0001,3)+7*POWER(Tabela5[[#This Row],[Kolumna1]]*0.0001,2)+0.1*0.0001*Tabela5[[#This Row],[Kolumna1]]+0.1))</f>
        <v>11.972214011660217</v>
      </c>
      <c r="D516">
        <f>IF(Tabela5[[#This Row],[Koszty programu D1 ]]&lt;Tabela5[[#This Row],[Koszty programu D1 2]],1,2)</f>
        <v>1</v>
      </c>
    </row>
    <row r="517" spans="1:4">
      <c r="A517">
        <v>516</v>
      </c>
      <c r="B517" s="21">
        <f>0.01*Tabela5[[#This Row],[Kolumna1]]+10*POWER(Tabela5[[#This Row],[Kolumna1]]*0.0001,3)+7*POWER(Tabela5[[#This Row],[Kolumna1]]*0.0001,2)+0.1*0.0001*Tabela5[[#This Row],[Kolumna1]]+0.1</f>
        <v>5.2851718009599997</v>
      </c>
      <c r="C517" s="21">
        <f>0.5*SQRT(Tabela5[[#This Row],[Kolumna1]])+(5*(10*POWER(Tabela5[[#This Row],[Kolumna1]]*0.0001,3)+7*POWER(Tabela5[[#This Row],[Kolumna1]]*0.0001,2)+0.1*0.0001*Tabela5[[#This Row],[Kolumna1]]+0.1))</f>
        <v>11.983675696400548</v>
      </c>
      <c r="D517">
        <f>IF(Tabela5[[#This Row],[Koszty programu D1 ]]&lt;Tabela5[[#This Row],[Koszty programu D1 2]],1,2)</f>
        <v>1</v>
      </c>
    </row>
    <row r="518" spans="1:4">
      <c r="A518">
        <v>517</v>
      </c>
      <c r="B518" s="21">
        <f>0.01*Tabela5[[#This Row],[Kolumna1]]+10*POWER(Tabela5[[#This Row],[Kolumna1]]*0.0001,3)+7*POWER(Tabela5[[#This Row],[Kolumna1]]*0.0001,2)+0.1*0.0001*Tabela5[[#This Row],[Kolumna1]]+0.1</f>
        <v>5.2952621141299989</v>
      </c>
      <c r="C518" s="21">
        <f>0.5*SQRT(Tabela5[[#This Row],[Kolumna1]])+(5*(10*POWER(Tabela5[[#This Row],[Kolumna1]]*0.0001,3)+7*POWER(Tabela5[[#This Row],[Kolumna1]]*0.0001,2)+0.1*0.0001*Tabela5[[#This Row],[Kolumna1]]+0.1))</f>
        <v>11.995127571552073</v>
      </c>
      <c r="D518">
        <f>IF(Tabela5[[#This Row],[Koszty programu D1 ]]&lt;Tabela5[[#This Row],[Koszty programu D1 2]],1,2)</f>
        <v>1</v>
      </c>
    </row>
    <row r="519" spans="1:4">
      <c r="A519">
        <v>518</v>
      </c>
      <c r="B519" s="21">
        <f>0.01*Tabela5[[#This Row],[Kolumna1]]+10*POWER(Tabela5[[#This Row],[Kolumna1]]*0.0001,3)+7*POWER(Tabela5[[#This Row],[Kolumna1]]*0.0001,2)+0.1*0.0001*Tabela5[[#This Row],[Kolumna1]]+0.1</f>
        <v>5.3053525983199998</v>
      </c>
      <c r="C519" s="21">
        <f>0.5*SQRT(Tabela5[[#This Row],[Kolumna1]])+(5*(10*POWER(Tabela5[[#This Row],[Kolumna1]]*0.0001,3)+7*POWER(Tabela5[[#This Row],[Kolumna1]]*0.0001,2)+0.1*0.0001*Tabela5[[#This Row],[Kolumna1]]+0.1))</f>
        <v>12.006569668341042</v>
      </c>
      <c r="D519">
        <f>IF(Tabela5[[#This Row],[Koszty programu D1 ]]&lt;Tabela5[[#This Row],[Koszty programu D1 2]],1,2)</f>
        <v>1</v>
      </c>
    </row>
    <row r="520" spans="1:4">
      <c r="A520">
        <v>519</v>
      </c>
      <c r="B520" s="21">
        <f>0.01*Tabela5[[#This Row],[Kolumna1]]+10*POWER(Tabela5[[#This Row],[Kolumna1]]*0.0001,3)+7*POWER(Tabela5[[#This Row],[Kolumna1]]*0.0001,2)+0.1*0.0001*Tabela5[[#This Row],[Kolumna1]]+0.1</f>
        <v>5.3154432535900007</v>
      </c>
      <c r="C520" s="21">
        <f>0.5*SQRT(Tabela5[[#This Row],[Kolumna1]])+(5*(10*POWER(Tabela5[[#This Row],[Kolumna1]]*0.0001,3)+7*POWER(Tabela5[[#This Row],[Kolumna1]]*0.0001,2)+0.1*0.0001*Tabela5[[#This Row],[Kolumna1]]+0.1))</f>
        <v>12.018002017844518</v>
      </c>
      <c r="D520">
        <f>IF(Tabela5[[#This Row],[Koszty programu D1 ]]&lt;Tabela5[[#This Row],[Koszty programu D1 2]],1,2)</f>
        <v>1</v>
      </c>
    </row>
    <row r="521" spans="1:4">
      <c r="A521">
        <v>520</v>
      </c>
      <c r="B521" s="21">
        <f>0.01*Tabela5[[#This Row],[Kolumna1]]+10*POWER(Tabela5[[#This Row],[Kolumna1]]*0.0001,3)+7*POWER(Tabela5[[#This Row],[Kolumna1]]*0.0001,2)+0.1*0.0001*Tabela5[[#This Row],[Kolumna1]]+0.1</f>
        <v>5.3255340799999997</v>
      </c>
      <c r="C521" s="21">
        <f>0.5*SQRT(Tabela5[[#This Row],[Kolumna1]])+(5*(10*POWER(Tabela5[[#This Row],[Kolumna1]]*0.0001,3)+7*POWER(Tabela5[[#This Row],[Kolumna1]]*0.0001,2)+0.1*0.0001*Tabela5[[#This Row],[Kolumna1]]+0.1))</f>
        <v>12.029424650991379</v>
      </c>
      <c r="D521">
        <f>IF(Tabela5[[#This Row],[Koszty programu D1 ]]&lt;Tabela5[[#This Row],[Koszty programu D1 2]],1,2)</f>
        <v>1</v>
      </c>
    </row>
    <row r="522" spans="1:4">
      <c r="A522">
        <v>521</v>
      </c>
      <c r="B522" s="21">
        <f>0.01*Tabela5[[#This Row],[Kolumna1]]+10*POWER(Tabela5[[#This Row],[Kolumna1]]*0.0001,3)+7*POWER(Tabela5[[#This Row],[Kolumna1]]*0.0001,2)+0.1*0.0001*Tabela5[[#This Row],[Kolumna1]]+0.1</f>
        <v>5.3356250776099996</v>
      </c>
      <c r="C522" s="21">
        <f>0.5*SQRT(Tabela5[[#This Row],[Kolumna1]])+(5*(10*POWER(Tabela5[[#This Row],[Kolumna1]]*0.0001,3)+7*POWER(Tabela5[[#This Row],[Kolumna1]]*0.0001,2)+0.1*0.0001*Tabela5[[#This Row],[Kolumna1]]+0.1))</f>
        <v>12.040837598563327</v>
      </c>
      <c r="D522">
        <f>IF(Tabela5[[#This Row],[Koszty programu D1 ]]&lt;Tabela5[[#This Row],[Koszty programu D1 2]],1,2)</f>
        <v>1</v>
      </c>
    </row>
    <row r="523" spans="1:4">
      <c r="A523">
        <v>522</v>
      </c>
      <c r="B523" s="21">
        <f>0.01*Tabela5[[#This Row],[Kolumna1]]+10*POWER(Tabela5[[#This Row],[Kolumna1]]*0.0001,3)+7*POWER(Tabela5[[#This Row],[Kolumna1]]*0.0001,2)+0.1*0.0001*Tabela5[[#This Row],[Kolumna1]]+0.1</f>
        <v>5.3457162464799985</v>
      </c>
      <c r="C523" s="21">
        <f>0.5*SQRT(Tabela5[[#This Row],[Kolumna1]])+(5*(10*POWER(Tabela5[[#This Row],[Kolumna1]]*0.0001,3)+7*POWER(Tabela5[[#This Row],[Kolumna1]]*0.0001,2)+0.1*0.0001*Tabela5[[#This Row],[Kolumna1]]+0.1))</f>
        <v>12.052240891195863</v>
      </c>
      <c r="D523">
        <f>IF(Tabela5[[#This Row],[Koszty programu D1 ]]&lt;Tabela5[[#This Row],[Koszty programu D1 2]],1,2)</f>
        <v>1</v>
      </c>
    </row>
    <row r="524" spans="1:4">
      <c r="A524">
        <v>523</v>
      </c>
      <c r="B524" s="21">
        <f>0.01*Tabela5[[#This Row],[Kolumna1]]+10*POWER(Tabela5[[#This Row],[Kolumna1]]*0.0001,3)+7*POWER(Tabela5[[#This Row],[Kolumna1]]*0.0001,2)+0.1*0.0001*Tabela5[[#This Row],[Kolumna1]]+0.1</f>
        <v>5.3558075866700001</v>
      </c>
      <c r="C524" s="21">
        <f>0.5*SQRT(Tabela5[[#This Row],[Kolumna1]])+(5*(10*POWER(Tabela5[[#This Row],[Kolumna1]]*0.0001,3)+7*POWER(Tabela5[[#This Row],[Kolumna1]]*0.0001,2)+0.1*0.0001*Tabela5[[#This Row],[Kolumna1]]+0.1))</f>
        <v>12.063634559379272</v>
      </c>
      <c r="D524">
        <f>IF(Tabela5[[#This Row],[Koszty programu D1 ]]&lt;Tabela5[[#This Row],[Koszty programu D1 2]],1,2)</f>
        <v>1</v>
      </c>
    </row>
    <row r="525" spans="1:4">
      <c r="A525">
        <v>524</v>
      </c>
      <c r="B525" s="21">
        <f>0.01*Tabela5[[#This Row],[Kolumna1]]+10*POWER(Tabela5[[#This Row],[Kolumna1]]*0.0001,3)+7*POWER(Tabela5[[#This Row],[Kolumna1]]*0.0001,2)+0.1*0.0001*Tabela5[[#This Row],[Kolumna1]]+0.1</f>
        <v>5.365899098239999</v>
      </c>
      <c r="C525" s="21">
        <f>0.5*SQRT(Tabela5[[#This Row],[Kolumna1]])+(5*(10*POWER(Tabela5[[#This Row],[Kolumna1]]*0.0001,3)+7*POWER(Tabela5[[#This Row],[Kolumna1]]*0.0001,2)+0.1*0.0001*Tabela5[[#This Row],[Kolumna1]]+0.1))</f>
        <v>12.075018633459598</v>
      </c>
      <c r="D525">
        <f>IF(Tabela5[[#This Row],[Koszty programu D1 ]]&lt;Tabela5[[#This Row],[Koszty programu D1 2]],1,2)</f>
        <v>1</v>
      </c>
    </row>
    <row r="526" spans="1:4">
      <c r="A526">
        <v>525</v>
      </c>
      <c r="B526" s="21">
        <f>0.01*Tabela5[[#This Row],[Kolumna1]]+10*POWER(Tabela5[[#This Row],[Kolumna1]]*0.0001,3)+7*POWER(Tabela5[[#This Row],[Kolumna1]]*0.0001,2)+0.1*0.0001*Tabela5[[#This Row],[Kolumna1]]+0.1</f>
        <v>5.3759907812499996</v>
      </c>
      <c r="C526" s="21">
        <f>0.5*SQRT(Tabela5[[#This Row],[Kolumna1]])+(5*(10*POWER(Tabela5[[#This Row],[Kolumna1]]*0.0001,3)+7*POWER(Tabela5[[#This Row],[Kolumna1]]*0.0001,2)+0.1*0.0001*Tabela5[[#This Row],[Kolumna1]]+0.1))</f>
        <v>12.086393143639599</v>
      </c>
      <c r="D526">
        <f>IF(Tabela5[[#This Row],[Koszty programu D1 ]]&lt;Tabela5[[#This Row],[Koszty programu D1 2]],1,2)</f>
        <v>1</v>
      </c>
    </row>
    <row r="527" spans="1:4">
      <c r="A527">
        <v>526</v>
      </c>
      <c r="B527" s="21">
        <f>0.01*Tabela5[[#This Row],[Kolumna1]]+10*POWER(Tabela5[[#This Row],[Kolumna1]]*0.0001,3)+7*POWER(Tabela5[[#This Row],[Kolumna1]]*0.0001,2)+0.1*0.0001*Tabela5[[#This Row],[Kolumna1]]+0.1</f>
        <v>5.3860826357599993</v>
      </c>
      <c r="C527" s="21">
        <f>0.5*SQRT(Tabela5[[#This Row],[Kolumna1]])+(5*(10*POWER(Tabela5[[#This Row],[Kolumna1]]*0.0001,3)+7*POWER(Tabela5[[#This Row],[Kolumna1]]*0.0001,2)+0.1*0.0001*Tabela5[[#This Row],[Kolumna1]]+0.1))</f>
        <v>12.097758119979714</v>
      </c>
      <c r="D527">
        <f>IF(Tabela5[[#This Row],[Koszty programu D1 ]]&lt;Tabela5[[#This Row],[Koszty programu D1 2]],1,2)</f>
        <v>1</v>
      </c>
    </row>
    <row r="528" spans="1:4">
      <c r="A528">
        <v>527</v>
      </c>
      <c r="B528" s="21">
        <f>0.01*Tabela5[[#This Row],[Kolumna1]]+10*POWER(Tabela5[[#This Row],[Kolumna1]]*0.0001,3)+7*POWER(Tabela5[[#This Row],[Kolumna1]]*0.0001,2)+0.1*0.0001*Tabela5[[#This Row],[Kolumna1]]+0.1</f>
        <v>5.3961746618300008</v>
      </c>
      <c r="C528" s="21">
        <f>0.5*SQRT(Tabela5[[#This Row],[Kolumna1]])+(5*(10*POWER(Tabela5[[#This Row],[Kolumna1]]*0.0001,3)+7*POWER(Tabela5[[#This Row],[Kolumna1]]*0.0001,2)+0.1*0.0001*Tabela5[[#This Row],[Kolumna1]]+0.1))</f>
        <v>12.109113592398998</v>
      </c>
      <c r="D528">
        <f>IF(Tabela5[[#This Row],[Koszty programu D1 ]]&lt;Tabela5[[#This Row],[Koszty programu D1 2]],1,2)</f>
        <v>1</v>
      </c>
    </row>
    <row r="529" spans="1:4">
      <c r="A529">
        <v>528</v>
      </c>
      <c r="B529" s="21">
        <f>0.01*Tabela5[[#This Row],[Kolumna1]]+10*POWER(Tabela5[[#This Row],[Kolumna1]]*0.0001,3)+7*POWER(Tabela5[[#This Row],[Kolumna1]]*0.0001,2)+0.1*0.0001*Tabela5[[#This Row],[Kolumna1]]+0.1</f>
        <v>5.4062668595199996</v>
      </c>
      <c r="C529" s="21">
        <f>0.5*SQRT(Tabela5[[#This Row],[Kolumna1]])+(5*(10*POWER(Tabela5[[#This Row],[Kolumna1]]*0.0001,3)+7*POWER(Tabela5[[#This Row],[Kolumna1]]*0.0001,2)+0.1*0.0001*Tabela5[[#This Row],[Kolumna1]]+0.1))</f>
        <v>12.120459590676058</v>
      </c>
      <c r="D529">
        <f>IF(Tabela5[[#This Row],[Koszty programu D1 ]]&lt;Tabela5[[#This Row],[Koszty programu D1 2]],1,2)</f>
        <v>1</v>
      </c>
    </row>
    <row r="530" spans="1:4">
      <c r="A530">
        <v>529</v>
      </c>
      <c r="B530" s="21">
        <f>0.01*Tabela5[[#This Row],[Kolumna1]]+10*POWER(Tabela5[[#This Row],[Kolumna1]]*0.0001,3)+7*POWER(Tabela5[[#This Row],[Kolumna1]]*0.0001,2)+0.1*0.0001*Tabela5[[#This Row],[Kolumna1]]+0.1</f>
        <v>5.4163592288899993</v>
      </c>
      <c r="C530" s="21">
        <f>0.5*SQRT(Tabela5[[#This Row],[Kolumna1]])+(5*(10*POWER(Tabela5[[#This Row],[Kolumna1]]*0.0001,3)+7*POWER(Tabela5[[#This Row],[Kolumna1]]*0.0001,2)+0.1*0.0001*Tabela5[[#This Row],[Kolumna1]]+0.1))</f>
        <v>12.13179614445</v>
      </c>
      <c r="D530">
        <f>IF(Tabela5[[#This Row],[Koszty programu D1 ]]&lt;Tabela5[[#This Row],[Koszty programu D1 2]],1,2)</f>
        <v>1</v>
      </c>
    </row>
    <row r="531" spans="1:4">
      <c r="A531">
        <v>530</v>
      </c>
      <c r="B531" s="21">
        <f>0.01*Tabela5[[#This Row],[Kolumna1]]+10*POWER(Tabela5[[#This Row],[Kolumna1]]*0.0001,3)+7*POWER(Tabela5[[#This Row],[Kolumna1]]*0.0001,2)+0.1*0.0001*Tabela5[[#This Row],[Kolumna1]]+0.1</f>
        <v>5.4264517699999999</v>
      </c>
      <c r="C531" s="21">
        <f>0.5*SQRT(Tabela5[[#This Row],[Kolumna1]])+(5*(10*POWER(Tabela5[[#This Row],[Kolumna1]]*0.0001,3)+7*POWER(Tabela5[[#This Row],[Kolumna1]]*0.0001,2)+0.1*0.0001*Tabela5[[#This Row],[Kolumna1]]+0.1))</f>
        <v>12.143123283221337</v>
      </c>
      <c r="D531">
        <f>IF(Tabela5[[#This Row],[Koszty programu D1 ]]&lt;Tabela5[[#This Row],[Koszty programu D1 2]],1,2)</f>
        <v>1</v>
      </c>
    </row>
    <row r="532" spans="1:4">
      <c r="A532">
        <v>531</v>
      </c>
      <c r="B532" s="21">
        <f>0.01*Tabela5[[#This Row],[Kolumna1]]+10*POWER(Tabela5[[#This Row],[Kolumna1]]*0.0001,3)+7*POWER(Tabela5[[#This Row],[Kolumna1]]*0.0001,2)+0.1*0.0001*Tabela5[[#This Row],[Kolumna1]]+0.1</f>
        <v>5.4365444829100005</v>
      </c>
      <c r="C532" s="21">
        <f>0.5*SQRT(Tabela5[[#This Row],[Kolumna1]])+(5*(10*POWER(Tabela5[[#This Row],[Kolumna1]]*0.0001,3)+7*POWER(Tabela5[[#This Row],[Kolumna1]]*0.0001,2)+0.1*0.0001*Tabela5[[#This Row],[Kolumna1]]+0.1))</f>
        <v>12.154441036352914</v>
      </c>
      <c r="D532">
        <f>IF(Tabela5[[#This Row],[Koszty programu D1 ]]&lt;Tabela5[[#This Row],[Koszty programu D1 2]],1,2)</f>
        <v>1</v>
      </c>
    </row>
    <row r="533" spans="1:4">
      <c r="A533">
        <v>532</v>
      </c>
      <c r="B533" s="21">
        <f>0.01*Tabela5[[#This Row],[Kolumna1]]+10*POWER(Tabela5[[#This Row],[Kolumna1]]*0.0001,3)+7*POWER(Tabela5[[#This Row],[Kolumna1]]*0.0001,2)+0.1*0.0001*Tabela5[[#This Row],[Kolumna1]]+0.1</f>
        <v>5.4466373676800002</v>
      </c>
      <c r="C533" s="21">
        <f>0.5*SQRT(Tabela5[[#This Row],[Kolumna1]])+(5*(10*POWER(Tabela5[[#This Row],[Kolumna1]]*0.0001,3)+7*POWER(Tabela5[[#This Row],[Kolumna1]]*0.0001,2)+0.1*0.0001*Tabela5[[#This Row],[Kolumna1]]+0.1))</f>
        <v>12.165749433070797</v>
      </c>
      <c r="D533">
        <f>IF(Tabela5[[#This Row],[Koszty programu D1 ]]&lt;Tabela5[[#This Row],[Koszty programu D1 2]],1,2)</f>
        <v>1</v>
      </c>
    </row>
    <row r="534" spans="1:4">
      <c r="A534">
        <v>533</v>
      </c>
      <c r="B534" s="21">
        <f>0.01*Tabela5[[#This Row],[Kolumna1]]+10*POWER(Tabela5[[#This Row],[Kolumna1]]*0.0001,3)+7*POWER(Tabela5[[#This Row],[Kolumna1]]*0.0001,2)+0.1*0.0001*Tabela5[[#This Row],[Kolumna1]]+0.1</f>
        <v>5.4567304243699999</v>
      </c>
      <c r="C534" s="21">
        <f>0.5*SQRT(Tabela5[[#This Row],[Kolumna1]])+(5*(10*POWER(Tabela5[[#This Row],[Kolumna1]]*0.0001,3)+7*POWER(Tabela5[[#This Row],[Kolumna1]]*0.0001,2)+0.1*0.0001*Tabela5[[#This Row],[Kolumna1]]+0.1))</f>
        <v>12.177048502465196</v>
      </c>
      <c r="D534">
        <f>IF(Tabela5[[#This Row],[Koszty programu D1 ]]&lt;Tabela5[[#This Row],[Koszty programu D1 2]],1,2)</f>
        <v>1</v>
      </c>
    </row>
    <row r="535" spans="1:4">
      <c r="A535">
        <v>534</v>
      </c>
      <c r="B535" s="21">
        <f>0.01*Tabela5[[#This Row],[Kolumna1]]+10*POWER(Tabela5[[#This Row],[Kolumna1]]*0.0001,3)+7*POWER(Tabela5[[#This Row],[Kolumna1]]*0.0001,2)+0.1*0.0001*Tabela5[[#This Row],[Kolumna1]]+0.1</f>
        <v>5.4668236530399996</v>
      </c>
      <c r="C535" s="21">
        <f>0.5*SQRT(Tabela5[[#This Row],[Kolumna1]])+(5*(10*POWER(Tabela5[[#This Row],[Kolumna1]]*0.0001,3)+7*POWER(Tabela5[[#This Row],[Kolumna1]]*0.0001,2)+0.1*0.0001*Tabela5[[#This Row],[Kolumna1]]+0.1))</f>
        <v>12.188338273491343</v>
      </c>
      <c r="D535">
        <f>IF(Tabela5[[#This Row],[Koszty programu D1 ]]&lt;Tabela5[[#This Row],[Koszty programu D1 2]],1,2)</f>
        <v>1</v>
      </c>
    </row>
    <row r="536" spans="1:4">
      <c r="A536">
        <v>535</v>
      </c>
      <c r="B536" s="21">
        <f>0.01*Tabela5[[#This Row],[Kolumna1]]+10*POWER(Tabela5[[#This Row],[Kolumna1]]*0.0001,3)+7*POWER(Tabela5[[#This Row],[Kolumna1]]*0.0001,2)+0.1*0.0001*Tabela5[[#This Row],[Kolumna1]]+0.1</f>
        <v>5.4769170537500003</v>
      </c>
      <c r="C536" s="21">
        <f>0.5*SQRT(Tabela5[[#This Row],[Kolumna1]])+(5*(10*POWER(Tabela5[[#This Row],[Kolumna1]]*0.0001,3)+7*POWER(Tabela5[[#This Row],[Kolumna1]]*0.0001,2)+0.1*0.0001*Tabela5[[#This Row],[Kolumna1]]+0.1))</f>
        <v>12.199618774970377</v>
      </c>
      <c r="D536">
        <f>IF(Tabela5[[#This Row],[Koszty programu D1 ]]&lt;Tabela5[[#This Row],[Koszty programu D1 2]],1,2)</f>
        <v>1</v>
      </c>
    </row>
    <row r="537" spans="1:4">
      <c r="A537">
        <v>536</v>
      </c>
      <c r="B537" s="21">
        <f>0.01*Tabela5[[#This Row],[Kolumna1]]+10*POWER(Tabela5[[#This Row],[Kolumna1]]*0.0001,3)+7*POWER(Tabela5[[#This Row],[Kolumna1]]*0.0001,2)+0.1*0.0001*Tabela5[[#This Row],[Kolumna1]]+0.1</f>
        <v>5.4870106265599992</v>
      </c>
      <c r="C537" s="21">
        <f>0.5*SQRT(Tabela5[[#This Row],[Kolumna1]])+(5*(10*POWER(Tabela5[[#This Row],[Kolumna1]]*0.0001,3)+7*POWER(Tabela5[[#This Row],[Kolumna1]]*0.0001,2)+0.1*0.0001*Tabela5[[#This Row],[Kolumna1]]+0.1))</f>
        <v>12.210890035590225</v>
      </c>
      <c r="D537">
        <f>IF(Tabela5[[#This Row],[Koszty programu D1 ]]&lt;Tabela5[[#This Row],[Koszty programu D1 2]],1,2)</f>
        <v>1</v>
      </c>
    </row>
    <row r="538" spans="1:4">
      <c r="A538">
        <v>537</v>
      </c>
      <c r="B538" s="21">
        <f>0.01*Tabela5[[#This Row],[Kolumna1]]+10*POWER(Tabela5[[#This Row],[Kolumna1]]*0.0001,3)+7*POWER(Tabela5[[#This Row],[Kolumna1]]*0.0001,2)+0.1*0.0001*Tabela5[[#This Row],[Kolumna1]]+0.1</f>
        <v>5.4971043715299999</v>
      </c>
      <c r="C538" s="21">
        <f>0.5*SQRT(Tabela5[[#This Row],[Kolumna1]])+(5*(10*POWER(Tabela5[[#This Row],[Kolumna1]]*0.0001,3)+7*POWER(Tabela5[[#This Row],[Kolumna1]]*0.0001,2)+0.1*0.0001*Tabela5[[#This Row],[Kolumna1]]+0.1))</f>
        <v>12.222152083906467</v>
      </c>
      <c r="D538">
        <f>IF(Tabela5[[#This Row],[Koszty programu D1 ]]&lt;Tabela5[[#This Row],[Koszty programu D1 2]],1,2)</f>
        <v>1</v>
      </c>
    </row>
    <row r="539" spans="1:4">
      <c r="A539">
        <v>538</v>
      </c>
      <c r="B539" s="21">
        <f>0.01*Tabela5[[#This Row],[Kolumna1]]+10*POWER(Tabela5[[#This Row],[Kolumna1]]*0.0001,3)+7*POWER(Tabela5[[#This Row],[Kolumna1]]*0.0001,2)+0.1*0.0001*Tabela5[[#This Row],[Kolumna1]]+0.1</f>
        <v>5.5071982887199997</v>
      </c>
      <c r="C539" s="21">
        <f>0.5*SQRT(Tabela5[[#This Row],[Kolumna1]])+(5*(10*POWER(Tabela5[[#This Row],[Kolumna1]]*0.0001,3)+7*POWER(Tabela5[[#This Row],[Kolumna1]]*0.0001,2)+0.1*0.0001*Tabela5[[#This Row],[Kolumna1]]+0.1))</f>
        <v>12.233404948343201</v>
      </c>
      <c r="D539">
        <f>IF(Tabela5[[#This Row],[Koszty programu D1 ]]&lt;Tabela5[[#This Row],[Koszty programu D1 2]],1,2)</f>
        <v>1</v>
      </c>
    </row>
    <row r="540" spans="1:4">
      <c r="A540">
        <v>539</v>
      </c>
      <c r="B540" s="21">
        <f>0.01*Tabela5[[#This Row],[Kolumna1]]+10*POWER(Tabela5[[#This Row],[Kolumna1]]*0.0001,3)+7*POWER(Tabela5[[#This Row],[Kolumna1]]*0.0001,2)+0.1*0.0001*Tabela5[[#This Row],[Kolumna1]]+0.1</f>
        <v>5.5172923781899996</v>
      </c>
      <c r="C540" s="21">
        <f>0.5*SQRT(Tabela5[[#This Row],[Kolumna1]])+(5*(10*POWER(Tabela5[[#This Row],[Kolumna1]]*0.0001,3)+7*POWER(Tabela5[[#This Row],[Kolumna1]]*0.0001,2)+0.1*0.0001*Tabela5[[#This Row],[Kolumna1]]+0.1))</f>
        <v>12.244648657193901</v>
      </c>
      <c r="D540">
        <f>IF(Tabela5[[#This Row],[Koszty programu D1 ]]&lt;Tabela5[[#This Row],[Koszty programu D1 2]],1,2)</f>
        <v>1</v>
      </c>
    </row>
    <row r="541" spans="1:4">
      <c r="A541">
        <v>540</v>
      </c>
      <c r="B541" s="21">
        <f>0.01*Tabela5[[#This Row],[Kolumna1]]+10*POWER(Tabela5[[#This Row],[Kolumna1]]*0.0001,3)+7*POWER(Tabela5[[#This Row],[Kolumna1]]*0.0001,2)+0.1*0.0001*Tabela5[[#This Row],[Kolumna1]]+0.1</f>
        <v>5.5273866400000005</v>
      </c>
      <c r="C541" s="21">
        <f>0.5*SQRT(Tabela5[[#This Row],[Kolumna1]])+(5*(10*POWER(Tabela5[[#This Row],[Kolumna1]]*0.0001,3)+7*POWER(Tabela5[[#This Row],[Kolumna1]]*0.0001,2)+0.1*0.0001*Tabela5[[#This Row],[Kolumna1]]+0.1))</f>
        <v>12.25588323862225</v>
      </c>
      <c r="D541">
        <f>IF(Tabela5[[#This Row],[Koszty programu D1 ]]&lt;Tabela5[[#This Row],[Koszty programu D1 2]],1,2)</f>
        <v>1</v>
      </c>
    </row>
    <row r="542" spans="1:4">
      <c r="A542">
        <v>541</v>
      </c>
      <c r="B542" s="21">
        <f>0.01*Tabela5[[#This Row],[Kolumna1]]+10*POWER(Tabela5[[#This Row],[Kolumna1]]*0.0001,3)+7*POWER(Tabela5[[#This Row],[Kolumna1]]*0.0001,2)+0.1*0.0001*Tabela5[[#This Row],[Kolumna1]]+0.1</f>
        <v>5.5374810742099996</v>
      </c>
      <c r="C542" s="21">
        <f>0.5*SQRT(Tabela5[[#This Row],[Kolumna1]])+(5*(10*POWER(Tabela5[[#This Row],[Kolumna1]]*0.0001,3)+7*POWER(Tabela5[[#This Row],[Kolumna1]]*0.0001,2)+0.1*0.0001*Tabela5[[#This Row],[Kolumna1]]+0.1))</f>
        <v>12.267108720663009</v>
      </c>
      <c r="D542">
        <f>IF(Tabela5[[#This Row],[Koszty programu D1 ]]&lt;Tabela5[[#This Row],[Koszty programu D1 2]],1,2)</f>
        <v>1</v>
      </c>
    </row>
    <row r="543" spans="1:4">
      <c r="A543">
        <v>542</v>
      </c>
      <c r="B543" s="21">
        <f>0.01*Tabela5[[#This Row],[Kolumna1]]+10*POWER(Tabela5[[#This Row],[Kolumna1]]*0.0001,3)+7*POWER(Tabela5[[#This Row],[Kolumna1]]*0.0001,2)+0.1*0.0001*Tabela5[[#This Row],[Kolumna1]]+0.1</f>
        <v>5.5475756808799996</v>
      </c>
      <c r="C543" s="21">
        <f>0.5*SQRT(Tabela5[[#This Row],[Kolumna1]])+(5*(10*POWER(Tabela5[[#This Row],[Kolumna1]]*0.0001,3)+7*POWER(Tabela5[[#This Row],[Kolumna1]]*0.0001,2)+0.1*0.0001*Tabela5[[#This Row],[Kolumna1]]+0.1))</f>
        <v>12.278325131222816</v>
      </c>
      <c r="D543">
        <f>IF(Tabela5[[#This Row],[Koszty programu D1 ]]&lt;Tabela5[[#This Row],[Koszty programu D1 2]],1,2)</f>
        <v>1</v>
      </c>
    </row>
    <row r="544" spans="1:4">
      <c r="A544">
        <v>543</v>
      </c>
      <c r="B544" s="21">
        <f>0.01*Tabela5[[#This Row],[Kolumna1]]+10*POWER(Tabela5[[#This Row],[Kolumna1]]*0.0001,3)+7*POWER(Tabela5[[#This Row],[Kolumna1]]*0.0001,2)+0.1*0.0001*Tabela5[[#This Row],[Kolumna1]]+0.1</f>
        <v>5.5576704600699989</v>
      </c>
      <c r="C544" s="21">
        <f>0.5*SQRT(Tabela5[[#This Row],[Kolumna1]])+(5*(10*POWER(Tabela5[[#This Row],[Kolumna1]]*0.0001,3)+7*POWER(Tabela5[[#This Row],[Kolumna1]]*0.0001,2)+0.1*0.0001*Tabela5[[#This Row],[Kolumna1]]+0.1))</f>
        <v>12.289532498081044</v>
      </c>
      <c r="D544">
        <f>IF(Tabela5[[#This Row],[Koszty programu D1 ]]&lt;Tabela5[[#This Row],[Koszty programu D1 2]],1,2)</f>
        <v>1</v>
      </c>
    </row>
    <row r="545" spans="1:4">
      <c r="A545">
        <v>544</v>
      </c>
      <c r="B545" s="21">
        <f>0.01*Tabela5[[#This Row],[Kolumna1]]+10*POWER(Tabela5[[#This Row],[Kolumna1]]*0.0001,3)+7*POWER(Tabela5[[#This Row],[Kolumna1]]*0.0001,2)+0.1*0.0001*Tabela5[[#This Row],[Kolumna1]]+0.1</f>
        <v>5.5677654118400008</v>
      </c>
      <c r="C545" s="21">
        <f>0.5*SQRT(Tabela5[[#This Row],[Kolumna1]])+(5*(10*POWER(Tabela5[[#This Row],[Kolumna1]]*0.0001,3)+7*POWER(Tabela5[[#This Row],[Kolumna1]]*0.0001,2)+0.1*0.0001*Tabela5[[#This Row],[Kolumna1]]+0.1))</f>
        <v>12.300730848890602</v>
      </c>
      <c r="D545">
        <f>IF(Tabela5[[#This Row],[Koszty programu D1 ]]&lt;Tabela5[[#This Row],[Koszty programu D1 2]],1,2)</f>
        <v>1</v>
      </c>
    </row>
    <row r="546" spans="1:4">
      <c r="A546">
        <v>545</v>
      </c>
      <c r="B546" s="21">
        <f>0.01*Tabela5[[#This Row],[Kolumna1]]+10*POWER(Tabela5[[#This Row],[Kolumna1]]*0.0001,3)+7*POWER(Tabela5[[#This Row],[Kolumna1]]*0.0001,2)+0.1*0.0001*Tabela5[[#This Row],[Kolumna1]]+0.1</f>
        <v>5.5778605362499993</v>
      </c>
      <c r="C546" s="21">
        <f>0.5*SQRT(Tabela5[[#This Row],[Kolumna1]])+(5*(10*POWER(Tabela5[[#This Row],[Kolumna1]]*0.0001,3)+7*POWER(Tabela5[[#This Row],[Kolumna1]]*0.0001,2)+0.1*0.0001*Tabela5[[#This Row],[Kolumna1]]+0.1))</f>
        <v>12.311920211178752</v>
      </c>
      <c r="D546">
        <f>IF(Tabela5[[#This Row],[Koszty programu D1 ]]&lt;Tabela5[[#This Row],[Koszty programu D1 2]],1,2)</f>
        <v>1</v>
      </c>
    </row>
    <row r="547" spans="1:4">
      <c r="A547">
        <v>546</v>
      </c>
      <c r="B547" s="21">
        <f>0.01*Tabela5[[#This Row],[Kolumna1]]+10*POWER(Tabela5[[#This Row],[Kolumna1]]*0.0001,3)+7*POWER(Tabela5[[#This Row],[Kolumna1]]*0.0001,2)+0.1*0.0001*Tabela5[[#This Row],[Kolumna1]]+0.1</f>
        <v>5.5879558333599997</v>
      </c>
      <c r="C547" s="21">
        <f>0.5*SQRT(Tabela5[[#This Row],[Kolumna1]])+(5*(10*POWER(Tabela5[[#This Row],[Kolumna1]]*0.0001,3)+7*POWER(Tabela5[[#This Row],[Kolumna1]]*0.0001,2)+0.1*0.0001*Tabela5[[#This Row],[Kolumna1]]+0.1))</f>
        <v>12.323100612347924</v>
      </c>
      <c r="D547">
        <f>IF(Tabela5[[#This Row],[Koszty programu D1 ]]&lt;Tabela5[[#This Row],[Koszty programu D1 2]],1,2)</f>
        <v>1</v>
      </c>
    </row>
    <row r="548" spans="1:4">
      <c r="A548">
        <v>547</v>
      </c>
      <c r="B548" s="21">
        <f>0.01*Tabela5[[#This Row],[Kolumna1]]+10*POWER(Tabela5[[#This Row],[Kolumna1]]*0.0001,3)+7*POWER(Tabela5[[#This Row],[Kolumna1]]*0.0001,2)+0.1*0.0001*Tabela5[[#This Row],[Kolumna1]]+0.1</f>
        <v>5.5980513032299992</v>
      </c>
      <c r="C548" s="21">
        <f>0.5*SQRT(Tabela5[[#This Row],[Kolumna1]])+(5*(10*POWER(Tabela5[[#This Row],[Kolumna1]]*0.0001,3)+7*POWER(Tabela5[[#This Row],[Kolumna1]]*0.0001,2)+0.1*0.0001*Tabela5[[#This Row],[Kolumna1]]+0.1))</f>
        <v>12.3342720796765</v>
      </c>
      <c r="D548">
        <f>IF(Tabela5[[#This Row],[Koszty programu D1 ]]&lt;Tabela5[[#This Row],[Koszty programu D1 2]],1,2)</f>
        <v>1</v>
      </c>
    </row>
    <row r="549" spans="1:4">
      <c r="A549">
        <v>548</v>
      </c>
      <c r="B549" s="21">
        <f>0.01*Tabela5[[#This Row],[Kolumna1]]+10*POWER(Tabela5[[#This Row],[Kolumna1]]*0.0001,3)+7*POWER(Tabela5[[#This Row],[Kolumna1]]*0.0001,2)+0.1*0.0001*Tabela5[[#This Row],[Kolumna1]]+0.1</f>
        <v>5.6081469459200006</v>
      </c>
      <c r="C549" s="21">
        <f>0.5*SQRT(Tabela5[[#This Row],[Kolumna1]])+(5*(10*POWER(Tabela5[[#This Row],[Kolumna1]]*0.0001,3)+7*POWER(Tabela5[[#This Row],[Kolumna1]]*0.0001,2)+0.1*0.0001*Tabela5[[#This Row],[Kolumna1]]+0.1))</f>
        <v>12.345434640319626</v>
      </c>
      <c r="D549">
        <f>IF(Tabela5[[#This Row],[Koszty programu D1 ]]&lt;Tabela5[[#This Row],[Koszty programu D1 2]],1,2)</f>
        <v>1</v>
      </c>
    </row>
    <row r="550" spans="1:4">
      <c r="A550">
        <v>549</v>
      </c>
      <c r="B550" s="21">
        <f>0.01*Tabela5[[#This Row],[Kolumna1]]+10*POWER(Tabela5[[#This Row],[Kolumna1]]*0.0001,3)+7*POWER(Tabela5[[#This Row],[Kolumna1]]*0.0001,2)+0.1*0.0001*Tabela5[[#This Row],[Kolumna1]]+0.1</f>
        <v>5.6182427614899995</v>
      </c>
      <c r="C550" s="21">
        <f>0.5*SQRT(Tabela5[[#This Row],[Kolumna1]])+(5*(10*POWER(Tabela5[[#This Row],[Kolumna1]]*0.0001,3)+7*POWER(Tabela5[[#This Row],[Kolumna1]]*0.0001,2)+0.1*0.0001*Tabela5[[#This Row],[Kolumna1]]+0.1))</f>
        <v>12.356588321309982</v>
      </c>
      <c r="D550">
        <f>IF(Tabela5[[#This Row],[Koszty programu D1 ]]&lt;Tabela5[[#This Row],[Koszty programu D1 2]],1,2)</f>
        <v>1</v>
      </c>
    </row>
    <row r="551" spans="1:4">
      <c r="A551">
        <v>550</v>
      </c>
      <c r="B551" s="21">
        <f>0.01*Tabela5[[#This Row],[Kolumna1]]+10*POWER(Tabela5[[#This Row],[Kolumna1]]*0.0001,3)+7*POWER(Tabela5[[#This Row],[Kolumna1]]*0.0001,2)+0.1*0.0001*Tabela5[[#This Row],[Kolumna1]]+0.1</f>
        <v>5.6283387499999993</v>
      </c>
      <c r="C551" s="21">
        <f>0.5*SQRT(Tabela5[[#This Row],[Kolumna1]])+(5*(10*POWER(Tabela5[[#This Row],[Kolumna1]]*0.0001,3)+7*POWER(Tabela5[[#This Row],[Kolumna1]]*0.0001,2)+0.1*0.0001*Tabela5[[#This Row],[Kolumna1]]+0.1))</f>
        <v>12.367733149558575</v>
      </c>
      <c r="D551">
        <f>IF(Tabela5[[#This Row],[Koszty programu D1 ]]&lt;Tabela5[[#This Row],[Koszty programu D1 2]],1,2)</f>
        <v>1</v>
      </c>
    </row>
    <row r="552" spans="1:4">
      <c r="A552">
        <v>551</v>
      </c>
      <c r="B552" s="21">
        <f>0.01*Tabela5[[#This Row],[Kolumna1]]+10*POWER(Tabela5[[#This Row],[Kolumna1]]*0.0001,3)+7*POWER(Tabela5[[#This Row],[Kolumna1]]*0.0001,2)+0.1*0.0001*Tabela5[[#This Row],[Kolumna1]]+0.1</f>
        <v>5.6384349115099992</v>
      </c>
      <c r="C552" s="21">
        <f>0.5*SQRT(Tabela5[[#This Row],[Kolumna1]])+(5*(10*POWER(Tabela5[[#This Row],[Kolumna1]]*0.0001,3)+7*POWER(Tabela5[[#This Row],[Kolumna1]]*0.0001,2)+0.1*0.0001*Tabela5[[#This Row],[Kolumna1]]+0.1))</f>
        <v>12.378869151855502</v>
      </c>
      <c r="D552">
        <f>IF(Tabela5[[#This Row],[Koszty programu D1 ]]&lt;Tabela5[[#This Row],[Koszty programu D1 2]],1,2)</f>
        <v>1</v>
      </c>
    </row>
    <row r="553" spans="1:4">
      <c r="A553">
        <v>552</v>
      </c>
      <c r="B553" s="21">
        <f>0.01*Tabela5[[#This Row],[Kolumna1]]+10*POWER(Tabela5[[#This Row],[Kolumna1]]*0.0001,3)+7*POWER(Tabela5[[#This Row],[Kolumna1]]*0.0001,2)+0.1*0.0001*Tabela5[[#This Row],[Kolumna1]]+0.1</f>
        <v>5.6485312460799992</v>
      </c>
      <c r="C553" s="21">
        <f>0.5*SQRT(Tabela5[[#This Row],[Kolumna1]])+(5*(10*POWER(Tabela5[[#This Row],[Kolumna1]]*0.0001,3)+7*POWER(Tabela5[[#This Row],[Kolumna1]]*0.0001,2)+0.1*0.0001*Tabela5[[#This Row],[Kolumna1]]+0.1))</f>
        <v>12.38999635487073</v>
      </c>
      <c r="D553">
        <f>IF(Tabela5[[#This Row],[Koszty programu D1 ]]&lt;Tabela5[[#This Row],[Koszty programu D1 2]],1,2)</f>
        <v>1</v>
      </c>
    </row>
    <row r="554" spans="1:4">
      <c r="A554">
        <v>553</v>
      </c>
      <c r="B554" s="21">
        <f>0.01*Tabela5[[#This Row],[Kolumna1]]+10*POWER(Tabela5[[#This Row],[Kolumna1]]*0.0001,3)+7*POWER(Tabela5[[#This Row],[Kolumna1]]*0.0001,2)+0.1*0.0001*Tabela5[[#This Row],[Kolumna1]]+0.1</f>
        <v>5.6586277537700003</v>
      </c>
      <c r="C554" s="21">
        <f>0.5*SQRT(Tabela5[[#This Row],[Kolumna1]])+(5*(10*POWER(Tabela5[[#This Row],[Kolumna1]]*0.0001,3)+7*POWER(Tabela5[[#This Row],[Kolumna1]]*0.0001,2)+0.1*0.0001*Tabela5[[#This Row],[Kolumna1]]+0.1))</f>
        <v>12.401114785154846</v>
      </c>
      <c r="D554">
        <f>IF(Tabela5[[#This Row],[Koszty programu D1 ]]&lt;Tabela5[[#This Row],[Koszty programu D1 2]],1,2)</f>
        <v>1</v>
      </c>
    </row>
    <row r="555" spans="1:4">
      <c r="A555">
        <v>554</v>
      </c>
      <c r="B555" s="21">
        <f>0.01*Tabela5[[#This Row],[Kolumna1]]+10*POWER(Tabela5[[#This Row],[Kolumna1]]*0.0001,3)+7*POWER(Tabela5[[#This Row],[Kolumna1]]*0.0001,2)+0.1*0.0001*Tabela5[[#This Row],[Kolumna1]]+0.1</f>
        <v>5.6687244346399996</v>
      </c>
      <c r="C555" s="21">
        <f>0.5*SQRT(Tabela5[[#This Row],[Kolumna1]])+(5*(10*POWER(Tabela5[[#This Row],[Kolumna1]]*0.0001,3)+7*POWER(Tabela5[[#This Row],[Kolumna1]]*0.0001,2)+0.1*0.0001*Tabela5[[#This Row],[Kolumna1]]+0.1))</f>
        <v>12.41222446913982</v>
      </c>
      <c r="D555">
        <f>IF(Tabela5[[#This Row],[Koszty programu D1 ]]&lt;Tabela5[[#This Row],[Koszty programu D1 2]],1,2)</f>
        <v>1</v>
      </c>
    </row>
    <row r="556" spans="1:4">
      <c r="A556">
        <v>555</v>
      </c>
      <c r="B556" s="21">
        <f>0.01*Tabela5[[#This Row],[Kolumna1]]+10*POWER(Tabela5[[#This Row],[Kolumna1]]*0.0001,3)+7*POWER(Tabela5[[#This Row],[Kolumna1]]*0.0001,2)+0.1*0.0001*Tabela5[[#This Row],[Kolumna1]]+0.1</f>
        <v>5.67882128875</v>
      </c>
      <c r="C556" s="21">
        <f>0.5*SQRT(Tabela5[[#This Row],[Kolumna1]])+(5*(10*POWER(Tabela5[[#This Row],[Kolumna1]]*0.0001,3)+7*POWER(Tabela5[[#This Row],[Kolumna1]]*0.0001,2)+0.1*0.0001*Tabela5[[#This Row],[Kolumna1]]+0.1))</f>
        <v>12.423325433139746</v>
      </c>
      <c r="D556">
        <f>IF(Tabela5[[#This Row],[Koszty programu D1 ]]&lt;Tabela5[[#This Row],[Koszty programu D1 2]],1,2)</f>
        <v>1</v>
      </c>
    </row>
    <row r="557" spans="1:4">
      <c r="A557">
        <v>556</v>
      </c>
      <c r="B557" s="21">
        <f>0.01*Tabela5[[#This Row],[Kolumna1]]+10*POWER(Tabela5[[#This Row],[Kolumna1]]*0.0001,3)+7*POWER(Tabela5[[#This Row],[Kolumna1]]*0.0001,2)+0.1*0.0001*Tabela5[[#This Row],[Kolumna1]]+0.1</f>
        <v>5.6889183161599997</v>
      </c>
      <c r="C557" s="21">
        <f>0.5*SQRT(Tabela5[[#This Row],[Kolumna1]])+(5*(10*POWER(Tabela5[[#This Row],[Kolumna1]]*0.0001,3)+7*POWER(Tabela5[[#This Row],[Kolumna1]]*0.0001,2)+0.1*0.0001*Tabela5[[#This Row],[Kolumna1]]+0.1))</f>
        <v>12.434417703351595</v>
      </c>
      <c r="D557">
        <f>IF(Tabela5[[#This Row],[Koszty programu D1 ]]&lt;Tabela5[[#This Row],[Koszty programu D1 2]],1,2)</f>
        <v>1</v>
      </c>
    </row>
    <row r="558" spans="1:4">
      <c r="A558">
        <v>557</v>
      </c>
      <c r="B558" s="21">
        <f>0.01*Tabela5[[#This Row],[Kolumna1]]+10*POWER(Tabela5[[#This Row],[Kolumna1]]*0.0001,3)+7*POWER(Tabela5[[#This Row],[Kolumna1]]*0.0001,2)+0.1*0.0001*Tabela5[[#This Row],[Kolumna1]]+0.1</f>
        <v>5.6990155169299994</v>
      </c>
      <c r="C558" s="21">
        <f>0.5*SQRT(Tabela5[[#This Row],[Kolumna1]])+(5*(10*POWER(Tabela5[[#This Row],[Kolumna1]]*0.0001,3)+7*POWER(Tabela5[[#This Row],[Kolumna1]]*0.0001,2)+0.1*0.0001*Tabela5[[#This Row],[Kolumna1]]+0.1))</f>
        <v>12.445501305855947</v>
      </c>
      <c r="D558">
        <f>IF(Tabela5[[#This Row],[Koszty programu D1 ]]&lt;Tabela5[[#This Row],[Koszty programu D1 2]],1,2)</f>
        <v>1</v>
      </c>
    </row>
    <row r="559" spans="1:4">
      <c r="A559">
        <v>558</v>
      </c>
      <c r="B559" s="21">
        <f>0.01*Tabela5[[#This Row],[Kolumna1]]+10*POWER(Tabela5[[#This Row],[Kolumna1]]*0.0001,3)+7*POWER(Tabela5[[#This Row],[Kolumna1]]*0.0001,2)+0.1*0.0001*Tabela5[[#This Row],[Kolumna1]]+0.1</f>
        <v>5.7091128911199993</v>
      </c>
      <c r="C559" s="21">
        <f>0.5*SQRT(Tabela5[[#This Row],[Kolumna1]])+(5*(10*POWER(Tabela5[[#This Row],[Kolumna1]]*0.0001,3)+7*POWER(Tabela5[[#This Row],[Kolumna1]]*0.0001,2)+0.1*0.0001*Tabela5[[#This Row],[Kolumna1]]+0.1))</f>
        <v>12.456576266617716</v>
      </c>
      <c r="D559">
        <f>IF(Tabela5[[#This Row],[Koszty programu D1 ]]&lt;Tabela5[[#This Row],[Koszty programu D1 2]],1,2)</f>
        <v>1</v>
      </c>
    </row>
    <row r="560" spans="1:4">
      <c r="A560">
        <v>559</v>
      </c>
      <c r="B560" s="21">
        <f>0.01*Tabela5[[#This Row],[Kolumna1]]+10*POWER(Tabela5[[#This Row],[Kolumna1]]*0.0001,3)+7*POWER(Tabela5[[#This Row],[Kolumna1]]*0.0001,2)+0.1*0.0001*Tabela5[[#This Row],[Kolumna1]]+0.1</f>
        <v>5.7192104387899994</v>
      </c>
      <c r="C560" s="21">
        <f>0.5*SQRT(Tabela5[[#This Row],[Kolumna1]])+(5*(10*POWER(Tabela5[[#This Row],[Kolumna1]]*0.0001,3)+7*POWER(Tabela5[[#This Row],[Kolumna1]]*0.0001,2)+0.1*0.0001*Tabela5[[#This Row],[Kolumna1]]+0.1))</f>
        <v>12.467642611486889</v>
      </c>
      <c r="D560">
        <f>IF(Tabela5[[#This Row],[Koszty programu D1 ]]&lt;Tabela5[[#This Row],[Koszty programu D1 2]],1,2)</f>
        <v>1</v>
      </c>
    </row>
    <row r="561" spans="1:4">
      <c r="A561">
        <v>560</v>
      </c>
      <c r="B561" s="21">
        <f>0.01*Tabela5[[#This Row],[Kolumna1]]+10*POWER(Tabela5[[#This Row],[Kolumna1]]*0.0001,3)+7*POWER(Tabela5[[#This Row],[Kolumna1]]*0.0001,2)+0.1*0.0001*Tabela5[[#This Row],[Kolumna1]]+0.1</f>
        <v>5.7293081600000004</v>
      </c>
      <c r="C561" s="21">
        <f>0.5*SQRT(Tabela5[[#This Row],[Kolumna1]])+(5*(10*POWER(Tabela5[[#This Row],[Kolumna1]]*0.0001,3)+7*POWER(Tabela5[[#This Row],[Kolumna1]]*0.0001,2)+0.1*0.0001*Tabela5[[#This Row],[Kolumna1]]+0.1))</f>
        <v>12.478700366199233</v>
      </c>
      <c r="D561">
        <f>IF(Tabela5[[#This Row],[Koszty programu D1 ]]&lt;Tabela5[[#This Row],[Koszty programu D1 2]],1,2)</f>
        <v>1</v>
      </c>
    </row>
    <row r="562" spans="1:4">
      <c r="A562">
        <v>561</v>
      </c>
      <c r="B562" s="21">
        <f>0.01*Tabela5[[#This Row],[Kolumna1]]+10*POWER(Tabela5[[#This Row],[Kolumna1]]*0.0001,3)+7*POWER(Tabela5[[#This Row],[Kolumna1]]*0.0001,2)+0.1*0.0001*Tabela5[[#This Row],[Kolumna1]]+0.1</f>
        <v>5.7394060548099999</v>
      </c>
      <c r="C562" s="21">
        <f>0.5*SQRT(Tabela5[[#This Row],[Kolumna1]])+(5*(10*POWER(Tabela5[[#This Row],[Kolumna1]]*0.0001,3)+7*POWER(Tabela5[[#This Row],[Kolumna1]]*0.0001,2)+0.1*0.0001*Tabela5[[#This Row],[Kolumna1]]+0.1))</f>
        <v>12.48974955637701</v>
      </c>
      <c r="D562">
        <f>IF(Tabela5[[#This Row],[Koszty programu D1 ]]&lt;Tabela5[[#This Row],[Koszty programu D1 2]],1,2)</f>
        <v>1</v>
      </c>
    </row>
    <row r="563" spans="1:4">
      <c r="A563">
        <v>562</v>
      </c>
      <c r="B563" s="21">
        <f>0.01*Tabela5[[#This Row],[Kolumna1]]+10*POWER(Tabela5[[#This Row],[Kolumna1]]*0.0001,3)+7*POWER(Tabela5[[#This Row],[Kolumna1]]*0.0001,2)+0.1*0.0001*Tabela5[[#This Row],[Kolumna1]]+0.1</f>
        <v>5.7495041232800004</v>
      </c>
      <c r="C563" s="21">
        <f>0.5*SQRT(Tabela5[[#This Row],[Kolumna1]])+(5*(10*POWER(Tabela5[[#This Row],[Kolumna1]]*0.0001,3)+7*POWER(Tabela5[[#This Row],[Kolumna1]]*0.0001,2)+0.1*0.0001*Tabela5[[#This Row],[Kolumna1]]+0.1))</f>
        <v>12.500790207529697</v>
      </c>
      <c r="D563">
        <f>IF(Tabela5[[#This Row],[Koszty programu D1 ]]&lt;Tabela5[[#This Row],[Koszty programu D1 2]],1,2)</f>
        <v>1</v>
      </c>
    </row>
    <row r="564" spans="1:4">
      <c r="A564">
        <v>563</v>
      </c>
      <c r="B564" s="21">
        <f>0.01*Tabela5[[#This Row],[Kolumna1]]+10*POWER(Tabela5[[#This Row],[Kolumna1]]*0.0001,3)+7*POWER(Tabela5[[#This Row],[Kolumna1]]*0.0001,2)+0.1*0.0001*Tabela5[[#This Row],[Kolumna1]]+0.1</f>
        <v>5.7596023654699993</v>
      </c>
      <c r="C564" s="21">
        <f>0.5*SQRT(Tabela5[[#This Row],[Kolumna1]])+(5*(10*POWER(Tabela5[[#This Row],[Kolumna1]]*0.0001,3)+7*POWER(Tabela5[[#This Row],[Kolumna1]]*0.0001,2)+0.1*0.0001*Tabela5[[#This Row],[Kolumna1]]+0.1))</f>
        <v>12.511822345054673</v>
      </c>
      <c r="D564">
        <f>IF(Tabela5[[#This Row],[Koszty programu D1 ]]&lt;Tabela5[[#This Row],[Koszty programu D1 2]],1,2)</f>
        <v>1</v>
      </c>
    </row>
    <row r="565" spans="1:4">
      <c r="A565">
        <v>564</v>
      </c>
      <c r="B565" s="21">
        <f>0.01*Tabela5[[#This Row],[Kolumna1]]+10*POWER(Tabela5[[#This Row],[Kolumna1]]*0.0001,3)+7*POWER(Tabela5[[#This Row],[Kolumna1]]*0.0001,2)+0.1*0.0001*Tabela5[[#This Row],[Kolumna1]]+0.1</f>
        <v>5.7697007814399992</v>
      </c>
      <c r="C565" s="21">
        <f>0.5*SQRT(Tabela5[[#This Row],[Kolumna1]])+(5*(10*POWER(Tabela5[[#This Row],[Kolumna1]]*0.0001,3)+7*POWER(Tabela5[[#This Row],[Kolumna1]]*0.0001,2)+0.1*0.0001*Tabela5[[#This Row],[Kolumna1]]+0.1))</f>
        <v>12.522845994237917</v>
      </c>
      <c r="D565">
        <f>IF(Tabela5[[#This Row],[Koszty programu D1 ]]&lt;Tabela5[[#This Row],[Koszty programu D1 2]],1,2)</f>
        <v>1</v>
      </c>
    </row>
    <row r="566" spans="1:4">
      <c r="A566">
        <v>565</v>
      </c>
      <c r="B566" s="21">
        <f>0.01*Tabela5[[#This Row],[Kolumna1]]+10*POWER(Tabela5[[#This Row],[Kolumna1]]*0.0001,3)+7*POWER(Tabela5[[#This Row],[Kolumna1]]*0.0001,2)+0.1*0.0001*Tabela5[[#This Row],[Kolumna1]]+0.1</f>
        <v>5.7797993712500002</v>
      </c>
      <c r="C566" s="21">
        <f>0.5*SQRT(Tabela5[[#This Row],[Kolumna1]])+(5*(10*POWER(Tabela5[[#This Row],[Kolumna1]]*0.0001,3)+7*POWER(Tabela5[[#This Row],[Kolumna1]]*0.0001,2)+0.1*0.0001*Tabela5[[#This Row],[Kolumna1]]+0.1))</f>
        <v>12.533861180254714</v>
      </c>
      <c r="D566">
        <f>IF(Tabela5[[#This Row],[Koszty programu D1 ]]&lt;Tabela5[[#This Row],[Koszty programu D1 2]],1,2)</f>
        <v>1</v>
      </c>
    </row>
    <row r="567" spans="1:4">
      <c r="A567">
        <v>566</v>
      </c>
      <c r="B567" s="21">
        <f>0.01*Tabela5[[#This Row],[Kolumna1]]+10*POWER(Tabela5[[#This Row],[Kolumna1]]*0.0001,3)+7*POWER(Tabela5[[#This Row],[Kolumna1]]*0.0001,2)+0.1*0.0001*Tabela5[[#This Row],[Kolumna1]]+0.1</f>
        <v>5.7898981349599996</v>
      </c>
      <c r="C567" s="21">
        <f>0.5*SQRT(Tabela5[[#This Row],[Kolumna1]])+(5*(10*POWER(Tabela5[[#This Row],[Kolumna1]]*0.0001,3)+7*POWER(Tabela5[[#This Row],[Kolumna1]]*0.0001,2)+0.1*0.0001*Tabela5[[#This Row],[Kolumna1]]+0.1))</f>
        <v>12.544867928170319</v>
      </c>
      <c r="D567">
        <f>IF(Tabela5[[#This Row],[Koszty programu D1 ]]&lt;Tabela5[[#This Row],[Koszty programu D1 2]],1,2)</f>
        <v>1</v>
      </c>
    </row>
    <row r="568" spans="1:4">
      <c r="A568">
        <v>567</v>
      </c>
      <c r="B568" s="21">
        <f>0.01*Tabela5[[#This Row],[Kolumna1]]+10*POWER(Tabela5[[#This Row],[Kolumna1]]*0.0001,3)+7*POWER(Tabela5[[#This Row],[Kolumna1]]*0.0001,2)+0.1*0.0001*Tabela5[[#This Row],[Kolumna1]]+0.1</f>
        <v>5.7999970726300001</v>
      </c>
      <c r="C568" s="21">
        <f>0.5*SQRT(Tabela5[[#This Row],[Kolumna1]])+(5*(10*POWER(Tabela5[[#This Row],[Kolumna1]]*0.0001,3)+7*POWER(Tabela5[[#This Row],[Kolumna1]]*0.0001,2)+0.1*0.0001*Tabela5[[#This Row],[Kolumna1]]+0.1))</f>
        <v>12.555866262940658</v>
      </c>
      <c r="D568">
        <f>IF(Tabela5[[#This Row],[Koszty programu D1 ]]&lt;Tabela5[[#This Row],[Koszty programu D1 2]],1,2)</f>
        <v>1</v>
      </c>
    </row>
    <row r="569" spans="1:4">
      <c r="A569">
        <v>568</v>
      </c>
      <c r="B569" s="21">
        <f>0.01*Tabela5[[#This Row],[Kolumna1]]+10*POWER(Tabela5[[#This Row],[Kolumna1]]*0.0001,3)+7*POWER(Tabela5[[#This Row],[Kolumna1]]*0.0001,2)+0.1*0.0001*Tabela5[[#This Row],[Kolumna1]]+0.1</f>
        <v>5.8100961843199999</v>
      </c>
      <c r="C569" s="21">
        <f>0.5*SQRT(Tabela5[[#This Row],[Kolumna1]])+(5*(10*POWER(Tabela5[[#This Row],[Kolumna1]]*0.0001,3)+7*POWER(Tabela5[[#This Row],[Kolumna1]]*0.0001,2)+0.1*0.0001*Tabela5[[#This Row],[Kolumna1]]+0.1))</f>
        <v>12.566856209412984</v>
      </c>
      <c r="D569">
        <f>IF(Tabela5[[#This Row],[Koszty programu D1 ]]&lt;Tabela5[[#This Row],[Koszty programu D1 2]],1,2)</f>
        <v>1</v>
      </c>
    </row>
    <row r="570" spans="1:4">
      <c r="A570">
        <v>569</v>
      </c>
      <c r="B570" s="21">
        <f>0.01*Tabela5[[#This Row],[Kolumna1]]+10*POWER(Tabela5[[#This Row],[Kolumna1]]*0.0001,3)+7*POWER(Tabela5[[#This Row],[Kolumna1]]*0.0001,2)+0.1*0.0001*Tabela5[[#This Row],[Kolumna1]]+0.1</f>
        <v>5.8201954700899998</v>
      </c>
      <c r="C570" s="21">
        <f>0.5*SQRT(Tabela5[[#This Row],[Kolumna1]])+(5*(10*POWER(Tabela5[[#This Row],[Kolumna1]]*0.0001,3)+7*POWER(Tabela5[[#This Row],[Kolumna1]]*0.0001,2)+0.1*0.0001*Tabela5[[#This Row],[Kolumna1]]+0.1))</f>
        <v>12.577837792326564</v>
      </c>
      <c r="D570">
        <f>IF(Tabela5[[#This Row],[Koszty programu D1 ]]&lt;Tabela5[[#This Row],[Koszty programu D1 2]],1,2)</f>
        <v>1</v>
      </c>
    </row>
    <row r="571" spans="1:4">
      <c r="A571">
        <v>570</v>
      </c>
      <c r="B571" s="21">
        <f>0.01*Tabela5[[#This Row],[Kolumna1]]+10*POWER(Tabela5[[#This Row],[Kolumna1]]*0.0001,3)+7*POWER(Tabela5[[#This Row],[Kolumna1]]*0.0001,2)+0.1*0.0001*Tabela5[[#This Row],[Kolumna1]]+0.1</f>
        <v>5.83029493</v>
      </c>
      <c r="C571" s="21">
        <f>0.5*SQRT(Tabela5[[#This Row],[Kolumna1]])+(5*(10*POWER(Tabela5[[#This Row],[Kolumna1]]*0.0001,3)+7*POWER(Tabela5[[#This Row],[Kolumna1]]*0.0001,2)+0.1*0.0001*Tabela5[[#This Row],[Kolumna1]]+0.1))</f>
        <v>12.588811036313324</v>
      </c>
      <c r="D571">
        <f>IF(Tabela5[[#This Row],[Koszty programu D1 ]]&lt;Tabela5[[#This Row],[Koszty programu D1 2]],1,2)</f>
        <v>1</v>
      </c>
    </row>
    <row r="572" spans="1:4">
      <c r="A572">
        <v>571</v>
      </c>
      <c r="B572" s="21">
        <f>0.01*Tabela5[[#This Row],[Kolumna1]]+10*POWER(Tabela5[[#This Row],[Kolumna1]]*0.0001,3)+7*POWER(Tabela5[[#This Row],[Kolumna1]]*0.0001,2)+0.1*0.0001*Tabela5[[#This Row],[Kolumna1]]+0.1</f>
        <v>5.8403945641099986</v>
      </c>
      <c r="C572" s="21">
        <f>0.5*SQRT(Tabela5[[#This Row],[Kolumna1]])+(5*(10*POWER(Tabela5[[#This Row],[Kolumna1]]*0.0001,3)+7*POWER(Tabela5[[#This Row],[Kolumna1]]*0.0001,2)+0.1*0.0001*Tabela5[[#This Row],[Kolumna1]]+0.1))</f>
        <v>12.599775965898521</v>
      </c>
      <c r="D572">
        <f>IF(Tabela5[[#This Row],[Koszty programu D1 ]]&lt;Tabela5[[#This Row],[Koszty programu D1 2]],1,2)</f>
        <v>1</v>
      </c>
    </row>
    <row r="573" spans="1:4">
      <c r="A573">
        <v>572</v>
      </c>
      <c r="B573" s="21">
        <f>0.01*Tabela5[[#This Row],[Kolumna1]]+10*POWER(Tabela5[[#This Row],[Kolumna1]]*0.0001,3)+7*POWER(Tabela5[[#This Row],[Kolumna1]]*0.0001,2)+0.1*0.0001*Tabela5[[#This Row],[Kolumna1]]+0.1</f>
        <v>5.85049437248</v>
      </c>
      <c r="C573" s="21">
        <f>0.5*SQRT(Tabela5[[#This Row],[Kolumna1]])+(5*(10*POWER(Tabela5[[#This Row],[Kolumna1]]*0.0001,3)+7*POWER(Tabela5[[#This Row],[Kolumna1]]*0.0001,2)+0.1*0.0001*Tabela5[[#This Row],[Kolumna1]]+0.1))</f>
        <v>12.610732605501399</v>
      </c>
      <c r="D573">
        <f>IF(Tabela5[[#This Row],[Koszty programu D1 ]]&lt;Tabela5[[#This Row],[Koszty programu D1 2]],1,2)</f>
        <v>1</v>
      </c>
    </row>
    <row r="574" spans="1:4">
      <c r="A574">
        <v>573</v>
      </c>
      <c r="B574" s="21">
        <f>0.01*Tabela5[[#This Row],[Kolumna1]]+10*POWER(Tabela5[[#This Row],[Kolumna1]]*0.0001,3)+7*POWER(Tabela5[[#This Row],[Kolumna1]]*0.0001,2)+0.1*0.0001*Tabela5[[#This Row],[Kolumna1]]+0.1</f>
        <v>5.8605943551699999</v>
      </c>
      <c r="C574" s="21">
        <f>0.5*SQRT(Tabela5[[#This Row],[Kolumna1]])+(5*(10*POWER(Tabela5[[#This Row],[Kolumna1]]*0.0001,3)+7*POWER(Tabela5[[#This Row],[Kolumna1]]*0.0001,2)+0.1*0.0001*Tabela5[[#This Row],[Kolumna1]]+0.1))</f>
        <v>12.621680979435824</v>
      </c>
      <c r="D574">
        <f>IF(Tabela5[[#This Row],[Koszty programu D1 ]]&lt;Tabela5[[#This Row],[Koszty programu D1 2]],1,2)</f>
        <v>1</v>
      </c>
    </row>
    <row r="575" spans="1:4">
      <c r="A575">
        <v>574</v>
      </c>
      <c r="B575" s="21">
        <f>0.01*Tabela5[[#This Row],[Kolumna1]]+10*POWER(Tabela5[[#This Row],[Kolumna1]]*0.0001,3)+7*POWER(Tabela5[[#This Row],[Kolumna1]]*0.0001,2)+0.1*0.0001*Tabela5[[#This Row],[Kolumna1]]+0.1</f>
        <v>5.8706945122400001</v>
      </c>
      <c r="C575" s="21">
        <f>0.5*SQRT(Tabela5[[#This Row],[Kolumna1]])+(5*(10*POWER(Tabela5[[#This Row],[Kolumna1]]*0.0001,3)+7*POWER(Tabela5[[#This Row],[Kolumna1]]*0.0001,2)+0.1*0.0001*Tabela5[[#This Row],[Kolumna1]]+0.1))</f>
        <v>12.63262111191094</v>
      </c>
      <c r="D575">
        <f>IF(Tabela5[[#This Row],[Koszty programu D1 ]]&lt;Tabela5[[#This Row],[Koszty programu D1 2]],1,2)</f>
        <v>1</v>
      </c>
    </row>
    <row r="576" spans="1:4">
      <c r="A576">
        <v>575</v>
      </c>
      <c r="B576" s="21">
        <f>0.01*Tabela5[[#This Row],[Kolumna1]]+10*POWER(Tabela5[[#This Row],[Kolumna1]]*0.0001,3)+7*POWER(Tabela5[[#This Row],[Kolumna1]]*0.0001,2)+0.1*0.0001*Tabela5[[#This Row],[Kolumna1]]+0.1</f>
        <v>5.8807948437499995</v>
      </c>
      <c r="C576" s="21">
        <f>0.5*SQRT(Tabela5[[#This Row],[Kolumna1]])+(5*(10*POWER(Tabela5[[#This Row],[Kolumna1]]*0.0001,3)+7*POWER(Tabela5[[#This Row],[Kolumna1]]*0.0001,2)+0.1*0.0001*Tabela5[[#This Row],[Kolumna1]]+0.1))</f>
        <v>12.643553027031798</v>
      </c>
      <c r="D576">
        <f>IF(Tabela5[[#This Row],[Koszty programu D1 ]]&lt;Tabela5[[#This Row],[Koszty programu D1 2]],1,2)</f>
        <v>1</v>
      </c>
    </row>
    <row r="577" spans="1:4">
      <c r="A577">
        <v>576</v>
      </c>
      <c r="B577" s="21">
        <f>0.01*Tabela5[[#This Row],[Kolumna1]]+10*POWER(Tabela5[[#This Row],[Kolumna1]]*0.0001,3)+7*POWER(Tabela5[[#This Row],[Kolumna1]]*0.0001,2)+0.1*0.0001*Tabela5[[#This Row],[Kolumna1]]+0.1</f>
        <v>5.8908953497599992</v>
      </c>
      <c r="C577" s="21">
        <f>0.5*SQRT(Tabela5[[#This Row],[Kolumna1]])+(5*(10*POWER(Tabela5[[#This Row],[Kolumna1]]*0.0001,3)+7*POWER(Tabela5[[#This Row],[Kolumna1]]*0.0001,2)+0.1*0.0001*Tabela5[[#This Row],[Kolumna1]]+0.1))</f>
        <v>12.654476748800001</v>
      </c>
      <c r="D577">
        <f>IF(Tabela5[[#This Row],[Koszty programu D1 ]]&lt;Tabela5[[#This Row],[Koszty programu D1 2]],1,2)</f>
        <v>1</v>
      </c>
    </row>
    <row r="578" spans="1:4">
      <c r="A578">
        <v>577</v>
      </c>
      <c r="B578" s="21">
        <f>0.01*Tabela5[[#This Row],[Kolumna1]]+10*POWER(Tabela5[[#This Row],[Kolumna1]]*0.0001,3)+7*POWER(Tabela5[[#This Row],[Kolumna1]]*0.0001,2)+0.1*0.0001*Tabela5[[#This Row],[Kolumna1]]+0.1</f>
        <v>5.9009960303300009</v>
      </c>
      <c r="C578" s="21">
        <f>0.5*SQRT(Tabela5[[#This Row],[Kolumna1]])+(5*(10*POWER(Tabela5[[#This Row],[Kolumna1]]*0.0001,3)+7*POWER(Tabela5[[#This Row],[Kolumna1]]*0.0001,2)+0.1*0.0001*Tabela5[[#This Row],[Kolumna1]]+0.1))</f>
        <v>12.665392301114313</v>
      </c>
      <c r="D578">
        <f>IF(Tabela5[[#This Row],[Koszty programu D1 ]]&lt;Tabela5[[#This Row],[Koszty programu D1 2]],1,2)</f>
        <v>1</v>
      </c>
    </row>
    <row r="579" spans="1:4">
      <c r="A579">
        <v>578</v>
      </c>
      <c r="B579" s="21">
        <f>0.01*Tabela5[[#This Row],[Kolumna1]]+10*POWER(Tabela5[[#This Row],[Kolumna1]]*0.0001,3)+7*POWER(Tabela5[[#This Row],[Kolumna1]]*0.0001,2)+0.1*0.0001*Tabela5[[#This Row],[Kolumna1]]+0.1</f>
        <v>5.9110968855200001</v>
      </c>
      <c r="C579" s="21">
        <f>0.5*SQRT(Tabela5[[#This Row],[Kolumna1]])+(5*(10*POWER(Tabela5[[#This Row],[Kolumna1]]*0.0001,3)+7*POWER(Tabela5[[#This Row],[Kolumna1]]*0.0001,2)+0.1*0.0001*Tabela5[[#This Row],[Kolumna1]]+0.1))</f>
        <v>12.676299707771307</v>
      </c>
      <c r="D579">
        <f>IF(Tabela5[[#This Row],[Koszty programu D1 ]]&lt;Tabela5[[#This Row],[Koszty programu D1 2]],1,2)</f>
        <v>1</v>
      </c>
    </row>
    <row r="580" spans="1:4">
      <c r="A580">
        <v>579</v>
      </c>
      <c r="B580" s="21">
        <f>0.01*Tabela5[[#This Row],[Kolumna1]]+10*POWER(Tabela5[[#This Row],[Kolumna1]]*0.0001,3)+7*POWER(Tabela5[[#This Row],[Kolumna1]]*0.0001,2)+0.1*0.0001*Tabela5[[#This Row],[Kolumna1]]+0.1</f>
        <v>5.9211979153899996</v>
      </c>
      <c r="C580" s="21">
        <f>0.5*SQRT(Tabela5[[#This Row],[Kolumna1]])+(5*(10*POWER(Tabela5[[#This Row],[Kolumna1]]*0.0001,3)+7*POWER(Tabela5[[#This Row],[Kolumna1]]*0.0001,2)+0.1*0.0001*Tabela5[[#This Row],[Kolumna1]]+0.1))</f>
        <v>12.687198992465966</v>
      </c>
      <c r="D580">
        <f>IF(Tabela5[[#This Row],[Koszty programu D1 ]]&lt;Tabela5[[#This Row],[Koszty programu D1 2]],1,2)</f>
        <v>1</v>
      </c>
    </row>
    <row r="581" spans="1:4">
      <c r="A581">
        <v>580</v>
      </c>
      <c r="B581" s="21">
        <f>0.01*Tabela5[[#This Row],[Kolumna1]]+10*POWER(Tabela5[[#This Row],[Kolumna1]]*0.0001,3)+7*POWER(Tabela5[[#This Row],[Kolumna1]]*0.0001,2)+0.1*0.0001*Tabela5[[#This Row],[Kolumna1]]+0.1</f>
        <v>5.9312991199999994</v>
      </c>
      <c r="C581" s="21">
        <f>0.5*SQRT(Tabela5[[#This Row],[Kolumna1]])+(5*(10*POWER(Tabela5[[#This Row],[Kolumna1]]*0.0001,3)+7*POWER(Tabela5[[#This Row],[Kolumna1]]*0.0001,2)+0.1*0.0001*Tabela5[[#This Row],[Kolumna1]]+0.1))</f>
        <v>12.698090178792295</v>
      </c>
      <c r="D581">
        <f>IF(Tabela5[[#This Row],[Koszty programu D1 ]]&lt;Tabela5[[#This Row],[Koszty programu D1 2]],1,2)</f>
        <v>1</v>
      </c>
    </row>
    <row r="582" spans="1:4">
      <c r="A582">
        <v>581</v>
      </c>
      <c r="B582" s="21">
        <f>0.01*Tabela5[[#This Row],[Kolumna1]]+10*POWER(Tabela5[[#This Row],[Kolumna1]]*0.0001,3)+7*POWER(Tabela5[[#This Row],[Kolumna1]]*0.0001,2)+0.1*0.0001*Tabela5[[#This Row],[Kolumna1]]+0.1</f>
        <v>5.9414004994100003</v>
      </c>
      <c r="C582" s="21">
        <f>0.5*SQRT(Tabela5[[#This Row],[Kolumna1]])+(5*(10*POWER(Tabela5[[#This Row],[Kolumna1]]*0.0001,3)+7*POWER(Tabela5[[#This Row],[Kolumna1]]*0.0001,2)+0.1*0.0001*Tabela5[[#This Row],[Kolumna1]]+0.1))</f>
        <v>12.70897329024395</v>
      </c>
      <c r="D582">
        <f>IF(Tabela5[[#This Row],[Koszty programu D1 ]]&lt;Tabela5[[#This Row],[Koszty programu D1 2]],1,2)</f>
        <v>1</v>
      </c>
    </row>
    <row r="583" spans="1:4">
      <c r="A583">
        <v>582</v>
      </c>
      <c r="B583" s="21">
        <f>0.01*Tabela5[[#This Row],[Kolumna1]]+10*POWER(Tabela5[[#This Row],[Kolumna1]]*0.0001,3)+7*POWER(Tabela5[[#This Row],[Kolumna1]]*0.0001,2)+0.1*0.0001*Tabela5[[#This Row],[Kolumna1]]+0.1</f>
        <v>5.9515020536799996</v>
      </c>
      <c r="C583" s="21">
        <f>0.5*SQRT(Tabela5[[#This Row],[Kolumna1]])+(5*(10*POWER(Tabela5[[#This Row],[Kolumna1]]*0.0001,3)+7*POWER(Tabela5[[#This Row],[Kolumna1]]*0.0001,2)+0.1*0.0001*Tabela5[[#This Row],[Kolumna1]]+0.1))</f>
        <v>12.719848350214818</v>
      </c>
      <c r="D583">
        <f>IF(Tabela5[[#This Row],[Koszty programu D1 ]]&lt;Tabela5[[#This Row],[Koszty programu D1 2]],1,2)</f>
        <v>1</v>
      </c>
    </row>
    <row r="584" spans="1:4">
      <c r="A584">
        <v>583</v>
      </c>
      <c r="B584" s="21">
        <f>0.01*Tabela5[[#This Row],[Kolumna1]]+10*POWER(Tabela5[[#This Row],[Kolumna1]]*0.0001,3)+7*POWER(Tabela5[[#This Row],[Kolumna1]]*0.0001,2)+0.1*0.0001*Tabela5[[#This Row],[Kolumna1]]+0.1</f>
        <v>5.9616037828699993</v>
      </c>
      <c r="C584" s="21">
        <f>0.5*SQRT(Tabela5[[#This Row],[Kolumna1]])+(5*(10*POWER(Tabela5[[#This Row],[Kolumna1]]*0.0001,3)+7*POWER(Tabela5[[#This Row],[Kolumna1]]*0.0001,2)+0.1*0.0001*Tabela5[[#This Row],[Kolumna1]]+0.1))</f>
        <v>12.730715381999637</v>
      </c>
      <c r="D584">
        <f>IF(Tabela5[[#This Row],[Koszty programu D1 ]]&lt;Tabela5[[#This Row],[Koszty programu D1 2]],1,2)</f>
        <v>1</v>
      </c>
    </row>
    <row r="585" spans="1:4">
      <c r="A585">
        <v>584</v>
      </c>
      <c r="B585" s="21">
        <f>0.01*Tabela5[[#This Row],[Kolumna1]]+10*POWER(Tabela5[[#This Row],[Kolumna1]]*0.0001,3)+7*POWER(Tabela5[[#This Row],[Kolumna1]]*0.0001,2)+0.1*0.0001*Tabela5[[#This Row],[Kolumna1]]+0.1</f>
        <v>5.9717056870399992</v>
      </c>
      <c r="C585" s="21">
        <f>0.5*SQRT(Tabela5[[#This Row],[Kolumna1]])+(5*(10*POWER(Tabela5[[#This Row],[Kolumna1]]*0.0001,3)+7*POWER(Tabela5[[#This Row],[Kolumna1]]*0.0001,2)+0.1*0.0001*Tabela5[[#This Row],[Kolumna1]]+0.1))</f>
        <v>12.741574408794573</v>
      </c>
      <c r="D585">
        <f>IF(Tabela5[[#This Row],[Koszty programu D1 ]]&lt;Tabela5[[#This Row],[Koszty programu D1 2]],1,2)</f>
        <v>1</v>
      </c>
    </row>
    <row r="586" spans="1:4">
      <c r="A586">
        <v>585</v>
      </c>
      <c r="B586" s="21">
        <f>0.01*Tabela5[[#This Row],[Kolumna1]]+10*POWER(Tabela5[[#This Row],[Kolumna1]]*0.0001,3)+7*POWER(Tabela5[[#This Row],[Kolumna1]]*0.0001,2)+0.1*0.0001*Tabela5[[#This Row],[Kolumna1]]+0.1</f>
        <v>5.9818077662499993</v>
      </c>
      <c r="C586" s="21">
        <f>0.5*SQRT(Tabela5[[#This Row],[Kolumna1]])+(5*(10*POWER(Tabela5[[#This Row],[Kolumna1]]*0.0001,3)+7*POWER(Tabela5[[#This Row],[Kolumna1]]*0.0001,2)+0.1*0.0001*Tabela5[[#This Row],[Kolumna1]]+0.1))</f>
        <v>12.752425453697823</v>
      </c>
      <c r="D586">
        <f>IF(Tabela5[[#This Row],[Koszty programu D1 ]]&lt;Tabela5[[#This Row],[Koszty programu D1 2]],1,2)</f>
        <v>1</v>
      </c>
    </row>
    <row r="587" spans="1:4">
      <c r="A587">
        <v>586</v>
      </c>
      <c r="B587" s="21">
        <f>0.01*Tabela5[[#This Row],[Kolumna1]]+10*POWER(Tabela5[[#This Row],[Kolumna1]]*0.0001,3)+7*POWER(Tabela5[[#This Row],[Kolumna1]]*0.0001,2)+0.1*0.0001*Tabela5[[#This Row],[Kolumna1]]+0.1</f>
        <v>5.9919100205599998</v>
      </c>
      <c r="C587" s="21">
        <f>0.5*SQRT(Tabela5[[#This Row],[Kolumna1]])+(5*(10*POWER(Tabela5[[#This Row],[Kolumna1]]*0.0001,3)+7*POWER(Tabela5[[#This Row],[Kolumna1]]*0.0001,2)+0.1*0.0001*Tabela5[[#This Row],[Kolumna1]]+0.1))</f>
        <v>12.763268539710205</v>
      </c>
      <c r="D587">
        <f>IF(Tabela5[[#This Row],[Koszty programu D1 ]]&lt;Tabela5[[#This Row],[Koszty programu D1 2]],1,2)</f>
        <v>1</v>
      </c>
    </row>
    <row r="588" spans="1:4">
      <c r="A588">
        <v>587</v>
      </c>
      <c r="B588" s="21">
        <f>0.01*Tabela5[[#This Row],[Kolumna1]]+10*POWER(Tabela5[[#This Row],[Kolumna1]]*0.0001,3)+7*POWER(Tabela5[[#This Row],[Kolumna1]]*0.0001,2)+0.1*0.0001*Tabela5[[#This Row],[Kolumna1]]+0.1</f>
        <v>6.0020124500299996</v>
      </c>
      <c r="C588" s="21">
        <f>0.5*SQRT(Tabela5[[#This Row],[Kolumna1]])+(5*(10*POWER(Tabela5[[#This Row],[Kolumna1]]*0.0001,3)+7*POWER(Tabela5[[#This Row],[Kolumna1]]*0.0001,2)+0.1*0.0001*Tabela5[[#This Row],[Kolumna1]]+0.1))</f>
        <v>12.774103689735718</v>
      </c>
      <c r="D588">
        <f>IF(Tabela5[[#This Row],[Koszty programu D1 ]]&lt;Tabela5[[#This Row],[Koszty programu D1 2]],1,2)</f>
        <v>1</v>
      </c>
    </row>
    <row r="589" spans="1:4">
      <c r="A589">
        <v>588</v>
      </c>
      <c r="B589" s="21">
        <f>0.01*Tabela5[[#This Row],[Kolumna1]]+10*POWER(Tabela5[[#This Row],[Kolumna1]]*0.0001,3)+7*POWER(Tabela5[[#This Row],[Kolumna1]]*0.0001,2)+0.1*0.0001*Tabela5[[#This Row],[Kolumna1]]+0.1</f>
        <v>6.0121150547199997</v>
      </c>
      <c r="C589" s="21">
        <f>0.5*SQRT(Tabela5[[#This Row],[Kolumna1]])+(5*(10*POWER(Tabela5[[#This Row],[Kolumna1]]*0.0001,3)+7*POWER(Tabela5[[#This Row],[Kolumna1]]*0.0001,2)+0.1*0.0001*Tabela5[[#This Row],[Kolumna1]]+0.1))</f>
        <v>12.784930926582142</v>
      </c>
      <c r="D589">
        <f>IF(Tabela5[[#This Row],[Koszty programu D1 ]]&lt;Tabela5[[#This Row],[Koszty programu D1 2]],1,2)</f>
        <v>1</v>
      </c>
    </row>
    <row r="590" spans="1:4">
      <c r="A590">
        <v>589</v>
      </c>
      <c r="B590" s="21">
        <f>0.01*Tabela5[[#This Row],[Kolumna1]]+10*POWER(Tabela5[[#This Row],[Kolumna1]]*0.0001,3)+7*POWER(Tabela5[[#This Row],[Kolumna1]]*0.0001,2)+0.1*0.0001*Tabela5[[#This Row],[Kolumna1]]+0.1</f>
        <v>6.0222178346899993</v>
      </c>
      <c r="C590" s="21">
        <f>0.5*SQRT(Tabela5[[#This Row],[Kolumna1]])+(5*(10*POWER(Tabela5[[#This Row],[Kolumna1]]*0.0001,3)+7*POWER(Tabela5[[#This Row],[Kolumna1]]*0.0001,2)+0.1*0.0001*Tabela5[[#This Row],[Kolumna1]]+0.1))</f>
        <v>12.795750272961596</v>
      </c>
      <c r="D590">
        <f>IF(Tabela5[[#This Row],[Koszty programu D1 ]]&lt;Tabela5[[#This Row],[Koszty programu D1 2]],1,2)</f>
        <v>1</v>
      </c>
    </row>
    <row r="591" spans="1:4">
      <c r="A591">
        <v>590</v>
      </c>
      <c r="B591" s="21">
        <f>0.01*Tabela5[[#This Row],[Kolumna1]]+10*POWER(Tabela5[[#This Row],[Kolumna1]]*0.0001,3)+7*POWER(Tabela5[[#This Row],[Kolumna1]]*0.0001,2)+0.1*0.0001*Tabela5[[#This Row],[Kolumna1]]+0.1</f>
        <v>6.0323207899999991</v>
      </c>
      <c r="C591" s="21">
        <f>0.5*SQRT(Tabela5[[#This Row],[Kolumna1]])+(5*(10*POWER(Tabela5[[#This Row],[Kolumna1]]*0.0001,3)+7*POWER(Tabela5[[#This Row],[Kolumna1]]*0.0001,2)+0.1*0.0001*Tabela5[[#This Row],[Kolumna1]]+0.1))</f>
        <v>12.806561751491119</v>
      </c>
      <c r="D591">
        <f>IF(Tabela5[[#This Row],[Koszty programu D1 ]]&lt;Tabela5[[#This Row],[Koszty programu D1 2]],1,2)</f>
        <v>1</v>
      </c>
    </row>
    <row r="592" spans="1:4">
      <c r="A592">
        <v>591</v>
      </c>
      <c r="B592" s="21">
        <f>0.01*Tabela5[[#This Row],[Kolumna1]]+10*POWER(Tabela5[[#This Row],[Kolumna1]]*0.0001,3)+7*POWER(Tabela5[[#This Row],[Kolumna1]]*0.0001,2)+0.1*0.0001*Tabela5[[#This Row],[Kolumna1]]+0.1</f>
        <v>6.0424239207100001</v>
      </c>
      <c r="C592" s="21">
        <f>0.5*SQRT(Tabela5[[#This Row],[Kolumna1]])+(5*(10*POWER(Tabela5[[#This Row],[Kolumna1]]*0.0001,3)+7*POWER(Tabela5[[#This Row],[Kolumna1]]*0.0001,2)+0.1*0.0001*Tabela5[[#This Row],[Kolumna1]]+0.1))</f>
        <v>12.817365384693218</v>
      </c>
      <c r="D592">
        <f>IF(Tabela5[[#This Row],[Koszty programu D1 ]]&lt;Tabela5[[#This Row],[Koszty programu D1 2]],1,2)</f>
        <v>1</v>
      </c>
    </row>
    <row r="593" spans="1:4">
      <c r="A593">
        <v>592</v>
      </c>
      <c r="B593" s="21">
        <f>0.01*Tabela5[[#This Row],[Kolumna1]]+10*POWER(Tabela5[[#This Row],[Kolumna1]]*0.0001,3)+7*POWER(Tabela5[[#This Row],[Kolumna1]]*0.0001,2)+0.1*0.0001*Tabela5[[#This Row],[Kolumna1]]+0.1</f>
        <v>6.0525272268799997</v>
      </c>
      <c r="C593" s="21">
        <f>0.5*SQRT(Tabela5[[#This Row],[Kolumna1]])+(5*(10*POWER(Tabela5[[#This Row],[Kolumna1]]*0.0001,3)+7*POWER(Tabela5[[#This Row],[Kolumna1]]*0.0001,2)+0.1*0.0001*Tabela5[[#This Row],[Kolumna1]]+0.1))</f>
        <v>12.828161194996438</v>
      </c>
      <c r="D593">
        <f>IF(Tabela5[[#This Row],[Koszty programu D1 ]]&lt;Tabela5[[#This Row],[Koszty programu D1 2]],1,2)</f>
        <v>1</v>
      </c>
    </row>
    <row r="594" spans="1:4">
      <c r="A594">
        <v>593</v>
      </c>
      <c r="B594" s="21">
        <f>0.01*Tabela5[[#This Row],[Kolumna1]]+10*POWER(Tabela5[[#This Row],[Kolumna1]]*0.0001,3)+7*POWER(Tabela5[[#This Row],[Kolumna1]]*0.0001,2)+0.1*0.0001*Tabela5[[#This Row],[Kolumna1]]+0.1</f>
        <v>6.0626307085699995</v>
      </c>
      <c r="C594" s="21">
        <f>0.5*SQRT(Tabela5[[#This Row],[Kolumna1]])+(5*(10*POWER(Tabela5[[#This Row],[Kolumna1]]*0.0001,3)+7*POWER(Tabela5[[#This Row],[Kolumna1]]*0.0001,2)+0.1*0.0001*Tabela5[[#This Row],[Kolumna1]]+0.1))</f>
        <v>12.838949204735922</v>
      </c>
      <c r="D594">
        <f>IF(Tabela5[[#This Row],[Koszty programu D1 ]]&lt;Tabela5[[#This Row],[Koszty programu D1 2]],1,2)</f>
        <v>1</v>
      </c>
    </row>
    <row r="595" spans="1:4">
      <c r="A595">
        <v>594</v>
      </c>
      <c r="B595" s="21">
        <f>0.01*Tabela5[[#This Row],[Kolumna1]]+10*POWER(Tabela5[[#This Row],[Kolumna1]]*0.0001,3)+7*POWER(Tabela5[[#This Row],[Kolumna1]]*0.0001,2)+0.1*0.0001*Tabela5[[#This Row],[Kolumna1]]+0.1</f>
        <v>6.0727343658400006</v>
      </c>
      <c r="C595" s="21">
        <f>0.5*SQRT(Tabela5[[#This Row],[Kolumna1]])+(5*(10*POWER(Tabela5[[#This Row],[Kolumna1]]*0.0001,3)+7*POWER(Tabela5[[#This Row],[Kolumna1]]*0.0001,2)+0.1*0.0001*Tabela5[[#This Row],[Kolumna1]]+0.1))</f>
        <v>12.849729436153941</v>
      </c>
      <c r="D595">
        <f>IF(Tabela5[[#This Row],[Koszty programu D1 ]]&lt;Tabela5[[#This Row],[Koszty programu D1 2]],1,2)</f>
        <v>1</v>
      </c>
    </row>
    <row r="596" spans="1:4">
      <c r="A596">
        <v>595</v>
      </c>
      <c r="B596" s="21">
        <f>0.01*Tabela5[[#This Row],[Kolumna1]]+10*POWER(Tabela5[[#This Row],[Kolumna1]]*0.0001,3)+7*POWER(Tabela5[[#This Row],[Kolumna1]]*0.0001,2)+0.1*0.0001*Tabela5[[#This Row],[Kolumna1]]+0.1</f>
        <v>6.0828381987500002</v>
      </c>
      <c r="C596" s="21">
        <f>0.5*SQRT(Tabela5[[#This Row],[Kolumna1]])+(5*(10*POWER(Tabela5[[#This Row],[Kolumna1]]*0.0001,3)+7*POWER(Tabela5[[#This Row],[Kolumna1]]*0.0001,2)+0.1*0.0001*Tabela5[[#This Row],[Kolumna1]]+0.1))</f>
        <v>12.860501911400469</v>
      </c>
      <c r="D596">
        <f>IF(Tabela5[[#This Row],[Koszty programu D1 ]]&lt;Tabela5[[#This Row],[Koszty programu D1 2]],1,2)</f>
        <v>1</v>
      </c>
    </row>
    <row r="597" spans="1:4">
      <c r="A597">
        <v>596</v>
      </c>
      <c r="B597" s="21">
        <f>0.01*Tabela5[[#This Row],[Kolumna1]]+10*POWER(Tabela5[[#This Row],[Kolumna1]]*0.0001,3)+7*POWER(Tabela5[[#This Row],[Kolumna1]]*0.0001,2)+0.1*0.0001*Tabela5[[#This Row],[Kolumna1]]+0.1</f>
        <v>6.0929422073600001</v>
      </c>
      <c r="C597" s="21">
        <f>0.5*SQRT(Tabela5[[#This Row],[Kolumna1]])+(5*(10*POWER(Tabela5[[#This Row],[Kolumna1]]*0.0001,3)+7*POWER(Tabela5[[#This Row],[Kolumna1]]*0.0001,2)+0.1*0.0001*Tabela5[[#This Row],[Kolumna1]]+0.1))</f>
        <v>12.871266652533702</v>
      </c>
      <c r="D597">
        <f>IF(Tabela5[[#This Row],[Koszty programu D1 ]]&lt;Tabela5[[#This Row],[Koszty programu D1 2]],1,2)</f>
        <v>1</v>
      </c>
    </row>
    <row r="598" spans="1:4">
      <c r="A598">
        <v>597</v>
      </c>
      <c r="B598" s="21">
        <f>0.01*Tabela5[[#This Row],[Kolumna1]]+10*POWER(Tabela5[[#This Row],[Kolumna1]]*0.0001,3)+7*POWER(Tabela5[[#This Row],[Kolumna1]]*0.0001,2)+0.1*0.0001*Tabela5[[#This Row],[Kolumna1]]+0.1</f>
        <v>6.1030463917299986</v>
      </c>
      <c r="C598" s="21">
        <f>0.5*SQRT(Tabela5[[#This Row],[Kolumna1]])+(5*(10*POWER(Tabela5[[#This Row],[Kolumna1]]*0.0001,3)+7*POWER(Tabela5[[#This Row],[Kolumna1]]*0.0001,2)+0.1*0.0001*Tabela5[[#This Row],[Kolumna1]]+0.1))</f>
        <v>12.882023681520616</v>
      </c>
      <c r="D598">
        <f>IF(Tabela5[[#This Row],[Koszty programu D1 ]]&lt;Tabela5[[#This Row],[Koszty programu D1 2]],1,2)</f>
        <v>1</v>
      </c>
    </row>
    <row r="599" spans="1:4">
      <c r="A599">
        <v>598</v>
      </c>
      <c r="B599" s="21">
        <f>0.01*Tabela5[[#This Row],[Kolumna1]]+10*POWER(Tabela5[[#This Row],[Kolumna1]]*0.0001,3)+7*POWER(Tabela5[[#This Row],[Kolumna1]]*0.0001,2)+0.1*0.0001*Tabela5[[#This Row],[Kolumna1]]+0.1</f>
        <v>6.1131507519200001</v>
      </c>
      <c r="C599" s="21">
        <f>0.5*SQRT(Tabela5[[#This Row],[Kolumna1]])+(5*(10*POWER(Tabela5[[#This Row],[Kolumna1]]*0.0001,3)+7*POWER(Tabela5[[#This Row],[Kolumna1]]*0.0001,2)+0.1*0.0001*Tabela5[[#This Row],[Kolumna1]]+0.1))</f>
        <v>12.892773020237483</v>
      </c>
      <c r="D599">
        <f>IF(Tabela5[[#This Row],[Koszty programu D1 ]]&lt;Tabela5[[#This Row],[Koszty programu D1 2]],1,2)</f>
        <v>1</v>
      </c>
    </row>
    <row r="600" spans="1:4">
      <c r="A600">
        <v>599</v>
      </c>
      <c r="B600" s="21">
        <f>0.01*Tabela5[[#This Row],[Kolumna1]]+10*POWER(Tabela5[[#This Row],[Kolumna1]]*0.0001,3)+7*POWER(Tabela5[[#This Row],[Kolumna1]]*0.0001,2)+0.1*0.0001*Tabela5[[#This Row],[Kolumna1]]+0.1</f>
        <v>6.1232552879899993</v>
      </c>
      <c r="C600" s="21">
        <f>0.5*SQRT(Tabela5[[#This Row],[Kolumna1]])+(5*(10*POWER(Tabela5[[#This Row],[Kolumna1]]*0.0001,3)+7*POWER(Tabela5[[#This Row],[Kolumna1]]*0.0001,2)+0.1*0.0001*Tabela5[[#This Row],[Kolumna1]]+0.1))</f>
        <v>12.903514690470416</v>
      </c>
      <c r="D600">
        <f>IF(Tabela5[[#This Row],[Koszty programu D1 ]]&lt;Tabela5[[#This Row],[Koszty programu D1 2]],1,2)</f>
        <v>1</v>
      </c>
    </row>
    <row r="601" spans="1:4">
      <c r="A601">
        <v>600</v>
      </c>
      <c r="B601" s="21">
        <f>0.01*Tabela5[[#This Row],[Kolumna1]]+10*POWER(Tabela5[[#This Row],[Kolumna1]]*0.0001,3)+7*POWER(Tabela5[[#This Row],[Kolumna1]]*0.0001,2)+0.1*0.0001*Tabela5[[#This Row],[Kolumna1]]+0.1</f>
        <v>6.1333599999999997</v>
      </c>
      <c r="C601" s="21">
        <f>0.5*SQRT(Tabela5[[#This Row],[Kolumna1]])+(5*(10*POWER(Tabela5[[#This Row],[Kolumna1]]*0.0001,3)+7*POWER(Tabela5[[#This Row],[Kolumna1]]*0.0001,2)+0.1*0.0001*Tabela5[[#This Row],[Kolumna1]]+0.1))</f>
        <v>12.914248713915891</v>
      </c>
      <c r="D601">
        <f>IF(Tabela5[[#This Row],[Koszty programu D1 ]]&lt;Tabela5[[#This Row],[Koszty programu D1 2]],1,2)</f>
        <v>1</v>
      </c>
    </row>
    <row r="602" spans="1:4">
      <c r="A602">
        <v>601</v>
      </c>
      <c r="B602" s="21">
        <f>0.01*Tabela5[[#This Row],[Kolumna1]]+10*POWER(Tabela5[[#This Row],[Kolumna1]]*0.0001,3)+7*POWER(Tabela5[[#This Row],[Kolumna1]]*0.0001,2)+0.1*0.0001*Tabela5[[#This Row],[Kolumna1]]+0.1</f>
        <v>6.1434648880099987</v>
      </c>
      <c r="C602" s="21">
        <f>0.5*SQRT(Tabela5[[#This Row],[Kolumna1]])+(5*(10*POWER(Tabela5[[#This Row],[Kolumna1]]*0.0001,3)+7*POWER(Tabela5[[#This Row],[Kolumna1]]*0.0001,2)+0.1*0.0001*Tabela5[[#This Row],[Kolumna1]]+0.1))</f>
        <v>12.924975112181263</v>
      </c>
      <c r="D602">
        <f>IF(Tabela5[[#This Row],[Koszty programu D1 ]]&lt;Tabela5[[#This Row],[Koszty programu D1 2]],1,2)</f>
        <v>1</v>
      </c>
    </row>
    <row r="603" spans="1:4">
      <c r="A603">
        <v>602</v>
      </c>
      <c r="B603" s="21">
        <f>0.01*Tabela5[[#This Row],[Kolumna1]]+10*POWER(Tabela5[[#This Row],[Kolumna1]]*0.0001,3)+7*POWER(Tabela5[[#This Row],[Kolumna1]]*0.0001,2)+0.1*0.0001*Tabela5[[#This Row],[Kolumna1]]+0.1</f>
        <v>6.1535699520800007</v>
      </c>
      <c r="C603" s="21">
        <f>0.5*SQRT(Tabela5[[#This Row],[Kolumna1]])+(5*(10*POWER(Tabela5[[#This Row],[Kolumna1]]*0.0001,3)+7*POWER(Tabela5[[#This Row],[Kolumna1]]*0.0001,2)+0.1*0.0001*Tabela5[[#This Row],[Kolumna1]]+0.1))</f>
        <v>12.935693906785296</v>
      </c>
      <c r="D603">
        <f>IF(Tabela5[[#This Row],[Koszty programu D1 ]]&lt;Tabela5[[#This Row],[Koszty programu D1 2]],1,2)</f>
        <v>1</v>
      </c>
    </row>
    <row r="604" spans="1:4">
      <c r="A604">
        <v>603</v>
      </c>
      <c r="B604" s="21">
        <f>0.01*Tabela5[[#This Row],[Kolumna1]]+10*POWER(Tabela5[[#This Row],[Kolumna1]]*0.0001,3)+7*POWER(Tabela5[[#This Row],[Kolumna1]]*0.0001,2)+0.1*0.0001*Tabela5[[#This Row],[Kolumna1]]+0.1</f>
        <v>6.1636751922700004</v>
      </c>
      <c r="C604" s="21">
        <f>0.5*SQRT(Tabela5[[#This Row],[Kolumna1]])+(5*(10*POWER(Tabela5[[#This Row],[Kolumna1]]*0.0001,3)+7*POWER(Tabela5[[#This Row],[Kolumna1]]*0.0001,2)+0.1*0.0001*Tabela5[[#This Row],[Kolumna1]]+0.1))</f>
        <v>12.946405119158674</v>
      </c>
      <c r="D604">
        <f>IF(Tabela5[[#This Row],[Koszty programu D1 ]]&lt;Tabela5[[#This Row],[Koszty programu D1 2]],1,2)</f>
        <v>1</v>
      </c>
    </row>
    <row r="605" spans="1:4">
      <c r="A605">
        <v>604</v>
      </c>
      <c r="B605" s="21">
        <f>0.01*Tabela5[[#This Row],[Kolumna1]]+10*POWER(Tabela5[[#This Row],[Kolumna1]]*0.0001,3)+7*POWER(Tabela5[[#This Row],[Kolumna1]]*0.0001,2)+0.1*0.0001*Tabela5[[#This Row],[Kolumna1]]+0.1</f>
        <v>6.1737806086399996</v>
      </c>
      <c r="C605" s="21">
        <f>0.5*SQRT(Tabela5[[#This Row],[Kolumna1]])+(5*(10*POWER(Tabela5[[#This Row],[Kolumna1]]*0.0001,3)+7*POWER(Tabela5[[#This Row],[Kolumna1]]*0.0001,2)+0.1*0.0001*Tabela5[[#This Row],[Kolumna1]]+0.1))</f>
        <v>12.957108770644508</v>
      </c>
      <c r="D605">
        <f>IF(Tabela5[[#This Row],[Koszty programu D1 ]]&lt;Tabela5[[#This Row],[Koszty programu D1 2]],1,2)</f>
        <v>1</v>
      </c>
    </row>
    <row r="606" spans="1:4">
      <c r="A606">
        <v>605</v>
      </c>
      <c r="B606" s="21">
        <f>0.01*Tabela5[[#This Row],[Kolumna1]]+10*POWER(Tabela5[[#This Row],[Kolumna1]]*0.0001,3)+7*POWER(Tabela5[[#This Row],[Kolumna1]]*0.0001,2)+0.1*0.0001*Tabela5[[#This Row],[Kolumna1]]+0.1</f>
        <v>6.18388620125</v>
      </c>
      <c r="C606" s="21">
        <f>0.5*SQRT(Tabela5[[#This Row],[Kolumna1]])+(5*(10*POWER(Tabela5[[#This Row],[Kolumna1]]*0.0001,3)+7*POWER(Tabela5[[#This Row],[Kolumna1]]*0.0001,2)+0.1*0.0001*Tabela5[[#This Row],[Kolumna1]]+0.1))</f>
        <v>12.967804882498843</v>
      </c>
      <c r="D606">
        <f>IF(Tabela5[[#This Row],[Koszty programu D1 ]]&lt;Tabela5[[#This Row],[Koszty programu D1 2]],1,2)</f>
        <v>1</v>
      </c>
    </row>
    <row r="607" spans="1:4">
      <c r="A607">
        <v>606</v>
      </c>
      <c r="B607" s="21">
        <f>0.01*Tabela5[[#This Row],[Kolumna1]]+10*POWER(Tabela5[[#This Row],[Kolumna1]]*0.0001,3)+7*POWER(Tabela5[[#This Row],[Kolumna1]]*0.0001,2)+0.1*0.0001*Tabela5[[#This Row],[Kolumna1]]+0.1</f>
        <v>6.1939919701599999</v>
      </c>
      <c r="C607" s="21">
        <f>0.5*SQRT(Tabela5[[#This Row],[Kolumna1]])+(5*(10*POWER(Tabela5[[#This Row],[Kolumna1]]*0.0001,3)+7*POWER(Tabela5[[#This Row],[Kolumna1]]*0.0001,2)+0.1*0.0001*Tabela5[[#This Row],[Kolumna1]]+0.1))</f>
        <v>12.97849347589117</v>
      </c>
      <c r="D607">
        <f>IF(Tabela5[[#This Row],[Koszty programu D1 ]]&lt;Tabela5[[#This Row],[Koszty programu D1 2]],1,2)</f>
        <v>1</v>
      </c>
    </row>
    <row r="608" spans="1:4">
      <c r="A608">
        <v>607</v>
      </c>
      <c r="B608" s="21">
        <f>0.01*Tabela5[[#This Row],[Kolumna1]]+10*POWER(Tabela5[[#This Row],[Kolumna1]]*0.0001,3)+7*POWER(Tabela5[[#This Row],[Kolumna1]]*0.0001,2)+0.1*0.0001*Tabela5[[#This Row],[Kolumna1]]+0.1</f>
        <v>6.2040979154300002</v>
      </c>
      <c r="C608" s="21">
        <f>0.5*SQRT(Tabela5[[#This Row],[Kolumna1]])+(5*(10*POWER(Tabela5[[#This Row],[Kolumna1]]*0.0001,3)+7*POWER(Tabela5[[#This Row],[Kolumna1]]*0.0001,2)+0.1*0.0001*Tabela5[[#This Row],[Kolumna1]]+0.1))</f>
        <v>12.98917457190492</v>
      </c>
      <c r="D608">
        <f>IF(Tabela5[[#This Row],[Koszty programu D1 ]]&lt;Tabela5[[#This Row],[Koszty programu D1 2]],1,2)</f>
        <v>1</v>
      </c>
    </row>
    <row r="609" spans="1:4">
      <c r="A609">
        <v>608</v>
      </c>
      <c r="B609" s="21">
        <f>0.01*Tabela5[[#This Row],[Kolumna1]]+10*POWER(Tabela5[[#This Row],[Kolumna1]]*0.0001,3)+7*POWER(Tabela5[[#This Row],[Kolumna1]]*0.0001,2)+0.1*0.0001*Tabela5[[#This Row],[Kolumna1]]+0.1</f>
        <v>6.2142040371199991</v>
      </c>
      <c r="C609" s="21">
        <f>0.5*SQRT(Tabela5[[#This Row],[Kolumna1]])+(5*(10*POWER(Tabela5[[#This Row],[Kolumna1]]*0.0001,3)+7*POWER(Tabela5[[#This Row],[Kolumna1]]*0.0001,2)+0.1*0.0001*Tabela5[[#This Row],[Kolumna1]]+0.1))</f>
        <v>12.999848191537952</v>
      </c>
      <c r="D609">
        <f>IF(Tabela5[[#This Row],[Koszty programu D1 ]]&lt;Tabela5[[#This Row],[Koszty programu D1 2]],1,2)</f>
        <v>1</v>
      </c>
    </row>
    <row r="610" spans="1:4">
      <c r="A610">
        <v>609</v>
      </c>
      <c r="B610" s="21">
        <f>0.01*Tabela5[[#This Row],[Kolumna1]]+10*POWER(Tabela5[[#This Row],[Kolumna1]]*0.0001,3)+7*POWER(Tabela5[[#This Row],[Kolumna1]]*0.0001,2)+0.1*0.0001*Tabela5[[#This Row],[Kolumna1]]+0.1</f>
        <v>6.2243103352900002</v>
      </c>
      <c r="C610" s="21">
        <f>0.5*SQRT(Tabela5[[#This Row],[Kolumna1]])+(5*(10*POWER(Tabela5[[#This Row],[Kolumna1]]*0.0001,3)+7*POWER(Tabela5[[#This Row],[Kolumna1]]*0.0001,2)+0.1*0.0001*Tabela5[[#This Row],[Kolumna1]]+0.1))</f>
        <v>13.010514355703066</v>
      </c>
      <c r="D610">
        <f>IF(Tabela5[[#This Row],[Koszty programu D1 ]]&lt;Tabela5[[#This Row],[Koszty programu D1 2]],1,2)</f>
        <v>1</v>
      </c>
    </row>
    <row r="611" spans="1:4">
      <c r="A611">
        <v>610</v>
      </c>
      <c r="B611" s="21">
        <f>0.01*Tabela5[[#This Row],[Kolumna1]]+10*POWER(Tabela5[[#This Row],[Kolumna1]]*0.0001,3)+7*POWER(Tabela5[[#This Row],[Kolumna1]]*0.0001,2)+0.1*0.0001*Tabela5[[#This Row],[Kolumna1]]+0.1</f>
        <v>6.2344168099999999</v>
      </c>
      <c r="C611" s="21">
        <f>0.5*SQRT(Tabela5[[#This Row],[Kolumna1]])+(5*(10*POWER(Tabela5[[#This Row],[Kolumna1]]*0.0001,3)+7*POWER(Tabela5[[#This Row],[Kolumna1]]*0.0001,2)+0.1*0.0001*Tabela5[[#This Row],[Kolumna1]]+0.1))</f>
        <v>13.021173085228469</v>
      </c>
      <c r="D611">
        <f>IF(Tabela5[[#This Row],[Koszty programu D1 ]]&lt;Tabela5[[#This Row],[Koszty programu D1 2]],1,2)</f>
        <v>1</v>
      </c>
    </row>
    <row r="612" spans="1:4">
      <c r="A612">
        <v>611</v>
      </c>
      <c r="B612" s="21">
        <f>0.01*Tabela5[[#This Row],[Kolumna1]]+10*POWER(Tabela5[[#This Row],[Kolumna1]]*0.0001,3)+7*POWER(Tabela5[[#This Row],[Kolumna1]]*0.0001,2)+0.1*0.0001*Tabela5[[#This Row],[Kolumna1]]+0.1</f>
        <v>6.24452346131</v>
      </c>
      <c r="C612" s="21">
        <f>0.5*SQRT(Tabela5[[#This Row],[Kolumna1]])+(5*(10*POWER(Tabela5[[#This Row],[Kolumna1]]*0.0001,3)+7*POWER(Tabela5[[#This Row],[Kolumna1]]*0.0001,2)+0.1*0.0001*Tabela5[[#This Row],[Kolumna1]]+0.1))</f>
        <v>13.031824400858275</v>
      </c>
      <c r="D612">
        <f>IF(Tabela5[[#This Row],[Koszty programu D1 ]]&lt;Tabela5[[#This Row],[Koszty programu D1 2]],1,2)</f>
        <v>1</v>
      </c>
    </row>
    <row r="613" spans="1:4">
      <c r="A613">
        <v>612</v>
      </c>
      <c r="B613" s="21">
        <f>0.01*Tabela5[[#This Row],[Kolumna1]]+10*POWER(Tabela5[[#This Row],[Kolumna1]]*0.0001,3)+7*POWER(Tabela5[[#This Row],[Kolumna1]]*0.0001,2)+0.1*0.0001*Tabela5[[#This Row],[Kolumna1]]+0.1</f>
        <v>6.2546302892799996</v>
      </c>
      <c r="C613" s="21">
        <f>0.5*SQRT(Tabela5[[#This Row],[Kolumna1]])+(5*(10*POWER(Tabela5[[#This Row],[Kolumna1]]*0.0001,3)+7*POWER(Tabela5[[#This Row],[Kolumna1]]*0.0001,2)+0.1*0.0001*Tabela5[[#This Row],[Kolumna1]]+0.1))</f>
        <v>13.042468323252981</v>
      </c>
      <c r="D613">
        <f>IF(Tabela5[[#This Row],[Koszty programu D1 ]]&lt;Tabela5[[#This Row],[Koszty programu D1 2]],1,2)</f>
        <v>1</v>
      </c>
    </row>
    <row r="614" spans="1:4">
      <c r="A614">
        <v>613</v>
      </c>
      <c r="B614" s="21">
        <f>0.01*Tabela5[[#This Row],[Kolumna1]]+10*POWER(Tabela5[[#This Row],[Kolumna1]]*0.0001,3)+7*POWER(Tabela5[[#This Row],[Kolumna1]]*0.0001,2)+0.1*0.0001*Tabela5[[#This Row],[Kolumna1]]+0.1</f>
        <v>6.2647372939699988</v>
      </c>
      <c r="C614" s="21">
        <f>0.5*SQRT(Tabela5[[#This Row],[Kolumna1]])+(5*(10*POWER(Tabela5[[#This Row],[Kolumna1]]*0.0001,3)+7*POWER(Tabela5[[#This Row],[Kolumna1]]*0.0001,2)+0.1*0.0001*Tabela5[[#This Row],[Kolumna1]]+0.1))</f>
        <v>13.053104872989948</v>
      </c>
      <c r="D614">
        <f>IF(Tabela5[[#This Row],[Koszty programu D1 ]]&lt;Tabela5[[#This Row],[Koszty programu D1 2]],1,2)</f>
        <v>1</v>
      </c>
    </row>
    <row r="615" spans="1:4">
      <c r="A615">
        <v>614</v>
      </c>
      <c r="B615" s="21">
        <f>0.01*Tabela5[[#This Row],[Kolumna1]]+10*POWER(Tabela5[[#This Row],[Kolumna1]]*0.0001,3)+7*POWER(Tabela5[[#This Row],[Kolumna1]]*0.0001,2)+0.1*0.0001*Tabela5[[#This Row],[Kolumna1]]+0.1</f>
        <v>6.2748444754400001</v>
      </c>
      <c r="C615" s="21">
        <f>0.5*SQRT(Tabela5[[#This Row],[Kolumna1]])+(5*(10*POWER(Tabela5[[#This Row],[Kolumna1]]*0.0001,3)+7*POWER(Tabela5[[#This Row],[Kolumna1]]*0.0001,2)+0.1*0.0001*Tabela5[[#This Row],[Kolumna1]]+0.1))</f>
        <v>13.063734070563866</v>
      </c>
      <c r="D615">
        <f>IF(Tabela5[[#This Row],[Koszty programu D1 ]]&lt;Tabela5[[#This Row],[Koszty programu D1 2]],1,2)</f>
        <v>1</v>
      </c>
    </row>
    <row r="616" spans="1:4">
      <c r="A616">
        <v>615</v>
      </c>
      <c r="B616" s="21">
        <f>0.01*Tabela5[[#This Row],[Kolumna1]]+10*POWER(Tabela5[[#This Row],[Kolumna1]]*0.0001,3)+7*POWER(Tabela5[[#This Row],[Kolumna1]]*0.0001,2)+0.1*0.0001*Tabela5[[#This Row],[Kolumna1]]+0.1</f>
        <v>6.2849518337500001</v>
      </c>
      <c r="C616" s="21">
        <f>0.5*SQRT(Tabela5[[#This Row],[Kolumna1]])+(5*(10*POWER(Tabela5[[#This Row],[Kolumna1]]*0.0001,3)+7*POWER(Tabela5[[#This Row],[Kolumna1]]*0.0001,2)+0.1*0.0001*Tabela5[[#This Row],[Kolumna1]]+0.1))</f>
        <v>13.074355936387246</v>
      </c>
      <c r="D616">
        <f>IF(Tabela5[[#This Row],[Koszty programu D1 ]]&lt;Tabela5[[#This Row],[Koszty programu D1 2]],1,2)</f>
        <v>1</v>
      </c>
    </row>
    <row r="617" spans="1:4">
      <c r="A617">
        <v>616</v>
      </c>
      <c r="B617" s="21">
        <f>0.01*Tabela5[[#This Row],[Kolumna1]]+10*POWER(Tabela5[[#This Row],[Kolumna1]]*0.0001,3)+7*POWER(Tabela5[[#This Row],[Kolumna1]]*0.0001,2)+0.1*0.0001*Tabela5[[#This Row],[Kolumna1]]+0.1</f>
        <v>6.2950593689599996</v>
      </c>
      <c r="C617" s="21">
        <f>0.5*SQRT(Tabela5[[#This Row],[Kolumna1]])+(5*(10*POWER(Tabela5[[#This Row],[Kolumna1]]*0.0001,3)+7*POWER(Tabela5[[#This Row],[Kolumna1]]*0.0001,2)+0.1*0.0001*Tabela5[[#This Row],[Kolumna1]]+0.1))</f>
        <v>13.084970490790857</v>
      </c>
      <c r="D617">
        <f>IF(Tabela5[[#This Row],[Koszty programu D1 ]]&lt;Tabela5[[#This Row],[Koszty programu D1 2]],1,2)</f>
        <v>1</v>
      </c>
    </row>
    <row r="618" spans="1:4">
      <c r="A618">
        <v>617</v>
      </c>
      <c r="B618" s="21">
        <f>0.01*Tabela5[[#This Row],[Kolumna1]]+10*POWER(Tabela5[[#This Row],[Kolumna1]]*0.0001,3)+7*POWER(Tabela5[[#This Row],[Kolumna1]]*0.0001,2)+0.1*0.0001*Tabela5[[#This Row],[Kolumna1]]+0.1</f>
        <v>6.3051670811299996</v>
      </c>
      <c r="C618" s="21">
        <f>0.5*SQRT(Tabela5[[#This Row],[Kolumna1]])+(5*(10*POWER(Tabela5[[#This Row],[Kolumna1]]*0.0001,3)+7*POWER(Tabela5[[#This Row],[Kolumna1]]*0.0001,2)+0.1*0.0001*Tabela5[[#This Row],[Kolumna1]]+0.1))</f>
        <v>13.095577754024221</v>
      </c>
      <c r="D618">
        <f>IF(Tabela5[[#This Row],[Koszty programu D1 ]]&lt;Tabela5[[#This Row],[Koszty programu D1 2]],1,2)</f>
        <v>1</v>
      </c>
    </row>
    <row r="619" spans="1:4">
      <c r="A619">
        <v>618</v>
      </c>
      <c r="B619" s="21">
        <f>0.01*Tabela5[[#This Row],[Kolumna1]]+10*POWER(Tabela5[[#This Row],[Kolumna1]]*0.0001,3)+7*POWER(Tabela5[[#This Row],[Kolumna1]]*0.0001,2)+0.1*0.0001*Tabela5[[#This Row],[Kolumna1]]+0.1</f>
        <v>6.3152749703199991</v>
      </c>
      <c r="C619" s="21">
        <f>0.5*SQRT(Tabela5[[#This Row],[Kolumna1]])+(5*(10*POWER(Tabela5[[#This Row],[Kolumna1]]*0.0001,3)+7*POWER(Tabela5[[#This Row],[Kolumna1]]*0.0001,2)+0.1*0.0001*Tabela5[[#This Row],[Kolumna1]]+0.1))</f>
        <v>13.106177746256053</v>
      </c>
      <c r="D619">
        <f>IF(Tabela5[[#This Row],[Koszty programu D1 ]]&lt;Tabela5[[#This Row],[Koszty programu D1 2]],1,2)</f>
        <v>1</v>
      </c>
    </row>
    <row r="620" spans="1:4">
      <c r="A620">
        <v>619</v>
      </c>
      <c r="B620" s="21">
        <f>0.01*Tabela5[[#This Row],[Kolumna1]]+10*POWER(Tabela5[[#This Row],[Kolumna1]]*0.0001,3)+7*POWER(Tabela5[[#This Row],[Kolumna1]]*0.0001,2)+0.1*0.0001*Tabela5[[#This Row],[Kolumna1]]+0.1</f>
        <v>6.3253830365899999</v>
      </c>
      <c r="C620" s="21">
        <f>0.5*SQRT(Tabela5[[#This Row],[Kolumna1]])+(5*(10*POWER(Tabela5[[#This Row],[Kolumna1]]*0.0001,3)+7*POWER(Tabela5[[#This Row],[Kolumna1]]*0.0001,2)+0.1*0.0001*Tabela5[[#This Row],[Kolumna1]]+0.1))</f>
        <v>13.116770487574728</v>
      </c>
      <c r="D620">
        <f>IF(Tabela5[[#This Row],[Koszty programu D1 ]]&lt;Tabela5[[#This Row],[Koszty programu D1 2]],1,2)</f>
        <v>1</v>
      </c>
    </row>
    <row r="621" spans="1:4">
      <c r="A621">
        <v>620</v>
      </c>
      <c r="B621" s="21">
        <f>0.01*Tabela5[[#This Row],[Kolumna1]]+10*POWER(Tabela5[[#This Row],[Kolumna1]]*0.0001,3)+7*POWER(Tabela5[[#This Row],[Kolumna1]]*0.0001,2)+0.1*0.0001*Tabela5[[#This Row],[Kolumna1]]+0.1</f>
        <v>6.3354912799999994</v>
      </c>
      <c r="C621" s="21">
        <f>0.5*SQRT(Tabela5[[#This Row],[Kolumna1]])+(5*(10*POWER(Tabela5[[#This Row],[Kolumna1]]*0.0001,3)+7*POWER(Tabela5[[#This Row],[Kolumna1]]*0.0001,2)+0.1*0.0001*Tabela5[[#This Row],[Kolumna1]]+0.1))</f>
        <v>13.127355997988733</v>
      </c>
      <c r="D621">
        <f>IF(Tabela5[[#This Row],[Koszty programu D1 ]]&lt;Tabela5[[#This Row],[Koszty programu D1 2]],1,2)</f>
        <v>1</v>
      </c>
    </row>
    <row r="622" spans="1:4">
      <c r="A622">
        <v>621</v>
      </c>
      <c r="B622" s="21">
        <f>0.01*Tabela5[[#This Row],[Kolumna1]]+10*POWER(Tabela5[[#This Row],[Kolumna1]]*0.0001,3)+7*POWER(Tabela5[[#This Row],[Kolumna1]]*0.0001,2)+0.1*0.0001*Tabela5[[#This Row],[Kolumna1]]+0.1</f>
        <v>6.3455997006100002</v>
      </c>
      <c r="C622" s="21">
        <f>0.5*SQRT(Tabela5[[#This Row],[Kolumna1]])+(5*(10*POWER(Tabela5[[#This Row],[Kolumna1]]*0.0001,3)+7*POWER(Tabela5[[#This Row],[Kolumna1]]*0.0001,2)+0.1*0.0001*Tabela5[[#This Row],[Kolumna1]]+0.1))</f>
        <v>13.137934297427112</v>
      </c>
      <c r="D622">
        <f>IF(Tabela5[[#This Row],[Koszty programu D1 ]]&lt;Tabela5[[#This Row],[Koszty programu D1 2]],1,2)</f>
        <v>1</v>
      </c>
    </row>
    <row r="623" spans="1:4">
      <c r="A623">
        <v>622</v>
      </c>
      <c r="B623" s="21">
        <f>0.01*Tabela5[[#This Row],[Kolumna1]]+10*POWER(Tabela5[[#This Row],[Kolumna1]]*0.0001,3)+7*POWER(Tabela5[[#This Row],[Kolumna1]]*0.0001,2)+0.1*0.0001*Tabela5[[#This Row],[Kolumna1]]+0.1</f>
        <v>6.3557082984799989</v>
      </c>
      <c r="C623" s="21">
        <f>0.5*SQRT(Tabela5[[#This Row],[Kolumna1]])+(5*(10*POWER(Tabela5[[#This Row],[Kolumna1]]*0.0001,3)+7*POWER(Tabela5[[#This Row],[Kolumna1]]*0.0001,2)+0.1*0.0001*Tabela5[[#This Row],[Kolumna1]]+0.1))</f>
        <v>13.148505405739927</v>
      </c>
      <c r="D623">
        <f>IF(Tabela5[[#This Row],[Koszty programu D1 ]]&lt;Tabela5[[#This Row],[Koszty programu D1 2]],1,2)</f>
        <v>1</v>
      </c>
    </row>
    <row r="624" spans="1:4">
      <c r="A624">
        <v>623</v>
      </c>
      <c r="B624" s="21">
        <f>0.01*Tabela5[[#This Row],[Kolumna1]]+10*POWER(Tabela5[[#This Row],[Kolumna1]]*0.0001,3)+7*POWER(Tabela5[[#This Row],[Kolumna1]]*0.0001,2)+0.1*0.0001*Tabela5[[#This Row],[Kolumna1]]+0.1</f>
        <v>6.3658170736699997</v>
      </c>
      <c r="C624" s="21">
        <f>0.5*SQRT(Tabela5[[#This Row],[Kolumna1]])+(5*(10*POWER(Tabela5[[#This Row],[Kolumna1]]*0.0001,3)+7*POWER(Tabela5[[#This Row],[Kolumna1]]*0.0001,2)+0.1*0.0001*Tabela5[[#This Row],[Kolumna1]]+0.1))</f>
        <v>13.159069342698684</v>
      </c>
      <c r="D624">
        <f>IF(Tabela5[[#This Row],[Koszty programu D1 ]]&lt;Tabela5[[#This Row],[Koszty programu D1 2]],1,2)</f>
        <v>1</v>
      </c>
    </row>
    <row r="625" spans="1:4">
      <c r="A625">
        <v>624</v>
      </c>
      <c r="B625" s="21">
        <f>0.01*Tabela5[[#This Row],[Kolumna1]]+10*POWER(Tabela5[[#This Row],[Kolumna1]]*0.0001,3)+7*POWER(Tabela5[[#This Row],[Kolumna1]]*0.0001,2)+0.1*0.0001*Tabela5[[#This Row],[Kolumna1]]+0.1</f>
        <v>6.3759260262400002</v>
      </c>
      <c r="C625" s="21">
        <f>0.5*SQRT(Tabela5[[#This Row],[Kolumna1]])+(5*(10*POWER(Tabela5[[#This Row],[Kolumna1]]*0.0001,3)+7*POWER(Tabela5[[#This Row],[Kolumna1]]*0.0001,2)+0.1*0.0001*Tabela5[[#This Row],[Kolumna1]]+0.1))</f>
        <v>13.169626127996796</v>
      </c>
      <c r="D625">
        <f>IF(Tabela5[[#This Row],[Koszty programu D1 ]]&lt;Tabela5[[#This Row],[Koszty programu D1 2]],1,2)</f>
        <v>1</v>
      </c>
    </row>
    <row r="626" spans="1:4">
      <c r="A626">
        <v>625</v>
      </c>
      <c r="B626" s="21">
        <f>0.01*Tabela5[[#This Row],[Kolumna1]]+10*POWER(Tabela5[[#This Row],[Kolumna1]]*0.0001,3)+7*POWER(Tabela5[[#This Row],[Kolumna1]]*0.0001,2)+0.1*0.0001*Tabela5[[#This Row],[Kolumna1]]+0.1</f>
        <v>6.3860351562499993</v>
      </c>
      <c r="C626" s="21">
        <f>0.5*SQRT(Tabela5[[#This Row],[Kolumna1]])+(5*(10*POWER(Tabela5[[#This Row],[Kolumna1]]*0.0001,3)+7*POWER(Tabela5[[#This Row],[Kolumna1]]*0.0001,2)+0.1*0.0001*Tabela5[[#This Row],[Kolumna1]]+0.1))</f>
        <v>13.18017578125</v>
      </c>
      <c r="D626">
        <f>IF(Tabela5[[#This Row],[Koszty programu D1 ]]&lt;Tabela5[[#This Row],[Koszty programu D1 2]],1,2)</f>
        <v>1</v>
      </c>
    </row>
    <row r="627" spans="1:4">
      <c r="A627">
        <v>626</v>
      </c>
      <c r="B627" s="21">
        <f>0.01*Tabela5[[#This Row],[Kolumna1]]+10*POWER(Tabela5[[#This Row],[Kolumna1]]*0.0001,3)+7*POWER(Tabela5[[#This Row],[Kolumna1]]*0.0001,2)+0.1*0.0001*Tabela5[[#This Row],[Kolumna1]]+0.1</f>
        <v>6.3961444637599998</v>
      </c>
      <c r="C627" s="21">
        <f>0.5*SQRT(Tabela5[[#This Row],[Kolumna1]])+(5*(10*POWER(Tabela5[[#This Row],[Kolumna1]]*0.0001,3)+7*POWER(Tabela5[[#This Row],[Kolumna1]]*0.0001,2)+0.1*0.0001*Tabela5[[#This Row],[Kolumna1]]+0.1))</f>
        <v>13.190718321996805</v>
      </c>
      <c r="D627">
        <f>IF(Tabela5[[#This Row],[Koszty programu D1 ]]&lt;Tabela5[[#This Row],[Koszty programu D1 2]],1,2)</f>
        <v>1</v>
      </c>
    </row>
    <row r="628" spans="1:4">
      <c r="A628">
        <v>627</v>
      </c>
      <c r="B628" s="21">
        <f>0.01*Tabela5[[#This Row],[Kolumna1]]+10*POWER(Tabela5[[#This Row],[Kolumna1]]*0.0001,3)+7*POWER(Tabela5[[#This Row],[Kolumna1]]*0.0001,2)+0.1*0.0001*Tabela5[[#This Row],[Kolumna1]]+0.1</f>
        <v>6.4062539488299999</v>
      </c>
      <c r="C628" s="21">
        <f>0.5*SQRT(Tabela5[[#This Row],[Kolumna1]])+(5*(10*POWER(Tabela5[[#This Row],[Kolumna1]]*0.0001,3)+7*POWER(Tabela5[[#This Row],[Kolumna1]]*0.0001,2)+0.1*0.0001*Tabela5[[#This Row],[Kolumna1]]+0.1))</f>
        <v>13.201253769698916</v>
      </c>
      <c r="D628">
        <f>IF(Tabela5[[#This Row],[Koszty programu D1 ]]&lt;Tabela5[[#This Row],[Koszty programu D1 2]],1,2)</f>
        <v>1</v>
      </c>
    </row>
    <row r="629" spans="1:4">
      <c r="A629">
        <v>628</v>
      </c>
      <c r="B629" s="21">
        <f>0.01*Tabela5[[#This Row],[Kolumna1]]+10*POWER(Tabela5[[#This Row],[Kolumna1]]*0.0001,3)+7*POWER(Tabela5[[#This Row],[Kolumna1]]*0.0001,2)+0.1*0.0001*Tabela5[[#This Row],[Kolumna1]]+0.1</f>
        <v>6.4163636115200005</v>
      </c>
      <c r="C629" s="21">
        <f>0.5*SQRT(Tabela5[[#This Row],[Kolumna1]])+(5*(10*POWER(Tabela5[[#This Row],[Kolumna1]]*0.0001,3)+7*POWER(Tabela5[[#This Row],[Kolumna1]]*0.0001,2)+0.1*0.0001*Tabela5[[#This Row],[Kolumna1]]+0.1))</f>
        <v>13.211782143741667</v>
      </c>
      <c r="D629">
        <f>IF(Tabela5[[#This Row],[Koszty programu D1 ]]&lt;Tabela5[[#This Row],[Koszty programu D1 2]],1,2)</f>
        <v>1</v>
      </c>
    </row>
    <row r="630" spans="1:4">
      <c r="A630">
        <v>629</v>
      </c>
      <c r="B630" s="21">
        <f>0.01*Tabela5[[#This Row],[Kolumna1]]+10*POWER(Tabela5[[#This Row],[Kolumna1]]*0.0001,3)+7*POWER(Tabela5[[#This Row],[Kolumna1]]*0.0001,2)+0.1*0.0001*Tabela5[[#This Row],[Kolumna1]]+0.1</f>
        <v>6.4264734518899997</v>
      </c>
      <c r="C630" s="21">
        <f>0.5*SQRT(Tabela5[[#This Row],[Kolumna1]])+(5*(10*POWER(Tabela5[[#This Row],[Kolumna1]]*0.0001,3)+7*POWER(Tabela5[[#This Row],[Kolumna1]]*0.0001,2)+0.1*0.0001*Tabela5[[#This Row],[Kolumna1]]+0.1))</f>
        <v>13.222303463434454</v>
      </c>
      <c r="D630">
        <f>IF(Tabela5[[#This Row],[Koszty programu D1 ]]&lt;Tabela5[[#This Row],[Koszty programu D1 2]],1,2)</f>
        <v>1</v>
      </c>
    </row>
    <row r="631" spans="1:4">
      <c r="A631">
        <v>630</v>
      </c>
      <c r="B631" s="21">
        <f>0.01*Tabela5[[#This Row],[Kolumna1]]+10*POWER(Tabela5[[#This Row],[Kolumna1]]*0.0001,3)+7*POWER(Tabela5[[#This Row],[Kolumna1]]*0.0001,2)+0.1*0.0001*Tabela5[[#This Row],[Kolumna1]]+0.1</f>
        <v>6.4365834700000004</v>
      </c>
      <c r="C631" s="21">
        <f>0.5*SQRT(Tabela5[[#This Row],[Kolumna1]])+(5*(10*POWER(Tabela5[[#This Row],[Kolumna1]]*0.0001,3)+7*POWER(Tabela5[[#This Row],[Kolumna1]]*0.0001,2)+0.1*0.0001*Tabela5[[#This Row],[Kolumna1]]+0.1))</f>
        <v>13.232817748011133</v>
      </c>
      <c r="D631">
        <f>IF(Tabela5[[#This Row],[Koszty programu D1 ]]&lt;Tabela5[[#This Row],[Koszty programu D1 2]],1,2)</f>
        <v>1</v>
      </c>
    </row>
    <row r="632" spans="1:4">
      <c r="A632">
        <v>631</v>
      </c>
      <c r="B632" s="21">
        <f>0.01*Tabela5[[#This Row],[Kolumna1]]+10*POWER(Tabela5[[#This Row],[Kolumna1]]*0.0001,3)+7*POWER(Tabela5[[#This Row],[Kolumna1]]*0.0001,2)+0.1*0.0001*Tabela5[[#This Row],[Kolumna1]]+0.1</f>
        <v>6.4466936659100007</v>
      </c>
      <c r="C632" s="21">
        <f>0.5*SQRT(Tabela5[[#This Row],[Kolumna1]])+(5*(10*POWER(Tabela5[[#This Row],[Kolumna1]]*0.0001,3)+7*POWER(Tabela5[[#This Row],[Kolumna1]]*0.0001,2)+0.1*0.0001*Tabela5[[#This Row],[Kolumna1]]+0.1))</f>
        <v>13.24332501663047</v>
      </c>
      <c r="D632">
        <f>IF(Tabela5[[#This Row],[Koszty programu D1 ]]&lt;Tabela5[[#This Row],[Koszty programu D1 2]],1,2)</f>
        <v>1</v>
      </c>
    </row>
    <row r="633" spans="1:4">
      <c r="A633">
        <v>632</v>
      </c>
      <c r="B633" s="21">
        <f>0.01*Tabela5[[#This Row],[Kolumna1]]+10*POWER(Tabela5[[#This Row],[Kolumna1]]*0.0001,3)+7*POWER(Tabela5[[#This Row],[Kolumna1]]*0.0001,2)+0.1*0.0001*Tabela5[[#This Row],[Kolumna1]]+0.1</f>
        <v>6.4568040396799997</v>
      </c>
      <c r="C633" s="21">
        <f>0.5*SQRT(Tabela5[[#This Row],[Kolumna1]])+(5*(10*POWER(Tabela5[[#This Row],[Kolumna1]]*0.0001,3)+7*POWER(Tabela5[[#This Row],[Kolumna1]]*0.0001,2)+0.1*0.0001*Tabela5[[#This Row],[Kolumna1]]+0.1))</f>
        <v>13.253825288376536</v>
      </c>
      <c r="D633">
        <f>IF(Tabela5[[#This Row],[Koszty programu D1 ]]&lt;Tabela5[[#This Row],[Koszty programu D1 2]],1,2)</f>
        <v>1</v>
      </c>
    </row>
    <row r="634" spans="1:4">
      <c r="A634">
        <v>633</v>
      </c>
      <c r="B634" s="21">
        <f>0.01*Tabela5[[#This Row],[Kolumna1]]+10*POWER(Tabela5[[#This Row],[Kolumna1]]*0.0001,3)+7*POWER(Tabela5[[#This Row],[Kolumna1]]*0.0001,2)+0.1*0.0001*Tabela5[[#This Row],[Kolumna1]]+0.1</f>
        <v>6.4669145913699992</v>
      </c>
      <c r="C634" s="21">
        <f>0.5*SQRT(Tabela5[[#This Row],[Kolumna1]])+(5*(10*POWER(Tabela5[[#This Row],[Kolumna1]]*0.0001,3)+7*POWER(Tabela5[[#This Row],[Kolumna1]]*0.0001,2)+0.1*0.0001*Tabela5[[#This Row],[Kolumna1]]+0.1))</f>
        <v>13.264318582259124</v>
      </c>
      <c r="D634">
        <f>IF(Tabela5[[#This Row],[Koszty programu D1 ]]&lt;Tabela5[[#This Row],[Koszty programu D1 2]],1,2)</f>
        <v>1</v>
      </c>
    </row>
    <row r="635" spans="1:4">
      <c r="A635">
        <v>634</v>
      </c>
      <c r="B635" s="21">
        <f>0.01*Tabela5[[#This Row],[Kolumna1]]+10*POWER(Tabela5[[#This Row],[Kolumna1]]*0.0001,3)+7*POWER(Tabela5[[#This Row],[Kolumna1]]*0.0001,2)+0.1*0.0001*Tabela5[[#This Row],[Kolumna1]]+0.1</f>
        <v>6.4770253210399993</v>
      </c>
      <c r="C635" s="21">
        <f>0.5*SQRT(Tabela5[[#This Row],[Kolumna1]])+(5*(10*POWER(Tabela5[[#This Row],[Kolumna1]]*0.0001,3)+7*POWER(Tabela5[[#This Row],[Kolumna1]]*0.0001,2)+0.1*0.0001*Tabela5[[#This Row],[Kolumna1]]+0.1))</f>
        <v>13.274804917214173</v>
      </c>
      <c r="D635">
        <f>IF(Tabela5[[#This Row],[Koszty programu D1 ]]&lt;Tabela5[[#This Row],[Koszty programu D1 2]],1,2)</f>
        <v>1</v>
      </c>
    </row>
    <row r="636" spans="1:4">
      <c r="A636">
        <v>635</v>
      </c>
      <c r="B636" s="21">
        <f>0.01*Tabela5[[#This Row],[Kolumna1]]+10*POWER(Tabela5[[#This Row],[Kolumna1]]*0.0001,3)+7*POWER(Tabela5[[#This Row],[Kolumna1]]*0.0001,2)+0.1*0.0001*Tabela5[[#This Row],[Kolumna1]]+0.1</f>
        <v>6.4871362287500007</v>
      </c>
      <c r="C636" s="21">
        <f>0.5*SQRT(Tabela5[[#This Row],[Kolumna1]])+(5*(10*POWER(Tabela5[[#This Row],[Kolumna1]]*0.0001,3)+7*POWER(Tabela5[[#This Row],[Kolumna1]]*0.0001,2)+0.1*0.0001*Tabela5[[#This Row],[Kolumna1]]+0.1))</f>
        <v>13.285284312104151</v>
      </c>
      <c r="D636">
        <f>IF(Tabela5[[#This Row],[Koszty programu D1 ]]&lt;Tabela5[[#This Row],[Koszty programu D1 2]],1,2)</f>
        <v>1</v>
      </c>
    </row>
    <row r="637" spans="1:4">
      <c r="A637">
        <v>636</v>
      </c>
      <c r="B637" s="21">
        <f>0.01*Tabela5[[#This Row],[Kolumna1]]+10*POWER(Tabela5[[#This Row],[Kolumna1]]*0.0001,3)+7*POWER(Tabela5[[#This Row],[Kolumna1]]*0.0001,2)+0.1*0.0001*Tabela5[[#This Row],[Kolumna1]]+0.1</f>
        <v>6.49724731456</v>
      </c>
      <c r="C637" s="21">
        <f>0.5*SQRT(Tabela5[[#This Row],[Kolumna1]])+(5*(10*POWER(Tabela5[[#This Row],[Kolumna1]]*0.0001,3)+7*POWER(Tabela5[[#This Row],[Kolumna1]]*0.0001,2)+0.1*0.0001*Tabela5[[#This Row],[Kolumna1]]+0.1))</f>
        <v>13.295756785718492</v>
      </c>
      <c r="D637">
        <f>IF(Tabela5[[#This Row],[Koszty programu D1 ]]&lt;Tabela5[[#This Row],[Koszty programu D1 2]],1,2)</f>
        <v>1</v>
      </c>
    </row>
    <row r="638" spans="1:4">
      <c r="A638">
        <v>637</v>
      </c>
      <c r="B638" s="21">
        <f>0.01*Tabela5[[#This Row],[Kolumna1]]+10*POWER(Tabela5[[#This Row],[Kolumna1]]*0.0001,3)+7*POWER(Tabela5[[#This Row],[Kolumna1]]*0.0001,2)+0.1*0.0001*Tabela5[[#This Row],[Kolumna1]]+0.1</f>
        <v>6.5073585785300008</v>
      </c>
      <c r="C638" s="21">
        <f>0.5*SQRT(Tabela5[[#This Row],[Kolumna1]])+(5*(10*POWER(Tabela5[[#This Row],[Kolumna1]]*0.0001,3)+7*POWER(Tabela5[[#This Row],[Kolumna1]]*0.0001,2)+0.1*0.0001*Tabela5[[#This Row],[Kolumna1]]+0.1))</f>
        <v>13.306222356773963</v>
      </c>
      <c r="D638">
        <f>IF(Tabela5[[#This Row],[Koszty programu D1 ]]&lt;Tabela5[[#This Row],[Koszty programu D1 2]],1,2)</f>
        <v>1</v>
      </c>
    </row>
    <row r="639" spans="1:4">
      <c r="A639">
        <v>638</v>
      </c>
      <c r="B639" s="21">
        <f>0.01*Tabela5[[#This Row],[Kolumna1]]+10*POWER(Tabela5[[#This Row],[Kolumna1]]*0.0001,3)+7*POWER(Tabela5[[#This Row],[Kolumna1]]*0.0001,2)+0.1*0.0001*Tabela5[[#This Row],[Kolumna1]]+0.1</f>
        <v>6.5174700207199994</v>
      </c>
      <c r="C639" s="21">
        <f>0.5*SQRT(Tabela5[[#This Row],[Kolumna1]])+(5*(10*POWER(Tabela5[[#This Row],[Kolumna1]]*0.0001,3)+7*POWER(Tabela5[[#This Row],[Kolumna1]]*0.0001,2)+0.1*0.0001*Tabela5[[#This Row],[Kolumna1]]+0.1))</f>
        <v>13.316681043915089</v>
      </c>
      <c r="D639">
        <f>IF(Tabela5[[#This Row],[Koszty programu D1 ]]&lt;Tabela5[[#This Row],[Koszty programu D1 2]],1,2)</f>
        <v>1</v>
      </c>
    </row>
    <row r="640" spans="1:4">
      <c r="A640">
        <v>639</v>
      </c>
      <c r="B640" s="21">
        <f>0.01*Tabela5[[#This Row],[Kolumna1]]+10*POWER(Tabela5[[#This Row],[Kolumna1]]*0.0001,3)+7*POWER(Tabela5[[#This Row],[Kolumna1]]*0.0001,2)+0.1*0.0001*Tabela5[[#This Row],[Kolumna1]]+0.1</f>
        <v>6.5275816411899994</v>
      </c>
      <c r="C640" s="21">
        <f>0.5*SQRT(Tabela5[[#This Row],[Kolumna1]])+(5*(10*POWER(Tabela5[[#This Row],[Kolumna1]]*0.0001,3)+7*POWER(Tabela5[[#This Row],[Kolumna1]]*0.0001,2)+0.1*0.0001*Tabela5[[#This Row],[Kolumna1]]+0.1))</f>
        <v>13.327132865714539</v>
      </c>
      <c r="D640">
        <f>IF(Tabela5[[#This Row],[Koszty programu D1 ]]&lt;Tabela5[[#This Row],[Koszty programu D1 2]],1,2)</f>
        <v>1</v>
      </c>
    </row>
    <row r="641" spans="1:4">
      <c r="A641">
        <v>640</v>
      </c>
      <c r="B641" s="21">
        <f>0.01*Tabela5[[#This Row],[Kolumna1]]+10*POWER(Tabela5[[#This Row],[Kolumna1]]*0.0001,3)+7*POWER(Tabela5[[#This Row],[Kolumna1]]*0.0001,2)+0.1*0.0001*Tabela5[[#This Row],[Kolumna1]]+0.1</f>
        <v>6.5376934400000009</v>
      </c>
      <c r="C641" s="21">
        <f>0.5*SQRT(Tabela5[[#This Row],[Kolumna1]])+(5*(10*POWER(Tabela5[[#This Row],[Kolumna1]]*0.0001,3)+7*POWER(Tabela5[[#This Row],[Kolumna1]]*0.0001,2)+0.1*0.0001*Tabela5[[#This Row],[Kolumna1]]+0.1))</f>
        <v>13.337577840673518</v>
      </c>
      <c r="D641">
        <f>IF(Tabela5[[#This Row],[Koszty programu D1 ]]&lt;Tabela5[[#This Row],[Koszty programu D1 2]],1,2)</f>
        <v>1</v>
      </c>
    </row>
    <row r="642" spans="1:4">
      <c r="A642">
        <v>641</v>
      </c>
      <c r="B642" s="21">
        <f>0.01*Tabela5[[#This Row],[Kolumna1]]+10*POWER(Tabela5[[#This Row],[Kolumna1]]*0.0001,3)+7*POWER(Tabela5[[#This Row],[Kolumna1]]*0.0001,2)+0.1*0.0001*Tabela5[[#This Row],[Kolumna1]]+0.1</f>
        <v>6.5478054172099993</v>
      </c>
      <c r="C642" s="21">
        <f>0.5*SQRT(Tabela5[[#This Row],[Kolumna1]])+(5*(10*POWER(Tabela5[[#This Row],[Kolumna1]]*0.0001,3)+7*POWER(Tabela5[[#This Row],[Kolumna1]]*0.0001,2)+0.1*0.0001*Tabela5[[#This Row],[Kolumna1]]+0.1))</f>
        <v>13.348015987222164</v>
      </c>
      <c r="D642">
        <f>IF(Tabela5[[#This Row],[Koszty programu D1 ]]&lt;Tabela5[[#This Row],[Koszty programu D1 2]],1,2)</f>
        <v>1</v>
      </c>
    </row>
    <row r="643" spans="1:4">
      <c r="A643">
        <v>642</v>
      </c>
      <c r="B643" s="21">
        <f>0.01*Tabela5[[#This Row],[Kolumna1]]+10*POWER(Tabela5[[#This Row],[Kolumna1]]*0.0001,3)+7*POWER(Tabela5[[#This Row],[Kolumna1]]*0.0001,2)+0.1*0.0001*Tabela5[[#This Row],[Kolumna1]]+0.1</f>
        <v>6.5579175728800001</v>
      </c>
      <c r="C643" s="21">
        <f>0.5*SQRT(Tabela5[[#This Row],[Kolumna1]])+(5*(10*POWER(Tabela5[[#This Row],[Kolumna1]]*0.0001,3)+7*POWER(Tabela5[[#This Row],[Kolumna1]]*0.0001,2)+0.1*0.0001*Tabela5[[#This Row],[Kolumna1]]+0.1))</f>
        <v>13.358447323719927</v>
      </c>
      <c r="D643">
        <f>IF(Tabela5[[#This Row],[Koszty programu D1 ]]&lt;Tabela5[[#This Row],[Koszty programu D1 2]],1,2)</f>
        <v>1</v>
      </c>
    </row>
    <row r="644" spans="1:4">
      <c r="A644">
        <v>643</v>
      </c>
      <c r="B644" s="21">
        <f>0.01*Tabela5[[#This Row],[Kolumna1]]+10*POWER(Tabela5[[#This Row],[Kolumna1]]*0.0001,3)+7*POWER(Tabela5[[#This Row],[Kolumna1]]*0.0001,2)+0.1*0.0001*Tabela5[[#This Row],[Kolumna1]]+0.1</f>
        <v>6.5680299070699988</v>
      </c>
      <c r="C644" s="21">
        <f>0.5*SQRT(Tabela5[[#This Row],[Kolumna1]])+(5*(10*POWER(Tabela5[[#This Row],[Kolumna1]]*0.0001,3)+7*POWER(Tabela5[[#This Row],[Kolumna1]]*0.0001,2)+0.1*0.0001*Tabela5[[#This Row],[Kolumna1]]+0.1))</f>
        <v>13.368871868455967</v>
      </c>
      <c r="D644">
        <f>IF(Tabela5[[#This Row],[Koszty programu D1 ]]&lt;Tabela5[[#This Row],[Koszty programu D1 2]],1,2)</f>
        <v>1</v>
      </c>
    </row>
    <row r="645" spans="1:4">
      <c r="A645">
        <v>644</v>
      </c>
      <c r="B645" s="21">
        <f>0.01*Tabela5[[#This Row],[Kolumna1]]+10*POWER(Tabela5[[#This Row],[Kolumna1]]*0.0001,3)+7*POWER(Tabela5[[#This Row],[Kolumna1]]*0.0001,2)+0.1*0.0001*Tabela5[[#This Row],[Kolumna1]]+0.1</f>
        <v>6.5781424198399998</v>
      </c>
      <c r="C645" s="21">
        <f>0.5*SQRT(Tabela5[[#This Row],[Kolumna1]])+(5*(10*POWER(Tabela5[[#This Row],[Kolumna1]]*0.0001,3)+7*POWER(Tabela5[[#This Row],[Kolumna1]]*0.0001,2)+0.1*0.0001*Tabela5[[#This Row],[Kolumna1]]+0.1))</f>
        <v>13.379289639649521</v>
      </c>
      <c r="D645">
        <f>IF(Tabela5[[#This Row],[Koszty programu D1 ]]&lt;Tabela5[[#This Row],[Koszty programu D1 2]],1,2)</f>
        <v>1</v>
      </c>
    </row>
    <row r="646" spans="1:4">
      <c r="A646">
        <v>645</v>
      </c>
      <c r="B646" s="21">
        <f>0.01*Tabela5[[#This Row],[Kolumna1]]+10*POWER(Tabela5[[#This Row],[Kolumna1]]*0.0001,3)+7*POWER(Tabela5[[#This Row],[Kolumna1]]*0.0001,2)+0.1*0.0001*Tabela5[[#This Row],[Kolumna1]]+0.1</f>
        <v>6.5882551112499996</v>
      </c>
      <c r="C646" s="21">
        <f>0.5*SQRT(Tabela5[[#This Row],[Kolumna1]])+(5*(10*POWER(Tabela5[[#This Row],[Kolumna1]]*0.0001,3)+7*POWER(Tabela5[[#This Row],[Kolumna1]]*0.0001,2)+0.1*0.0001*Tabela5[[#This Row],[Kolumna1]]+0.1))</f>
        <v>13.389700655450294</v>
      </c>
      <c r="D646">
        <f>IF(Tabela5[[#This Row],[Koszty programu D1 ]]&lt;Tabela5[[#This Row],[Koszty programu D1 2]],1,2)</f>
        <v>1</v>
      </c>
    </row>
    <row r="647" spans="1:4">
      <c r="A647">
        <v>646</v>
      </c>
      <c r="B647" s="21">
        <f>0.01*Tabela5[[#This Row],[Kolumna1]]+10*POWER(Tabela5[[#This Row],[Kolumna1]]*0.0001,3)+7*POWER(Tabela5[[#This Row],[Kolumna1]]*0.0001,2)+0.1*0.0001*Tabela5[[#This Row],[Kolumna1]]+0.1</f>
        <v>6.59836798136</v>
      </c>
      <c r="C647" s="21">
        <f>0.5*SQRT(Tabela5[[#This Row],[Kolumna1]])+(5*(10*POWER(Tabela5[[#This Row],[Kolumna1]]*0.0001,3)+7*POWER(Tabela5[[#This Row],[Kolumna1]]*0.0001,2)+0.1*0.0001*Tabela5[[#This Row],[Kolumna1]]+0.1))</f>
        <v>13.400104933938835</v>
      </c>
      <c r="D647">
        <f>IF(Tabela5[[#This Row],[Koszty programu D1 ]]&lt;Tabela5[[#This Row],[Koszty programu D1 2]],1,2)</f>
        <v>1</v>
      </c>
    </row>
    <row r="648" spans="1:4">
      <c r="A648">
        <v>647</v>
      </c>
      <c r="B648" s="21">
        <f>0.01*Tabela5[[#This Row],[Kolumna1]]+10*POWER(Tabela5[[#This Row],[Kolumna1]]*0.0001,3)+7*POWER(Tabela5[[#This Row],[Kolumna1]]*0.0001,2)+0.1*0.0001*Tabela5[[#This Row],[Kolumna1]]+0.1</f>
        <v>6.6084810302300001</v>
      </c>
      <c r="C648" s="21">
        <f>0.5*SQRT(Tabela5[[#This Row],[Kolumna1]])+(5*(10*POWER(Tabela5[[#This Row],[Kolumna1]]*0.0001,3)+7*POWER(Tabela5[[#This Row],[Kolumna1]]*0.0001,2)+0.1*0.0001*Tabela5[[#This Row],[Kolumna1]]+0.1))</f>
        <v>13.410502493126904</v>
      </c>
      <c r="D648">
        <f>IF(Tabela5[[#This Row],[Koszty programu D1 ]]&lt;Tabela5[[#This Row],[Koszty programu D1 2]],1,2)</f>
        <v>1</v>
      </c>
    </row>
    <row r="649" spans="1:4">
      <c r="A649">
        <v>648</v>
      </c>
      <c r="B649" s="21">
        <f>0.01*Tabela5[[#This Row],[Kolumna1]]+10*POWER(Tabela5[[#This Row],[Kolumna1]]*0.0001,3)+7*POWER(Tabela5[[#This Row],[Kolumna1]]*0.0001,2)+0.1*0.0001*Tabela5[[#This Row],[Kolumna1]]+0.1</f>
        <v>6.6185942579199999</v>
      </c>
      <c r="C649" s="21">
        <f>0.5*SQRT(Tabela5[[#This Row],[Kolumna1]])+(5*(10*POWER(Tabela5[[#This Row],[Kolumna1]]*0.0001,3)+7*POWER(Tabela5[[#This Row],[Kolumna1]]*0.0001,2)+0.1*0.0001*Tabela5[[#This Row],[Kolumna1]]+0.1))</f>
        <v>13.420893350957854</v>
      </c>
      <c r="D649">
        <f>IF(Tabela5[[#This Row],[Koszty programu D1 ]]&lt;Tabela5[[#This Row],[Koszty programu D1 2]],1,2)</f>
        <v>1</v>
      </c>
    </row>
    <row r="650" spans="1:4">
      <c r="A650">
        <v>649</v>
      </c>
      <c r="B650" s="21">
        <f>0.01*Tabela5[[#This Row],[Kolumna1]]+10*POWER(Tabela5[[#This Row],[Kolumna1]]*0.0001,3)+7*POWER(Tabela5[[#This Row],[Kolumna1]]*0.0001,2)+0.1*0.0001*Tabela5[[#This Row],[Kolumna1]]+0.1</f>
        <v>6.6287076644900003</v>
      </c>
      <c r="C650" s="21">
        <f>0.5*SQRT(Tabela5[[#This Row],[Kolumna1]])+(5*(10*POWER(Tabela5[[#This Row],[Kolumna1]]*0.0001,3)+7*POWER(Tabela5[[#This Row],[Kolumna1]]*0.0001,2)+0.1*0.0001*Tabela5[[#This Row],[Kolumna1]]+0.1))</f>
        <v>13.431277525306996</v>
      </c>
      <c r="D650">
        <f>IF(Tabela5[[#This Row],[Koszty programu D1 ]]&lt;Tabela5[[#This Row],[Koszty programu D1 2]],1,2)</f>
        <v>1</v>
      </c>
    </row>
    <row r="651" spans="1:4">
      <c r="A651">
        <v>650</v>
      </c>
      <c r="B651" s="21">
        <f>0.01*Tabela5[[#This Row],[Kolumna1]]+10*POWER(Tabela5[[#This Row],[Kolumna1]]*0.0001,3)+7*POWER(Tabela5[[#This Row],[Kolumna1]]*0.0001,2)+0.1*0.0001*Tabela5[[#This Row],[Kolumna1]]+0.1</f>
        <v>6.6388212500000003</v>
      </c>
      <c r="C651" s="21">
        <f>0.5*SQRT(Tabela5[[#This Row],[Kolumna1]])+(5*(10*POWER(Tabela5[[#This Row],[Kolumna1]]*0.0001,3)+7*POWER(Tabela5[[#This Row],[Kolumna1]]*0.0001,2)+0.1*0.0001*Tabela5[[#This Row],[Kolumna1]]+0.1))</f>
        <v>13.441655033981963</v>
      </c>
      <c r="D651">
        <f>IF(Tabela5[[#This Row],[Koszty programu D1 ]]&lt;Tabela5[[#This Row],[Koszty programu D1 2]],1,2)</f>
        <v>1</v>
      </c>
    </row>
    <row r="652" spans="1:4">
      <c r="A652">
        <v>651</v>
      </c>
      <c r="B652" s="21">
        <f>0.01*Tabela5[[#This Row],[Kolumna1]]+10*POWER(Tabela5[[#This Row],[Kolumna1]]*0.0001,3)+7*POWER(Tabela5[[#This Row],[Kolumna1]]*0.0001,2)+0.1*0.0001*Tabela5[[#This Row],[Kolumna1]]+0.1</f>
        <v>6.6489350145099992</v>
      </c>
      <c r="C652" s="21">
        <f>0.5*SQRT(Tabela5[[#This Row],[Kolumna1]])+(5*(10*POWER(Tabela5[[#This Row],[Kolumna1]]*0.0001,3)+7*POWER(Tabela5[[#This Row],[Kolumna1]]*0.0001,2)+0.1*0.0001*Tabela5[[#This Row],[Kolumna1]]+0.1))</f>
        <v>13.452025894723073</v>
      </c>
      <c r="D652">
        <f>IF(Tabela5[[#This Row],[Koszty programu D1 ]]&lt;Tabela5[[#This Row],[Koszty programu D1 2]],1,2)</f>
        <v>1</v>
      </c>
    </row>
    <row r="653" spans="1:4">
      <c r="A653">
        <v>652</v>
      </c>
      <c r="B653" s="21">
        <f>0.01*Tabela5[[#This Row],[Kolumna1]]+10*POWER(Tabela5[[#This Row],[Kolumna1]]*0.0001,3)+7*POWER(Tabela5[[#This Row],[Kolumna1]]*0.0001,2)+0.1*0.0001*Tabela5[[#This Row],[Kolumna1]]+0.1</f>
        <v>6.6590489580800005</v>
      </c>
      <c r="C653" s="21">
        <f>0.5*SQRT(Tabela5[[#This Row],[Kolumna1]])+(5*(10*POWER(Tabela5[[#This Row],[Kolumna1]]*0.0001,3)+7*POWER(Tabela5[[#This Row],[Kolumna1]]*0.0001,2)+0.1*0.0001*Tabela5[[#This Row],[Kolumna1]]+0.1))</f>
        <v>13.462390125203704</v>
      </c>
      <c r="D653">
        <f>IF(Tabela5[[#This Row],[Koszty programu D1 ]]&lt;Tabela5[[#This Row],[Koszty programu D1 2]],1,2)</f>
        <v>1</v>
      </c>
    </row>
    <row r="654" spans="1:4">
      <c r="A654">
        <v>653</v>
      </c>
      <c r="B654" s="21">
        <f>0.01*Tabela5[[#This Row],[Kolumna1]]+10*POWER(Tabela5[[#This Row],[Kolumna1]]*0.0001,3)+7*POWER(Tabela5[[#This Row],[Kolumna1]]*0.0001,2)+0.1*0.0001*Tabela5[[#This Row],[Kolumna1]]+0.1</f>
        <v>6.6691630807699998</v>
      </c>
      <c r="C654" s="21">
        <f>0.5*SQRT(Tabela5[[#This Row],[Kolumna1]])+(5*(10*POWER(Tabela5[[#This Row],[Kolumna1]]*0.0001,3)+7*POWER(Tabela5[[#This Row],[Kolumna1]]*0.0001,2)+0.1*0.0001*Tabela5[[#This Row],[Kolumna1]]+0.1))</f>
        <v>13.472747743030638</v>
      </c>
      <c r="D654">
        <f>IF(Tabela5[[#This Row],[Koszty programu D1 ]]&lt;Tabela5[[#This Row],[Koszty programu D1 2]],1,2)</f>
        <v>1</v>
      </c>
    </row>
    <row r="655" spans="1:4">
      <c r="A655">
        <v>654</v>
      </c>
      <c r="B655" s="21">
        <f>0.01*Tabela5[[#This Row],[Kolumna1]]+10*POWER(Tabela5[[#This Row],[Kolumna1]]*0.0001,3)+7*POWER(Tabela5[[#This Row],[Kolumna1]]*0.0001,2)+0.1*0.0001*Tabela5[[#This Row],[Kolumna1]]+0.1</f>
        <v>6.6792773826399996</v>
      </c>
      <c r="C655" s="21">
        <f>0.5*SQRT(Tabela5[[#This Row],[Kolumna1]])+(5*(10*POWER(Tabela5[[#This Row],[Kolumna1]]*0.0001,3)+7*POWER(Tabela5[[#This Row],[Kolumna1]]*0.0001,2)+0.1*0.0001*Tabela5[[#This Row],[Kolumna1]]+0.1))</f>
        <v>13.483098765744421</v>
      </c>
      <c r="D655">
        <f>IF(Tabela5[[#This Row],[Koszty programu D1 ]]&lt;Tabela5[[#This Row],[Koszty programu D1 2]],1,2)</f>
        <v>1</v>
      </c>
    </row>
    <row r="656" spans="1:4">
      <c r="A656">
        <v>655</v>
      </c>
      <c r="B656" s="21">
        <f>0.01*Tabela5[[#This Row],[Kolumna1]]+10*POWER(Tabela5[[#This Row],[Kolumna1]]*0.0001,3)+7*POWER(Tabela5[[#This Row],[Kolumna1]]*0.0001,2)+0.1*0.0001*Tabela5[[#This Row],[Kolumna1]]+0.1</f>
        <v>6.6893918637499992</v>
      </c>
      <c r="C656" s="21">
        <f>0.5*SQRT(Tabela5[[#This Row],[Kolumna1]])+(5*(10*POWER(Tabela5[[#This Row],[Kolumna1]]*0.0001,3)+7*POWER(Tabela5[[#This Row],[Kolumna1]]*0.0001,2)+0.1*0.0001*Tabela5[[#This Row],[Kolumna1]]+0.1))</f>
        <v>13.493443210819727</v>
      </c>
      <c r="D656">
        <f>IF(Tabela5[[#This Row],[Koszty programu D1 ]]&lt;Tabela5[[#This Row],[Koszty programu D1 2]],1,2)</f>
        <v>1</v>
      </c>
    </row>
    <row r="657" spans="1:4">
      <c r="A657">
        <v>656</v>
      </c>
      <c r="B657" s="21">
        <f>0.01*Tabela5[[#This Row],[Kolumna1]]+10*POWER(Tabela5[[#This Row],[Kolumna1]]*0.0001,3)+7*POWER(Tabela5[[#This Row],[Kolumna1]]*0.0001,2)+0.1*0.0001*Tabela5[[#This Row],[Kolumna1]]+0.1</f>
        <v>6.6995065241600003</v>
      </c>
      <c r="C657" s="21">
        <f>0.5*SQRT(Tabela5[[#This Row],[Kolumna1]])+(5*(10*POWER(Tabela5[[#This Row],[Kolumna1]]*0.0001,3)+7*POWER(Tabela5[[#This Row],[Kolumna1]]*0.0001,2)+0.1*0.0001*Tabela5[[#This Row],[Kolumna1]]+0.1))</f>
        <v>13.503781095665698</v>
      </c>
      <c r="D657">
        <f>IF(Tabela5[[#This Row],[Koszty programu D1 ]]&lt;Tabela5[[#This Row],[Koszty programu D1 2]],1,2)</f>
        <v>1</v>
      </c>
    </row>
    <row r="658" spans="1:4">
      <c r="A658">
        <v>657</v>
      </c>
      <c r="B658" s="21">
        <f>0.01*Tabela5[[#This Row],[Kolumna1]]+10*POWER(Tabela5[[#This Row],[Kolumna1]]*0.0001,3)+7*POWER(Tabela5[[#This Row],[Kolumna1]]*0.0001,2)+0.1*0.0001*Tabela5[[#This Row],[Kolumna1]]+0.1</f>
        <v>6.7096213639300002</v>
      </c>
      <c r="C658" s="21">
        <f>0.5*SQRT(Tabela5[[#This Row],[Kolumna1]])+(5*(10*POWER(Tabela5[[#This Row],[Kolumna1]]*0.0001,3)+7*POWER(Tabela5[[#This Row],[Kolumna1]]*0.0001,2)+0.1*0.0001*Tabela5[[#This Row],[Kolumna1]]+0.1))</f>
        <v>13.514112437626297</v>
      </c>
      <c r="D658">
        <f>IF(Tabela5[[#This Row],[Koszty programu D1 ]]&lt;Tabela5[[#This Row],[Koszty programu D1 2]],1,2)</f>
        <v>1</v>
      </c>
    </row>
    <row r="659" spans="1:4">
      <c r="A659">
        <v>658</v>
      </c>
      <c r="B659" s="21">
        <f>0.01*Tabela5[[#This Row],[Kolumna1]]+10*POWER(Tabela5[[#This Row],[Kolumna1]]*0.0001,3)+7*POWER(Tabela5[[#This Row],[Kolumna1]]*0.0001,2)+0.1*0.0001*Tabela5[[#This Row],[Kolumna1]]+0.1</f>
        <v>6.7197363831199999</v>
      </c>
      <c r="C659" s="21">
        <f>0.5*SQRT(Tabela5[[#This Row],[Kolumna1]])+(5*(10*POWER(Tabela5[[#This Row],[Kolumna1]]*0.0001,3)+7*POWER(Tabela5[[#This Row],[Kolumna1]]*0.0001,2)+0.1*0.0001*Tabela5[[#This Row],[Kolumna1]]+0.1))</f>
        <v>13.524437253980659</v>
      </c>
      <c r="D659">
        <f>IF(Tabela5[[#This Row],[Koszty programu D1 ]]&lt;Tabela5[[#This Row],[Koszty programu D1 2]],1,2)</f>
        <v>1</v>
      </c>
    </row>
    <row r="660" spans="1:4">
      <c r="A660">
        <v>659</v>
      </c>
      <c r="B660" s="21">
        <f>0.01*Tabela5[[#This Row],[Kolumna1]]+10*POWER(Tabela5[[#This Row],[Kolumna1]]*0.0001,3)+7*POWER(Tabela5[[#This Row],[Kolumna1]]*0.0001,2)+0.1*0.0001*Tabela5[[#This Row],[Kolumna1]]+0.1</f>
        <v>6.7298515817900002</v>
      </c>
      <c r="C660" s="21">
        <f>0.5*SQRT(Tabela5[[#This Row],[Kolumna1]])+(5*(10*POWER(Tabela5[[#This Row],[Kolumna1]]*0.0001,3)+7*POWER(Tabela5[[#This Row],[Kolumna1]]*0.0001,2)+0.1*0.0001*Tabela5[[#This Row],[Kolumna1]]+0.1))</f>
        <v>13.534755561943436</v>
      </c>
      <c r="D660">
        <f>IF(Tabela5[[#This Row],[Koszty programu D1 ]]&lt;Tabela5[[#This Row],[Koszty programu D1 2]],1,2)</f>
        <v>1</v>
      </c>
    </row>
    <row r="661" spans="1:4">
      <c r="A661">
        <v>660</v>
      </c>
      <c r="B661" s="21">
        <f>0.01*Tabela5[[#This Row],[Kolumna1]]+10*POWER(Tabela5[[#This Row],[Kolumna1]]*0.0001,3)+7*POWER(Tabela5[[#This Row],[Kolumna1]]*0.0001,2)+0.1*0.0001*Tabela5[[#This Row],[Kolumna1]]+0.1</f>
        <v>6.7399669599999994</v>
      </c>
      <c r="C661" s="21">
        <f>0.5*SQRT(Tabela5[[#This Row],[Kolumna1]])+(5*(10*POWER(Tabela5[[#This Row],[Kolumna1]]*0.0001,3)+7*POWER(Tabela5[[#This Row],[Kolumna1]]*0.0001,2)+0.1*0.0001*Tabela5[[#This Row],[Kolumna1]]+0.1))</f>
        <v>13.545067378665129</v>
      </c>
      <c r="D661">
        <f>IF(Tabela5[[#This Row],[Koszty programu D1 ]]&lt;Tabela5[[#This Row],[Koszty programu D1 2]],1,2)</f>
        <v>1</v>
      </c>
    </row>
    <row r="662" spans="1:4">
      <c r="A662">
        <v>661</v>
      </c>
      <c r="B662" s="21">
        <f>0.01*Tabela5[[#This Row],[Kolumna1]]+10*POWER(Tabela5[[#This Row],[Kolumna1]]*0.0001,3)+7*POWER(Tabela5[[#This Row],[Kolumna1]]*0.0001,2)+0.1*0.0001*Tabela5[[#This Row],[Kolumna1]]+0.1</f>
        <v>6.7500825178100001</v>
      </c>
      <c r="C662" s="21">
        <f>0.5*SQRT(Tabela5[[#This Row],[Kolumna1]])+(5*(10*POWER(Tabela5[[#This Row],[Kolumna1]]*0.0001,3)+7*POWER(Tabela5[[#This Row],[Kolumna1]]*0.0001,2)+0.1*0.0001*Tabela5[[#This Row],[Kolumna1]]+0.1))</f>
        <v>13.555372721232441</v>
      </c>
      <c r="D662">
        <f>IF(Tabela5[[#This Row],[Koszty programu D1 ]]&lt;Tabela5[[#This Row],[Koszty programu D1 2]],1,2)</f>
        <v>1</v>
      </c>
    </row>
    <row r="663" spans="1:4">
      <c r="A663">
        <v>662</v>
      </c>
      <c r="B663" s="21">
        <f>0.01*Tabela5[[#This Row],[Kolumna1]]+10*POWER(Tabela5[[#This Row],[Kolumna1]]*0.0001,3)+7*POWER(Tabela5[[#This Row],[Kolumna1]]*0.0001,2)+0.1*0.0001*Tabela5[[#This Row],[Kolumna1]]+0.1</f>
        <v>6.7601982552799997</v>
      </c>
      <c r="C663" s="21">
        <f>0.5*SQRT(Tabela5[[#This Row],[Kolumna1]])+(5*(10*POWER(Tabela5[[#This Row],[Kolumna1]]*0.0001,3)+7*POWER(Tabela5[[#This Row],[Kolumna1]]*0.0001,2)+0.1*0.0001*Tabela5[[#This Row],[Kolumna1]]+0.1))</f>
        <v>13.565671606668607</v>
      </c>
      <c r="D663">
        <f>IF(Tabela5[[#This Row],[Koszty programu D1 ]]&lt;Tabela5[[#This Row],[Koszty programu D1 2]],1,2)</f>
        <v>1</v>
      </c>
    </row>
    <row r="664" spans="1:4">
      <c r="A664">
        <v>663</v>
      </c>
      <c r="B664" s="21">
        <f>0.01*Tabela5[[#This Row],[Kolumna1]]+10*POWER(Tabela5[[#This Row],[Kolumna1]]*0.0001,3)+7*POWER(Tabela5[[#This Row],[Kolumna1]]*0.0001,2)+0.1*0.0001*Tabela5[[#This Row],[Kolumna1]]+0.1</f>
        <v>6.77031417247</v>
      </c>
      <c r="C664" s="21">
        <f>0.5*SQRT(Tabela5[[#This Row],[Kolumna1]])+(5*(10*POWER(Tabela5[[#This Row],[Kolumna1]]*0.0001,3)+7*POWER(Tabela5[[#This Row],[Kolumna1]]*0.0001,2)+0.1*0.0001*Tabela5[[#This Row],[Kolumna1]]+0.1))</f>
        <v>13.575964051933733</v>
      </c>
      <c r="D664">
        <f>IF(Tabela5[[#This Row],[Koszty programu D1 ]]&lt;Tabela5[[#This Row],[Koszty programu D1 2]],1,2)</f>
        <v>1</v>
      </c>
    </row>
    <row r="665" spans="1:4">
      <c r="A665">
        <v>664</v>
      </c>
      <c r="B665" s="21">
        <f>0.01*Tabela5[[#This Row],[Kolumna1]]+10*POWER(Tabela5[[#This Row],[Kolumna1]]*0.0001,3)+7*POWER(Tabela5[[#This Row],[Kolumna1]]*0.0001,2)+0.1*0.0001*Tabela5[[#This Row],[Kolumna1]]+0.1</f>
        <v>6.78043026944</v>
      </c>
      <c r="C665" s="21">
        <f>0.5*SQRT(Tabela5[[#This Row],[Kolumna1]])+(5*(10*POWER(Tabela5[[#This Row],[Kolumna1]]*0.0001,3)+7*POWER(Tabela5[[#This Row],[Kolumna1]]*0.0001,2)+0.1*0.0001*Tabela5[[#This Row],[Kolumna1]]+0.1))</f>
        <v>13.586250073925125</v>
      </c>
      <c r="D665">
        <f>IF(Tabela5[[#This Row],[Koszty programu D1 ]]&lt;Tabela5[[#This Row],[Koszty programu D1 2]],1,2)</f>
        <v>1</v>
      </c>
    </row>
    <row r="666" spans="1:4">
      <c r="A666">
        <v>665</v>
      </c>
      <c r="B666" s="21">
        <f>0.01*Tabela5[[#This Row],[Kolumna1]]+10*POWER(Tabela5[[#This Row],[Kolumna1]]*0.0001,3)+7*POWER(Tabela5[[#This Row],[Kolumna1]]*0.0001,2)+0.1*0.0001*Tabela5[[#This Row],[Kolumna1]]+0.1</f>
        <v>6.7905465462499999</v>
      </c>
      <c r="C666" s="21">
        <f>0.5*SQRT(Tabela5[[#This Row],[Kolumna1]])+(5*(10*POWER(Tabela5[[#This Row],[Kolumna1]]*0.0001,3)+7*POWER(Tabela5[[#This Row],[Kolumna1]]*0.0001,2)+0.1*0.0001*Tabela5[[#This Row],[Kolumna1]]+0.1))</f>
        <v>13.596529689477627</v>
      </c>
      <c r="D666">
        <f>IF(Tabela5[[#This Row],[Koszty programu D1 ]]&lt;Tabela5[[#This Row],[Koszty programu D1 2]],1,2)</f>
        <v>1</v>
      </c>
    </row>
    <row r="667" spans="1:4">
      <c r="A667">
        <v>666</v>
      </c>
      <c r="B667" s="21">
        <f>0.01*Tabela5[[#This Row],[Kolumna1]]+10*POWER(Tabela5[[#This Row],[Kolumna1]]*0.0001,3)+7*POWER(Tabela5[[#This Row],[Kolumna1]]*0.0001,2)+0.1*0.0001*Tabela5[[#This Row],[Kolumna1]]+0.1</f>
        <v>6.8006630029599995</v>
      </c>
      <c r="C667" s="21">
        <f>0.5*SQRT(Tabela5[[#This Row],[Kolumna1]])+(5*(10*POWER(Tabela5[[#This Row],[Kolumna1]]*0.0001,3)+7*POWER(Tabela5[[#This Row],[Kolumna1]]*0.0001,2)+0.1*0.0001*Tabela5[[#This Row],[Kolumna1]]+0.1))</f>
        <v>13.606802915363939</v>
      </c>
      <c r="D667">
        <f>IF(Tabela5[[#This Row],[Koszty programu D1 ]]&lt;Tabela5[[#This Row],[Koszty programu D1 2]],1,2)</f>
        <v>1</v>
      </c>
    </row>
    <row r="668" spans="1:4">
      <c r="A668">
        <v>667</v>
      </c>
      <c r="B668" s="21">
        <f>0.01*Tabela5[[#This Row],[Kolumna1]]+10*POWER(Tabela5[[#This Row],[Kolumna1]]*0.0001,3)+7*POWER(Tabela5[[#This Row],[Kolumna1]]*0.0001,2)+0.1*0.0001*Tabela5[[#This Row],[Kolumna1]]+0.1</f>
        <v>6.8107796396299998</v>
      </c>
      <c r="C668" s="21">
        <f>0.5*SQRT(Tabela5[[#This Row],[Kolumna1]])+(5*(10*POWER(Tabela5[[#This Row],[Kolumna1]]*0.0001,3)+7*POWER(Tabela5[[#This Row],[Kolumna1]]*0.0001,2)+0.1*0.0001*Tabela5[[#This Row],[Kolumna1]]+0.1))</f>
        <v>13.617069768294957</v>
      </c>
      <c r="D668">
        <f>IF(Tabela5[[#This Row],[Koszty programu D1 ]]&lt;Tabela5[[#This Row],[Koszty programu D1 2]],1,2)</f>
        <v>1</v>
      </c>
    </row>
    <row r="669" spans="1:4">
      <c r="A669">
        <v>668</v>
      </c>
      <c r="B669" s="21">
        <f>0.01*Tabela5[[#This Row],[Kolumna1]]+10*POWER(Tabela5[[#This Row],[Kolumna1]]*0.0001,3)+7*POWER(Tabela5[[#This Row],[Kolumna1]]*0.0001,2)+0.1*0.0001*Tabela5[[#This Row],[Kolumna1]]+0.1</f>
        <v>6.8208964563199999</v>
      </c>
      <c r="C669" s="21">
        <f>0.5*SQRT(Tabela5[[#This Row],[Kolumna1]])+(5*(10*POWER(Tabela5[[#This Row],[Kolumna1]]*0.0001,3)+7*POWER(Tabela5[[#This Row],[Kolumna1]]*0.0001,2)+0.1*0.0001*Tabela5[[#This Row],[Kolumna1]]+0.1))</f>
        <v>13.627330264920086</v>
      </c>
      <c r="D669">
        <f>IF(Tabela5[[#This Row],[Koszty programu D1 ]]&lt;Tabela5[[#This Row],[Koszty programu D1 2]],1,2)</f>
        <v>1</v>
      </c>
    </row>
    <row r="670" spans="1:4">
      <c r="A670">
        <v>669</v>
      </c>
      <c r="B670" s="21">
        <f>0.01*Tabela5[[#This Row],[Kolumna1]]+10*POWER(Tabela5[[#This Row],[Kolumna1]]*0.0001,3)+7*POWER(Tabela5[[#This Row],[Kolumna1]]*0.0001,2)+0.1*0.0001*Tabela5[[#This Row],[Kolumna1]]+0.1</f>
        <v>6.8310134530899997</v>
      </c>
      <c r="C670" s="21">
        <f>0.5*SQRT(Tabela5[[#This Row],[Kolumna1]])+(5*(10*POWER(Tabela5[[#This Row],[Kolumna1]]*0.0001,3)+7*POWER(Tabela5[[#This Row],[Kolumna1]]*0.0001,2)+0.1*0.0001*Tabela5[[#This Row],[Kolumna1]]+0.1))</f>
        <v>13.637584421827562</v>
      </c>
      <c r="D670">
        <f>IF(Tabela5[[#This Row],[Koszty programu D1 ]]&lt;Tabela5[[#This Row],[Koszty programu D1 2]],1,2)</f>
        <v>1</v>
      </c>
    </row>
    <row r="671" spans="1:4">
      <c r="A671">
        <v>670</v>
      </c>
      <c r="B671" s="21">
        <f>0.01*Tabela5[[#This Row],[Kolumna1]]+10*POWER(Tabela5[[#This Row],[Kolumna1]]*0.0001,3)+7*POWER(Tabela5[[#This Row],[Kolumna1]]*0.0001,2)+0.1*0.0001*Tabela5[[#This Row],[Kolumna1]]+0.1</f>
        <v>6.8411306300000003</v>
      </c>
      <c r="C671" s="21">
        <f>0.5*SQRT(Tabela5[[#This Row],[Kolumna1]])+(5*(10*POWER(Tabela5[[#This Row],[Kolumna1]]*0.0001,3)+7*POWER(Tabela5[[#This Row],[Kolumna1]]*0.0001,2)+0.1*0.0001*Tabela5[[#This Row],[Kolumna1]]+0.1))</f>
        <v>13.647832255544785</v>
      </c>
      <c r="D671">
        <f>IF(Tabela5[[#This Row],[Koszty programu D1 ]]&lt;Tabela5[[#This Row],[Koszty programu D1 2]],1,2)</f>
        <v>1</v>
      </c>
    </row>
    <row r="672" spans="1:4">
      <c r="A672">
        <v>671</v>
      </c>
      <c r="B672" s="21">
        <f>0.01*Tabela5[[#This Row],[Kolumna1]]+10*POWER(Tabela5[[#This Row],[Kolumna1]]*0.0001,3)+7*POWER(Tabela5[[#This Row],[Kolumna1]]*0.0001,2)+0.1*0.0001*Tabela5[[#This Row],[Kolumna1]]+0.1</f>
        <v>6.8512479871099998</v>
      </c>
      <c r="C672" s="21">
        <f>0.5*SQRT(Tabela5[[#This Row],[Kolumna1]])+(5*(10*POWER(Tabela5[[#This Row],[Kolumna1]]*0.0001,3)+7*POWER(Tabela5[[#This Row],[Kolumna1]]*0.0001,2)+0.1*0.0001*Tabela5[[#This Row],[Kolumna1]]+0.1))</f>
        <v>13.658073782538619</v>
      </c>
      <c r="D672">
        <f>IF(Tabela5[[#This Row],[Koszty programu D1 ]]&lt;Tabela5[[#This Row],[Koszty programu D1 2]],1,2)</f>
        <v>1</v>
      </c>
    </row>
    <row r="673" spans="1:4">
      <c r="A673">
        <v>672</v>
      </c>
      <c r="B673" s="21">
        <f>0.01*Tabela5[[#This Row],[Kolumna1]]+10*POWER(Tabela5[[#This Row],[Kolumna1]]*0.0001,3)+7*POWER(Tabela5[[#This Row],[Kolumna1]]*0.0001,2)+0.1*0.0001*Tabela5[[#This Row],[Kolumna1]]+0.1</f>
        <v>6.8613655244799983</v>
      </c>
      <c r="C673" s="21">
        <f>0.5*SQRT(Tabela5[[#This Row],[Kolumna1]])+(5*(10*POWER(Tabela5[[#This Row],[Kolumna1]]*0.0001,3)+7*POWER(Tabela5[[#This Row],[Kolumna1]]*0.0001,2)+0.1*0.0001*Tabela5[[#This Row],[Kolumna1]]+0.1))</f>
        <v>13.668309019215721</v>
      </c>
      <c r="D673">
        <f>IF(Tabela5[[#This Row],[Koszty programu D1 ]]&lt;Tabela5[[#This Row],[Koszty programu D1 2]],1,2)</f>
        <v>1</v>
      </c>
    </row>
    <row r="674" spans="1:4">
      <c r="A674">
        <v>673</v>
      </c>
      <c r="B674" s="21">
        <f>0.01*Tabela5[[#This Row],[Kolumna1]]+10*POWER(Tabela5[[#This Row],[Kolumna1]]*0.0001,3)+7*POWER(Tabela5[[#This Row],[Kolumna1]]*0.0001,2)+0.1*0.0001*Tabela5[[#This Row],[Kolumna1]]+0.1</f>
        <v>6.8714832421700009</v>
      </c>
      <c r="C674" s="21">
        <f>0.5*SQRT(Tabela5[[#This Row],[Kolumna1]])+(5*(10*POWER(Tabela5[[#This Row],[Kolumna1]]*0.0001,3)+7*POWER(Tabela5[[#This Row],[Kolumna1]]*0.0001,2)+0.1*0.0001*Tabela5[[#This Row],[Kolumna1]]+0.1))</f>
        <v>13.678537981922847</v>
      </c>
      <c r="D674">
        <f>IF(Tabela5[[#This Row],[Koszty programu D1 ]]&lt;Tabela5[[#This Row],[Koszty programu D1 2]],1,2)</f>
        <v>1</v>
      </c>
    </row>
    <row r="675" spans="1:4">
      <c r="A675">
        <v>674</v>
      </c>
      <c r="B675" s="21">
        <f>0.01*Tabela5[[#This Row],[Kolumna1]]+10*POWER(Tabela5[[#This Row],[Kolumna1]]*0.0001,3)+7*POWER(Tabela5[[#This Row],[Kolumna1]]*0.0001,2)+0.1*0.0001*Tabela5[[#This Row],[Kolumna1]]+0.1</f>
        <v>6.8816011402399999</v>
      </c>
      <c r="C675" s="21">
        <f>0.5*SQRT(Tabela5[[#This Row],[Kolumna1]])+(5*(10*POWER(Tabela5[[#This Row],[Kolumna1]]*0.0001,3)+7*POWER(Tabela5[[#This Row],[Kolumna1]]*0.0001,2)+0.1*0.0001*Tabela5[[#This Row],[Kolumna1]]+0.1))</f>
        <v>13.68876068694717</v>
      </c>
      <c r="D675">
        <f>IF(Tabela5[[#This Row],[Koszty programu D1 ]]&lt;Tabela5[[#This Row],[Koszty programu D1 2]],1,2)</f>
        <v>1</v>
      </c>
    </row>
    <row r="676" spans="1:4">
      <c r="A676">
        <v>675</v>
      </c>
      <c r="B676" s="21">
        <f>0.01*Tabela5[[#This Row],[Kolumna1]]+10*POWER(Tabela5[[#This Row],[Kolumna1]]*0.0001,3)+7*POWER(Tabela5[[#This Row],[Kolumna1]]*0.0001,2)+0.1*0.0001*Tabela5[[#This Row],[Kolumna1]]+0.1</f>
        <v>6.8917192187499996</v>
      </c>
      <c r="C676" s="21">
        <f>0.5*SQRT(Tabela5[[#This Row],[Kolumna1]])+(5*(10*POWER(Tabela5[[#This Row],[Kolumna1]]*0.0001,3)+7*POWER(Tabela5[[#This Row],[Kolumna1]]*0.0001,2)+0.1*0.0001*Tabela5[[#This Row],[Kolumna1]]+0.1))</f>
        <v>13.69897715051658</v>
      </c>
      <c r="D676">
        <f>IF(Tabela5[[#This Row],[Koszty programu D1 ]]&lt;Tabela5[[#This Row],[Koszty programu D1 2]],1,2)</f>
        <v>1</v>
      </c>
    </row>
    <row r="677" spans="1:4">
      <c r="A677">
        <v>676</v>
      </c>
      <c r="B677" s="21">
        <f>0.01*Tabela5[[#This Row],[Kolumna1]]+10*POWER(Tabela5[[#This Row],[Kolumna1]]*0.0001,3)+7*POWER(Tabela5[[#This Row],[Kolumna1]]*0.0001,2)+0.1*0.0001*Tabela5[[#This Row],[Kolumna1]]+0.1</f>
        <v>6.9018374777599991</v>
      </c>
      <c r="C677" s="21">
        <f>0.5*SQRT(Tabela5[[#This Row],[Kolumna1]])+(5*(10*POWER(Tabela5[[#This Row],[Kolumna1]]*0.0001,3)+7*POWER(Tabela5[[#This Row],[Kolumna1]]*0.0001,2)+0.1*0.0001*Tabela5[[#This Row],[Kolumna1]]+0.1))</f>
        <v>13.7091873888</v>
      </c>
      <c r="D677">
        <f>IF(Tabela5[[#This Row],[Koszty programu D1 ]]&lt;Tabela5[[#This Row],[Koszty programu D1 2]],1,2)</f>
        <v>1</v>
      </c>
    </row>
    <row r="678" spans="1:4">
      <c r="A678">
        <v>677</v>
      </c>
      <c r="B678" s="21">
        <f>0.01*Tabela5[[#This Row],[Kolumna1]]+10*POWER(Tabela5[[#This Row],[Kolumna1]]*0.0001,3)+7*POWER(Tabela5[[#This Row],[Kolumna1]]*0.0001,2)+0.1*0.0001*Tabela5[[#This Row],[Kolumna1]]+0.1</f>
        <v>6.9119559173300003</v>
      </c>
      <c r="C678" s="21">
        <f>0.5*SQRT(Tabela5[[#This Row],[Kolumna1]])+(5*(10*POWER(Tabela5[[#This Row],[Kolumna1]]*0.0001,3)+7*POWER(Tabela5[[#This Row],[Kolumna1]]*0.0001,2)+0.1*0.0001*Tabela5[[#This Row],[Kolumna1]]+0.1))</f>
        <v>13.719391417907689</v>
      </c>
      <c r="D678">
        <f>IF(Tabela5[[#This Row],[Koszty programu D1 ]]&lt;Tabela5[[#This Row],[Koszty programu D1 2]],1,2)</f>
        <v>1</v>
      </c>
    </row>
    <row r="679" spans="1:4">
      <c r="A679">
        <v>678</v>
      </c>
      <c r="B679" s="21">
        <f>0.01*Tabela5[[#This Row],[Kolumna1]]+10*POWER(Tabela5[[#This Row],[Kolumna1]]*0.0001,3)+7*POWER(Tabela5[[#This Row],[Kolumna1]]*0.0001,2)+0.1*0.0001*Tabela5[[#This Row],[Kolumna1]]+0.1</f>
        <v>6.9220745375199995</v>
      </c>
      <c r="C679" s="21">
        <f>0.5*SQRT(Tabela5[[#This Row],[Kolumna1]])+(5*(10*POWER(Tabela5[[#This Row],[Kolumna1]]*0.0001,3)+7*POWER(Tabela5[[#This Row],[Kolumna1]]*0.0001,2)+0.1*0.0001*Tabela5[[#This Row],[Kolumna1]]+0.1))</f>
        <v>13.729589253891536</v>
      </c>
      <c r="D679">
        <f>IF(Tabela5[[#This Row],[Koszty programu D1 ]]&lt;Tabela5[[#This Row],[Koszty programu D1 2]],1,2)</f>
        <v>1</v>
      </c>
    </row>
    <row r="680" spans="1:4">
      <c r="A680">
        <v>679</v>
      </c>
      <c r="B680" s="21">
        <f>0.01*Tabela5[[#This Row],[Kolumna1]]+10*POWER(Tabela5[[#This Row],[Kolumna1]]*0.0001,3)+7*POWER(Tabela5[[#This Row],[Kolumna1]]*0.0001,2)+0.1*0.0001*Tabela5[[#This Row],[Kolumna1]]+0.1</f>
        <v>6.9321933383899994</v>
      </c>
      <c r="C680" s="21">
        <f>0.5*SQRT(Tabela5[[#This Row],[Kolumna1]])+(5*(10*POWER(Tabela5[[#This Row],[Kolumna1]]*0.0001,3)+7*POWER(Tabela5[[#This Row],[Kolumna1]]*0.0001,2)+0.1*0.0001*Tabela5[[#This Row],[Kolumna1]]+0.1))</f>
        <v>13.739780912745383</v>
      </c>
      <c r="D680">
        <f>IF(Tabela5[[#This Row],[Koszty programu D1 ]]&lt;Tabela5[[#This Row],[Koszty programu D1 2]],1,2)</f>
        <v>1</v>
      </c>
    </row>
    <row r="681" spans="1:4">
      <c r="A681">
        <v>680</v>
      </c>
      <c r="B681" s="21">
        <f>0.01*Tabela5[[#This Row],[Kolumna1]]+10*POWER(Tabela5[[#This Row],[Kolumna1]]*0.0001,3)+7*POWER(Tabela5[[#This Row],[Kolumna1]]*0.0001,2)+0.1*0.0001*Tabela5[[#This Row],[Kolumna1]]+0.1</f>
        <v>6.9423123199999992</v>
      </c>
      <c r="C681" s="21">
        <f>0.5*SQRT(Tabela5[[#This Row],[Kolumna1]])+(5*(10*POWER(Tabela5[[#This Row],[Kolumna1]]*0.0001,3)+7*POWER(Tabela5[[#This Row],[Kolumna1]]*0.0001,2)+0.1*0.0001*Tabela5[[#This Row],[Kolumna1]]+0.1))</f>
        <v>13.749966410405298</v>
      </c>
      <c r="D681">
        <f>IF(Tabela5[[#This Row],[Koszty programu D1 ]]&lt;Tabela5[[#This Row],[Koszty programu D1 2]],1,2)</f>
        <v>1</v>
      </c>
    </row>
    <row r="682" spans="1:4">
      <c r="A682">
        <v>681</v>
      </c>
      <c r="B682" s="21">
        <f>0.01*Tabela5[[#This Row],[Kolumna1]]+10*POWER(Tabela5[[#This Row],[Kolumna1]]*0.0001,3)+7*POWER(Tabela5[[#This Row],[Kolumna1]]*0.0001,2)+0.1*0.0001*Tabela5[[#This Row],[Kolumna1]]+0.1</f>
        <v>6.9524314824099998</v>
      </c>
      <c r="C682" s="21">
        <f>0.5*SQRT(Tabela5[[#This Row],[Kolumna1]])+(5*(10*POWER(Tabela5[[#This Row],[Kolumna1]]*0.0001,3)+7*POWER(Tabela5[[#This Row],[Kolumna1]]*0.0001,2)+0.1*0.0001*Tabela5[[#This Row],[Kolumna1]]+0.1))</f>
        <v>13.76014576274989</v>
      </c>
      <c r="D682">
        <f>IF(Tabela5[[#This Row],[Koszty programu D1 ]]&lt;Tabela5[[#This Row],[Koszty programu D1 2]],1,2)</f>
        <v>1</v>
      </c>
    </row>
    <row r="683" spans="1:4">
      <c r="A683">
        <v>682</v>
      </c>
      <c r="B683" s="21">
        <f>0.01*Tabela5[[#This Row],[Kolumna1]]+10*POWER(Tabela5[[#This Row],[Kolumna1]]*0.0001,3)+7*POWER(Tabela5[[#This Row],[Kolumna1]]*0.0001,2)+0.1*0.0001*Tabela5[[#This Row],[Kolumna1]]+0.1</f>
        <v>6.9625508256800002</v>
      </c>
      <c r="C683" s="21">
        <f>0.5*SQRT(Tabela5[[#This Row],[Kolumna1]])+(5*(10*POWER(Tabela5[[#This Row],[Kolumna1]]*0.0001,3)+7*POWER(Tabela5[[#This Row],[Kolumna1]]*0.0001,2)+0.1*0.0001*Tabela5[[#This Row],[Kolumna1]]+0.1))</f>
        <v>13.770318985600596</v>
      </c>
      <c r="D683">
        <f>IF(Tabela5[[#This Row],[Koszty programu D1 ]]&lt;Tabela5[[#This Row],[Koszty programu D1 2]],1,2)</f>
        <v>1</v>
      </c>
    </row>
    <row r="684" spans="1:4">
      <c r="A684">
        <v>683</v>
      </c>
      <c r="B684" s="21">
        <f>0.01*Tabela5[[#This Row],[Kolumna1]]+10*POWER(Tabela5[[#This Row],[Kolumna1]]*0.0001,3)+7*POWER(Tabela5[[#This Row],[Kolumna1]]*0.0001,2)+0.1*0.0001*Tabela5[[#This Row],[Kolumna1]]+0.1</f>
        <v>6.9726703498699996</v>
      </c>
      <c r="C684" s="21">
        <f>0.5*SQRT(Tabela5[[#This Row],[Kolumna1]])+(5*(10*POWER(Tabela5[[#This Row],[Kolumna1]]*0.0001,3)+7*POWER(Tabela5[[#This Row],[Kolumna1]]*0.0001,2)+0.1*0.0001*Tabela5[[#This Row],[Kolumna1]]+0.1))</f>
        <v>13.780486094721979</v>
      </c>
      <c r="D684">
        <f>IF(Tabela5[[#This Row],[Koszty programu D1 ]]&lt;Tabela5[[#This Row],[Koszty programu D1 2]],1,2)</f>
        <v>1</v>
      </c>
    </row>
    <row r="685" spans="1:4">
      <c r="A685">
        <v>684</v>
      </c>
      <c r="B685" s="21">
        <f>0.01*Tabela5[[#This Row],[Kolumna1]]+10*POWER(Tabela5[[#This Row],[Kolumna1]]*0.0001,3)+7*POWER(Tabela5[[#This Row],[Kolumna1]]*0.0001,2)+0.1*0.0001*Tabela5[[#This Row],[Kolumna1]]+0.1</f>
        <v>6.9827900550399997</v>
      </c>
      <c r="C685" s="21">
        <f>0.5*SQRT(Tabela5[[#This Row],[Kolumna1]])+(5*(10*POWER(Tabela5[[#This Row],[Kolumna1]]*0.0001,3)+7*POWER(Tabela5[[#This Row],[Kolumna1]]*0.0001,2)+0.1*0.0001*Tabela5[[#This Row],[Kolumna1]]+0.1))</f>
        <v>13.790647105822021</v>
      </c>
      <c r="D685">
        <f>IF(Tabela5[[#This Row],[Koszty programu D1 ]]&lt;Tabela5[[#This Row],[Koszty programu D1 2]],1,2)</f>
        <v>1</v>
      </c>
    </row>
    <row r="686" spans="1:4">
      <c r="A686">
        <v>685</v>
      </c>
      <c r="B686" s="21">
        <f>0.01*Tabela5[[#This Row],[Kolumna1]]+10*POWER(Tabela5[[#This Row],[Kolumna1]]*0.0001,3)+7*POWER(Tabela5[[#This Row],[Kolumna1]]*0.0001,2)+0.1*0.0001*Tabela5[[#This Row],[Kolumna1]]+0.1</f>
        <v>6.9929099412499998</v>
      </c>
      <c r="C686" s="21">
        <f>0.5*SQRT(Tabela5[[#This Row],[Kolumna1]])+(5*(10*POWER(Tabela5[[#This Row],[Kolumna1]]*0.0001,3)+7*POWER(Tabela5[[#This Row],[Kolumna1]]*0.0001,2)+0.1*0.0001*Tabela5[[#This Row],[Kolumna1]]+0.1))</f>
        <v>13.800802034552401</v>
      </c>
      <c r="D686">
        <f>IF(Tabela5[[#This Row],[Koszty programu D1 ]]&lt;Tabela5[[#This Row],[Koszty programu D1 2]],1,2)</f>
        <v>1</v>
      </c>
    </row>
    <row r="687" spans="1:4">
      <c r="A687">
        <v>686</v>
      </c>
      <c r="B687" s="21">
        <f>0.01*Tabela5[[#This Row],[Kolumna1]]+10*POWER(Tabela5[[#This Row],[Kolumna1]]*0.0001,3)+7*POWER(Tabela5[[#This Row],[Kolumna1]]*0.0001,2)+0.1*0.0001*Tabela5[[#This Row],[Kolumna1]]+0.1</f>
        <v>7.0030300085599997</v>
      </c>
      <c r="C687" s="21">
        <f>0.5*SQRT(Tabela5[[#This Row],[Kolumna1]])+(5*(10*POWER(Tabela5[[#This Row],[Kolumna1]]*0.0001,3)+7*POWER(Tabela5[[#This Row],[Kolumna1]]*0.0001,2)+0.1*0.0001*Tabela5[[#This Row],[Kolumna1]]+0.1))</f>
        <v>13.810950896508794</v>
      </c>
      <c r="D687">
        <f>IF(Tabela5[[#This Row],[Koszty programu D1 ]]&lt;Tabela5[[#This Row],[Koszty programu D1 2]],1,2)</f>
        <v>1</v>
      </c>
    </row>
    <row r="688" spans="1:4">
      <c r="A688">
        <v>687</v>
      </c>
      <c r="B688" s="21">
        <f>0.01*Tabela5[[#This Row],[Kolumna1]]+10*POWER(Tabela5[[#This Row],[Kolumna1]]*0.0001,3)+7*POWER(Tabela5[[#This Row],[Kolumna1]]*0.0001,2)+0.1*0.0001*Tabela5[[#This Row],[Kolumna1]]+0.1</f>
        <v>7.0131502570299995</v>
      </c>
      <c r="C688" s="21">
        <f>0.5*SQRT(Tabela5[[#This Row],[Kolumna1]])+(5*(10*POWER(Tabela5[[#This Row],[Kolumna1]]*0.0001,3)+7*POWER(Tabela5[[#This Row],[Kolumna1]]*0.0001,2)+0.1*0.0001*Tabela5[[#This Row],[Kolumna1]]+0.1))</f>
        <v>13.821093707231157</v>
      </c>
      <c r="D688">
        <f>IF(Tabela5[[#This Row],[Koszty programu D1 ]]&lt;Tabela5[[#This Row],[Koszty programu D1 2]],1,2)</f>
        <v>1</v>
      </c>
    </row>
    <row r="689" spans="1:4">
      <c r="A689">
        <v>688</v>
      </c>
      <c r="B689" s="21">
        <f>0.01*Tabela5[[#This Row],[Kolumna1]]+10*POWER(Tabela5[[#This Row],[Kolumna1]]*0.0001,3)+7*POWER(Tabela5[[#This Row],[Kolumna1]]*0.0001,2)+0.1*0.0001*Tabela5[[#This Row],[Kolumna1]]+0.1</f>
        <v>7.0232706867199992</v>
      </c>
      <c r="C689" s="21">
        <f>0.5*SQRT(Tabela5[[#This Row],[Kolumna1]])+(5*(10*POWER(Tabela5[[#This Row],[Kolumna1]]*0.0001,3)+7*POWER(Tabela5[[#This Row],[Kolumna1]]*0.0001,2)+0.1*0.0001*Tabela5[[#This Row],[Kolumna1]]+0.1))</f>
        <v>13.831230482204001</v>
      </c>
      <c r="D689">
        <f>IF(Tabela5[[#This Row],[Koszty programu D1 ]]&lt;Tabela5[[#This Row],[Koszty programu D1 2]],1,2)</f>
        <v>1</v>
      </c>
    </row>
    <row r="690" spans="1:4">
      <c r="A690">
        <v>689</v>
      </c>
      <c r="B690" s="21">
        <f>0.01*Tabela5[[#This Row],[Kolumna1]]+10*POWER(Tabela5[[#This Row],[Kolumna1]]*0.0001,3)+7*POWER(Tabela5[[#This Row],[Kolumna1]]*0.0001,2)+0.1*0.0001*Tabela5[[#This Row],[Kolumna1]]+0.1</f>
        <v>7.0333912976900006</v>
      </c>
      <c r="C690" s="21">
        <f>0.5*SQRT(Tabela5[[#This Row],[Kolumna1]])+(5*(10*POWER(Tabela5[[#This Row],[Kolumna1]]*0.0001,3)+7*POWER(Tabela5[[#This Row],[Kolumna1]]*0.0001,2)+0.1*0.0001*Tabela5[[#This Row],[Kolumna1]]+0.1))</f>
        <v>13.841361236856688</v>
      </c>
      <c r="D690">
        <f>IF(Tabela5[[#This Row],[Koszty programu D1 ]]&lt;Tabela5[[#This Row],[Koszty programu D1 2]],1,2)</f>
        <v>1</v>
      </c>
    </row>
    <row r="691" spans="1:4">
      <c r="A691">
        <v>690</v>
      </c>
      <c r="B691" s="21">
        <f>0.01*Tabela5[[#This Row],[Kolumna1]]+10*POWER(Tabela5[[#This Row],[Kolumna1]]*0.0001,3)+7*POWER(Tabela5[[#This Row],[Kolumna1]]*0.0001,2)+0.1*0.0001*Tabela5[[#This Row],[Kolumna1]]+0.1</f>
        <v>7.0435120900000001</v>
      </c>
      <c r="C691" s="21">
        <f>0.5*SQRT(Tabela5[[#This Row],[Kolumna1]])+(5*(10*POWER(Tabela5[[#This Row],[Kolumna1]]*0.0001,3)+7*POWER(Tabela5[[#This Row],[Kolumna1]]*0.0001,2)+0.1*0.0001*Tabela5[[#This Row],[Kolumna1]]+0.1))</f>
        <v>13.851485986563699</v>
      </c>
      <c r="D691">
        <f>IF(Tabela5[[#This Row],[Koszty programu D1 ]]&lt;Tabela5[[#This Row],[Koszty programu D1 2]],1,2)</f>
        <v>1</v>
      </c>
    </row>
    <row r="692" spans="1:4">
      <c r="A692">
        <v>691</v>
      </c>
      <c r="B692" s="21">
        <f>0.01*Tabela5[[#This Row],[Kolumna1]]+10*POWER(Tabela5[[#This Row],[Kolumna1]]*0.0001,3)+7*POWER(Tabela5[[#This Row],[Kolumna1]]*0.0001,2)+0.1*0.0001*Tabela5[[#This Row],[Kolumna1]]+0.1</f>
        <v>7.0536330637100004</v>
      </c>
      <c r="C692" s="21">
        <f>0.5*SQRT(Tabela5[[#This Row],[Kolumna1]])+(5*(10*POWER(Tabela5[[#This Row],[Kolumna1]]*0.0001,3)+7*POWER(Tabela5[[#This Row],[Kolumna1]]*0.0001,2)+0.1*0.0001*Tabela5[[#This Row],[Kolumna1]]+0.1))</f>
        <v>13.861604746644915</v>
      </c>
      <c r="D692">
        <f>IF(Tabela5[[#This Row],[Koszty programu D1 ]]&lt;Tabela5[[#This Row],[Koszty programu D1 2]],1,2)</f>
        <v>1</v>
      </c>
    </row>
    <row r="693" spans="1:4">
      <c r="A693">
        <v>692</v>
      </c>
      <c r="B693" s="21">
        <f>0.01*Tabela5[[#This Row],[Kolumna1]]+10*POWER(Tabela5[[#This Row],[Kolumna1]]*0.0001,3)+7*POWER(Tabela5[[#This Row],[Kolumna1]]*0.0001,2)+0.1*0.0001*Tabela5[[#This Row],[Kolumna1]]+0.1</f>
        <v>7.0637542188799998</v>
      </c>
      <c r="C693" s="21">
        <f>0.5*SQRT(Tabela5[[#This Row],[Kolumna1]])+(5*(10*POWER(Tabela5[[#This Row],[Kolumna1]]*0.0001,3)+7*POWER(Tabela5[[#This Row],[Kolumna1]]*0.0001,2)+0.1*0.0001*Tabela5[[#This Row],[Kolumna1]]+0.1))</f>
        <v>13.871717532365906</v>
      </c>
      <c r="D693">
        <f>IF(Tabela5[[#This Row],[Koszty programu D1 ]]&lt;Tabela5[[#This Row],[Koszty programu D1 2]],1,2)</f>
        <v>1</v>
      </c>
    </row>
    <row r="694" spans="1:4">
      <c r="A694">
        <v>693</v>
      </c>
      <c r="B694" s="21">
        <f>0.01*Tabela5[[#This Row],[Kolumna1]]+10*POWER(Tabela5[[#This Row],[Kolumna1]]*0.0001,3)+7*POWER(Tabela5[[#This Row],[Kolumna1]]*0.0001,2)+0.1*0.0001*Tabela5[[#This Row],[Kolumna1]]+0.1</f>
        <v>7.073875555569999</v>
      </c>
      <c r="C694" s="21">
        <f>0.5*SQRT(Tabela5[[#This Row],[Kolumna1]])+(5*(10*POWER(Tabela5[[#This Row],[Kolumna1]]*0.0001,3)+7*POWER(Tabela5[[#This Row],[Kolumna1]]*0.0001,2)+0.1*0.0001*Tabela5[[#This Row],[Kolumna1]]+0.1))</f>
        <v>13.881824358938182</v>
      </c>
      <c r="D694">
        <f>IF(Tabela5[[#This Row],[Koszty programu D1 ]]&lt;Tabela5[[#This Row],[Koszty programu D1 2]],1,2)</f>
        <v>1</v>
      </c>
    </row>
    <row r="695" spans="1:4">
      <c r="A695">
        <v>694</v>
      </c>
      <c r="B695" s="21">
        <f>0.01*Tabela5[[#This Row],[Kolumna1]]+10*POWER(Tabela5[[#This Row],[Kolumna1]]*0.0001,3)+7*POWER(Tabela5[[#This Row],[Kolumna1]]*0.0001,2)+0.1*0.0001*Tabela5[[#This Row],[Kolumna1]]+0.1</f>
        <v>7.08399707384</v>
      </c>
      <c r="C695" s="21">
        <f>0.5*SQRT(Tabela5[[#This Row],[Kolumna1]])+(5*(10*POWER(Tabela5[[#This Row],[Kolumna1]]*0.0001,3)+7*POWER(Tabela5[[#This Row],[Kolumna1]]*0.0001,2)+0.1*0.0001*Tabela5[[#This Row],[Kolumna1]]+0.1))</f>
        <v>13.891925241519491</v>
      </c>
      <c r="D695">
        <f>IF(Tabela5[[#This Row],[Koszty programu D1 ]]&lt;Tabela5[[#This Row],[Koszty programu D1 2]],1,2)</f>
        <v>1</v>
      </c>
    </row>
    <row r="696" spans="1:4">
      <c r="A696">
        <v>695</v>
      </c>
      <c r="B696" s="21">
        <f>0.01*Tabela5[[#This Row],[Kolumna1]]+10*POWER(Tabela5[[#This Row],[Kolumna1]]*0.0001,3)+7*POWER(Tabela5[[#This Row],[Kolumna1]]*0.0001,2)+0.1*0.0001*Tabela5[[#This Row],[Kolumna1]]+0.1</f>
        <v>7.0941187737499991</v>
      </c>
      <c r="C696" s="21">
        <f>0.5*SQRT(Tabela5[[#This Row],[Kolumna1]])+(5*(10*POWER(Tabela5[[#This Row],[Kolumna1]]*0.0001,3)+7*POWER(Tabela5[[#This Row],[Kolumna1]]*0.0001,2)+0.1*0.0001*Tabela5[[#This Row],[Kolumna1]]+0.1))</f>
        <v>13.902020195214069</v>
      </c>
      <c r="D696">
        <f>IF(Tabela5[[#This Row],[Koszty programu D1 ]]&lt;Tabela5[[#This Row],[Koszty programu D1 2]],1,2)</f>
        <v>1</v>
      </c>
    </row>
    <row r="697" spans="1:4">
      <c r="A697">
        <v>696</v>
      </c>
      <c r="B697" s="21">
        <f>0.01*Tabela5[[#This Row],[Kolumna1]]+10*POWER(Tabela5[[#This Row],[Kolumna1]]*0.0001,3)+7*POWER(Tabela5[[#This Row],[Kolumna1]]*0.0001,2)+0.1*0.0001*Tabela5[[#This Row],[Kolumna1]]+0.1</f>
        <v>7.1042406553599999</v>
      </c>
      <c r="C697" s="21">
        <f>0.5*SQRT(Tabela5[[#This Row],[Kolumna1]])+(5*(10*POWER(Tabela5[[#This Row],[Kolumna1]]*0.0001,3)+7*POWER(Tabela5[[#This Row],[Kolumna1]]*0.0001,2)+0.1*0.0001*Tabela5[[#This Row],[Kolumna1]]+0.1))</f>
        <v>13.91210923507292</v>
      </c>
      <c r="D697">
        <f>IF(Tabela5[[#This Row],[Koszty programu D1 ]]&lt;Tabela5[[#This Row],[Koszty programu D1 2]],1,2)</f>
        <v>1</v>
      </c>
    </row>
    <row r="698" spans="1:4">
      <c r="A698">
        <v>697</v>
      </c>
      <c r="B698" s="21">
        <f>0.01*Tabela5[[#This Row],[Kolumna1]]+10*POWER(Tabela5[[#This Row],[Kolumna1]]*0.0001,3)+7*POWER(Tabela5[[#This Row],[Kolumna1]]*0.0001,2)+0.1*0.0001*Tabela5[[#This Row],[Kolumna1]]+0.1</f>
        <v>7.1143627187299998</v>
      </c>
      <c r="C698" s="21">
        <f>0.5*SQRT(Tabela5[[#This Row],[Kolumna1]])+(5*(10*POWER(Tabela5[[#This Row],[Kolumna1]]*0.0001,3)+7*POWER(Tabela5[[#This Row],[Kolumna1]]*0.0001,2)+0.1*0.0001*Tabela5[[#This Row],[Kolumna1]]+0.1))</f>
        <v>13.922192376094085</v>
      </c>
      <c r="D698">
        <f>IF(Tabela5[[#This Row],[Koszty programu D1 ]]&lt;Tabela5[[#This Row],[Koszty programu D1 2]],1,2)</f>
        <v>1</v>
      </c>
    </row>
    <row r="699" spans="1:4">
      <c r="A699">
        <v>698</v>
      </c>
      <c r="B699" s="21">
        <f>0.01*Tabela5[[#This Row],[Kolumna1]]+10*POWER(Tabela5[[#This Row],[Kolumna1]]*0.0001,3)+7*POWER(Tabela5[[#This Row],[Kolumna1]]*0.0001,2)+0.1*0.0001*Tabela5[[#This Row],[Kolumna1]]+0.1</f>
        <v>7.1244849639200005</v>
      </c>
      <c r="C699" s="21">
        <f>0.5*SQRT(Tabela5[[#This Row],[Kolumna1]])+(5*(10*POWER(Tabela5[[#This Row],[Kolumna1]]*0.0001,3)+7*POWER(Tabela5[[#This Row],[Kolumna1]]*0.0001,2)+0.1*0.0001*Tabela5[[#This Row],[Kolumna1]]+0.1))</f>
        <v>13.932269633222907</v>
      </c>
      <c r="D699">
        <f>IF(Tabela5[[#This Row],[Koszty programu D1 ]]&lt;Tabela5[[#This Row],[Koszty programu D1 2]],1,2)</f>
        <v>1</v>
      </c>
    </row>
    <row r="700" spans="1:4">
      <c r="A700">
        <v>699</v>
      </c>
      <c r="B700" s="21">
        <f>0.01*Tabela5[[#This Row],[Kolumna1]]+10*POWER(Tabela5[[#This Row],[Kolumna1]]*0.0001,3)+7*POWER(Tabela5[[#This Row],[Kolumna1]]*0.0001,2)+0.1*0.0001*Tabela5[[#This Row],[Kolumna1]]+0.1</f>
        <v>7.1346073909900003</v>
      </c>
      <c r="C700" s="21">
        <f>0.5*SQRT(Tabela5[[#This Row],[Kolumna1]])+(5*(10*POWER(Tabela5[[#This Row],[Kolumna1]]*0.0001,3)+7*POWER(Tabela5[[#This Row],[Kolumna1]]*0.0001,2)+0.1*0.0001*Tabela5[[#This Row],[Kolumna1]]+0.1))</f>
        <v>13.942341021352286</v>
      </c>
      <c r="D700">
        <f>IF(Tabela5[[#This Row],[Koszty programu D1 ]]&lt;Tabela5[[#This Row],[Koszty programu D1 2]],1,2)</f>
        <v>1</v>
      </c>
    </row>
    <row r="701" spans="1:4">
      <c r="A701">
        <v>700</v>
      </c>
      <c r="B701" s="21">
        <f>0.01*Tabela5[[#This Row],[Kolumna1]]+10*POWER(Tabela5[[#This Row],[Kolumna1]]*0.0001,3)+7*POWER(Tabela5[[#This Row],[Kolumna1]]*0.0001,2)+0.1*0.0001*Tabela5[[#This Row],[Kolumna1]]+0.1</f>
        <v>7.1447299999999991</v>
      </c>
      <c r="C701" s="21">
        <f>0.5*SQRT(Tabela5[[#This Row],[Kolumna1]])+(5*(10*POWER(Tabela5[[#This Row],[Kolumna1]]*0.0001,3)+7*POWER(Tabela5[[#This Row],[Kolumna1]]*0.0001,2)+0.1*0.0001*Tabela5[[#This Row],[Kolumna1]]+0.1))</f>
        <v>13.952406555322952</v>
      </c>
      <c r="D701">
        <f>IF(Tabela5[[#This Row],[Koszty programu D1 ]]&lt;Tabela5[[#This Row],[Koszty programu D1 2]],1,2)</f>
        <v>1</v>
      </c>
    </row>
    <row r="702" spans="1:4">
      <c r="A702">
        <v>701</v>
      </c>
      <c r="B702" s="21">
        <f>0.01*Tabela5[[#This Row],[Kolumna1]]+10*POWER(Tabela5[[#This Row],[Kolumna1]]*0.0001,3)+7*POWER(Tabela5[[#This Row],[Kolumna1]]*0.0001,2)+0.1*0.0001*Tabela5[[#This Row],[Kolumna1]]+0.1</f>
        <v>7.1548527910099997</v>
      </c>
      <c r="C702" s="21">
        <f>0.5*SQRT(Tabela5[[#This Row],[Kolumna1]])+(5*(10*POWER(Tabela5[[#This Row],[Kolumna1]]*0.0001,3)+7*POWER(Tabela5[[#This Row],[Kolumna1]]*0.0001,2)+0.1*0.0001*Tabela5[[#This Row],[Kolumna1]]+0.1))</f>
        <v>13.962466249923727</v>
      </c>
      <c r="D702">
        <f>IF(Tabela5[[#This Row],[Koszty programu D1 ]]&lt;Tabela5[[#This Row],[Koszty programu D1 2]],1,2)</f>
        <v>1</v>
      </c>
    </row>
    <row r="703" spans="1:4">
      <c r="A703">
        <v>702</v>
      </c>
      <c r="B703" s="21">
        <f>0.01*Tabela5[[#This Row],[Kolumna1]]+10*POWER(Tabela5[[#This Row],[Kolumna1]]*0.0001,3)+7*POWER(Tabela5[[#This Row],[Kolumna1]]*0.0001,2)+0.1*0.0001*Tabela5[[#This Row],[Kolumna1]]+0.1</f>
        <v>7.1649757640800003</v>
      </c>
      <c r="C703" s="21">
        <f>0.5*SQRT(Tabela5[[#This Row],[Kolumna1]])+(5*(10*POWER(Tabela5[[#This Row],[Kolumna1]]*0.0001,3)+7*POWER(Tabela5[[#This Row],[Kolumna1]]*0.0001,2)+0.1*0.0001*Tabela5[[#This Row],[Kolumna1]]+0.1))</f>
        <v>13.972520119891771</v>
      </c>
      <c r="D703">
        <f>IF(Tabela5[[#This Row],[Koszty programu D1 ]]&lt;Tabela5[[#This Row],[Koszty programu D1 2]],1,2)</f>
        <v>1</v>
      </c>
    </row>
    <row r="704" spans="1:4">
      <c r="A704">
        <v>703</v>
      </c>
      <c r="B704" s="21">
        <f>0.01*Tabela5[[#This Row],[Kolumna1]]+10*POWER(Tabela5[[#This Row],[Kolumna1]]*0.0001,3)+7*POWER(Tabela5[[#This Row],[Kolumna1]]*0.0001,2)+0.1*0.0001*Tabela5[[#This Row],[Kolumna1]]+0.1</f>
        <v>7.1750989192699999</v>
      </c>
      <c r="C704" s="21">
        <f>0.5*SQRT(Tabela5[[#This Row],[Kolumna1]])+(5*(10*POWER(Tabela5[[#This Row],[Kolumna1]]*0.0001,3)+7*POWER(Tabela5[[#This Row],[Kolumna1]]*0.0001,2)+0.1*0.0001*Tabela5[[#This Row],[Kolumna1]]+0.1))</f>
        <v>13.982568179912851</v>
      </c>
      <c r="D704">
        <f>IF(Tabela5[[#This Row],[Koszty programu D1 ]]&lt;Tabela5[[#This Row],[Koszty programu D1 2]],1,2)</f>
        <v>1</v>
      </c>
    </row>
    <row r="705" spans="1:4">
      <c r="A705">
        <v>704</v>
      </c>
      <c r="B705" s="21">
        <f>0.01*Tabela5[[#This Row],[Kolumna1]]+10*POWER(Tabela5[[#This Row],[Kolumna1]]*0.0001,3)+7*POWER(Tabela5[[#This Row],[Kolumna1]]*0.0001,2)+0.1*0.0001*Tabela5[[#This Row],[Kolumna1]]+0.1</f>
        <v>7.1852222566399995</v>
      </c>
      <c r="C705" s="21">
        <f>0.5*SQRT(Tabela5[[#This Row],[Kolumna1]])+(5*(10*POWER(Tabela5[[#This Row],[Kolumna1]]*0.0001,3)+7*POWER(Tabela5[[#This Row],[Kolumna1]]*0.0001,2)+0.1*0.0001*Tabela5[[#This Row],[Kolumna1]]+0.1))</f>
        <v>13.992610444621599</v>
      </c>
      <c r="D705">
        <f>IF(Tabela5[[#This Row],[Koszty programu D1 ]]&lt;Tabela5[[#This Row],[Koszty programu D1 2]],1,2)</f>
        <v>1</v>
      </c>
    </row>
    <row r="706" spans="1:4">
      <c r="A706">
        <v>705</v>
      </c>
      <c r="B706" s="21">
        <f>0.01*Tabela5[[#This Row],[Kolumna1]]+10*POWER(Tabela5[[#This Row],[Kolumna1]]*0.0001,3)+7*POWER(Tabela5[[#This Row],[Kolumna1]]*0.0001,2)+0.1*0.0001*Tabela5[[#This Row],[Kolumna1]]+0.1</f>
        <v>7.195345776249999</v>
      </c>
      <c r="C706" s="21">
        <f>0.5*SQRT(Tabela5[[#This Row],[Kolumna1]])+(5*(10*POWER(Tabela5[[#This Row],[Kolumna1]]*0.0001,3)+7*POWER(Tabela5[[#This Row],[Kolumna1]]*0.0001,2)+0.1*0.0001*Tabela5[[#This Row],[Kolumna1]]+0.1))</f>
        <v>14.002646928601754</v>
      </c>
      <c r="D706">
        <f>IF(Tabela5[[#This Row],[Koszty programu D1 ]]&lt;Tabela5[[#This Row],[Koszty programu D1 2]],1,2)</f>
        <v>1</v>
      </c>
    </row>
    <row r="707" spans="1:4">
      <c r="A707">
        <v>706</v>
      </c>
      <c r="B707" s="21">
        <f>0.01*Tabela5[[#This Row],[Kolumna1]]+10*POWER(Tabela5[[#This Row],[Kolumna1]]*0.0001,3)+7*POWER(Tabela5[[#This Row],[Kolumna1]]*0.0001,2)+0.1*0.0001*Tabela5[[#This Row],[Kolumna1]]+0.1</f>
        <v>7.2054694781600004</v>
      </c>
      <c r="C707" s="21">
        <f>0.5*SQRT(Tabela5[[#This Row],[Kolumna1]])+(5*(10*POWER(Tabela5[[#This Row],[Kolumna1]]*0.0001,3)+7*POWER(Tabela5[[#This Row],[Kolumna1]]*0.0001,2)+0.1*0.0001*Tabela5[[#This Row],[Kolumna1]]+0.1))</f>
        <v>14.012677646386424</v>
      </c>
      <c r="D707">
        <f>IF(Tabela5[[#This Row],[Koszty programu D1 ]]&lt;Tabela5[[#This Row],[Koszty programu D1 2]],1,2)</f>
        <v>1</v>
      </c>
    </row>
    <row r="708" spans="1:4">
      <c r="A708">
        <v>707</v>
      </c>
      <c r="B708" s="21">
        <f>0.01*Tabela5[[#This Row],[Kolumna1]]+10*POWER(Tabela5[[#This Row],[Kolumna1]]*0.0001,3)+7*POWER(Tabela5[[#This Row],[Kolumna1]]*0.0001,2)+0.1*0.0001*Tabela5[[#This Row],[Kolumna1]]+0.1</f>
        <v>7.2155933624299999</v>
      </c>
      <c r="C708" s="21">
        <f>0.5*SQRT(Tabela5[[#This Row],[Kolumna1]])+(5*(10*POWER(Tabela5[[#This Row],[Kolumna1]]*0.0001,3)+7*POWER(Tabela5[[#This Row],[Kolumna1]]*0.0001,2)+0.1*0.0001*Tabela5[[#This Row],[Kolumna1]]+0.1))</f>
        <v>14.02270261245833</v>
      </c>
      <c r="D708">
        <f>IF(Tabela5[[#This Row],[Koszty programu D1 ]]&lt;Tabela5[[#This Row],[Koszty programu D1 2]],1,2)</f>
        <v>1</v>
      </c>
    </row>
    <row r="709" spans="1:4">
      <c r="A709">
        <v>708</v>
      </c>
      <c r="B709" s="21">
        <f>0.01*Tabela5[[#This Row],[Kolumna1]]+10*POWER(Tabela5[[#This Row],[Kolumna1]]*0.0001,3)+7*POWER(Tabela5[[#This Row],[Kolumna1]]*0.0001,2)+0.1*0.0001*Tabela5[[#This Row],[Kolumna1]]+0.1</f>
        <v>7.2257174291199995</v>
      </c>
      <c r="C709" s="21">
        <f>0.5*SQRT(Tabela5[[#This Row],[Kolumna1]])+(5*(10*POWER(Tabela5[[#This Row],[Kolumna1]]*0.0001,3)+7*POWER(Tabela5[[#This Row],[Kolumna1]]*0.0001,2)+0.1*0.0001*Tabela5[[#This Row],[Kolumna1]]+0.1))</f>
        <v>14.032721841250071</v>
      </c>
      <c r="D709">
        <f>IF(Tabela5[[#This Row],[Koszty programu D1 ]]&lt;Tabela5[[#This Row],[Koszty programu D1 2]],1,2)</f>
        <v>1</v>
      </c>
    </row>
    <row r="710" spans="1:4">
      <c r="A710">
        <v>709</v>
      </c>
      <c r="B710" s="21">
        <f>0.01*Tabela5[[#This Row],[Kolumna1]]+10*POWER(Tabela5[[#This Row],[Kolumna1]]*0.0001,3)+7*POWER(Tabela5[[#This Row],[Kolumna1]]*0.0001,2)+0.1*0.0001*Tabela5[[#This Row],[Kolumna1]]+0.1</f>
        <v>7.235841678289999</v>
      </c>
      <c r="C710" s="21">
        <f>0.5*SQRT(Tabela5[[#This Row],[Kolumna1]])+(5*(10*POWER(Tabela5[[#This Row],[Kolumna1]]*0.0001,3)+7*POWER(Tabela5[[#This Row],[Kolumna1]]*0.0001,2)+0.1*0.0001*Tabela5[[#This Row],[Kolumna1]]+0.1))</f>
        <v>14.042735347144347</v>
      </c>
      <c r="D710">
        <f>IF(Tabela5[[#This Row],[Koszty programu D1 ]]&lt;Tabela5[[#This Row],[Koszty programu D1 2]],1,2)</f>
        <v>1</v>
      </c>
    </row>
    <row r="711" spans="1:4">
      <c r="A711">
        <v>710</v>
      </c>
      <c r="B711" s="21">
        <f>0.01*Tabela5[[#This Row],[Kolumna1]]+10*POWER(Tabela5[[#This Row],[Kolumna1]]*0.0001,3)+7*POWER(Tabela5[[#This Row],[Kolumna1]]*0.0001,2)+0.1*0.0001*Tabela5[[#This Row],[Kolumna1]]+0.1</f>
        <v>7.2459661100000012</v>
      </c>
      <c r="C711" s="21">
        <f>0.5*SQRT(Tabela5[[#This Row],[Kolumna1]])+(5*(10*POWER(Tabela5[[#This Row],[Kolumna1]]*0.0001,3)+7*POWER(Tabela5[[#This Row],[Kolumna1]]*0.0001,2)+0.1*0.0001*Tabela5[[#This Row],[Kolumna1]]+0.1))</f>
        <v>14.052743144474229</v>
      </c>
      <c r="D711">
        <f>IF(Tabela5[[#This Row],[Koszty programu D1 ]]&lt;Tabela5[[#This Row],[Koszty programu D1 2]],1,2)</f>
        <v>1</v>
      </c>
    </row>
    <row r="712" spans="1:4">
      <c r="A712">
        <v>711</v>
      </c>
      <c r="B712" s="21">
        <f>0.01*Tabela5[[#This Row],[Kolumna1]]+10*POWER(Tabela5[[#This Row],[Kolumna1]]*0.0001,3)+7*POWER(Tabela5[[#This Row],[Kolumna1]]*0.0001,2)+0.1*0.0001*Tabela5[[#This Row],[Kolumna1]]+0.1</f>
        <v>7.2560907243099999</v>
      </c>
      <c r="C712" s="21">
        <f>0.5*SQRT(Tabela5[[#This Row],[Kolumna1]])+(5*(10*POWER(Tabela5[[#This Row],[Kolumna1]]*0.0001,3)+7*POWER(Tabela5[[#This Row],[Kolumna1]]*0.0001,2)+0.1*0.0001*Tabela5[[#This Row],[Kolumna1]]+0.1))</f>
        <v>14.062745247523383</v>
      </c>
      <c r="D712">
        <f>IF(Tabela5[[#This Row],[Koszty programu D1 ]]&lt;Tabela5[[#This Row],[Koszty programu D1 2]],1,2)</f>
        <v>1</v>
      </c>
    </row>
    <row r="713" spans="1:4">
      <c r="A713">
        <v>712</v>
      </c>
      <c r="B713" s="21">
        <f>0.01*Tabela5[[#This Row],[Kolumna1]]+10*POWER(Tabela5[[#This Row],[Kolumna1]]*0.0001,3)+7*POWER(Tabela5[[#This Row],[Kolumna1]]*0.0001,2)+0.1*0.0001*Tabela5[[#This Row],[Kolumna1]]+0.1</f>
        <v>7.2662155212799995</v>
      </c>
      <c r="C713" s="21">
        <f>0.5*SQRT(Tabela5[[#This Row],[Kolumna1]])+(5*(10*POWER(Tabela5[[#This Row],[Kolumna1]]*0.0001,3)+7*POWER(Tabela5[[#This Row],[Kolumna1]]*0.0001,2)+0.1*0.0001*Tabela5[[#This Row],[Kolumna1]]+0.1))</f>
        <v>14.072741670526334</v>
      </c>
      <c r="D713">
        <f>IF(Tabela5[[#This Row],[Koszty programu D1 ]]&lt;Tabela5[[#This Row],[Koszty programu D1 2]],1,2)</f>
        <v>1</v>
      </c>
    </row>
    <row r="714" spans="1:4">
      <c r="A714">
        <v>713</v>
      </c>
      <c r="B714" s="21">
        <f>0.01*Tabela5[[#This Row],[Kolumna1]]+10*POWER(Tabela5[[#This Row],[Kolumna1]]*0.0001,3)+7*POWER(Tabela5[[#This Row],[Kolumna1]]*0.0001,2)+0.1*0.0001*Tabela5[[#This Row],[Kolumna1]]+0.1</f>
        <v>7.2763405009699991</v>
      </c>
      <c r="C714" s="21">
        <f>0.5*SQRT(Tabela5[[#This Row],[Kolumna1]])+(5*(10*POWER(Tabela5[[#This Row],[Kolumna1]]*0.0001,3)+7*POWER(Tabela5[[#This Row],[Kolumna1]]*0.0001,2)+0.1*0.0001*Tabela5[[#This Row],[Kolumna1]]+0.1))</f>
        <v>14.08273242766869</v>
      </c>
      <c r="D714">
        <f>IF(Tabela5[[#This Row],[Koszty programu D1 ]]&lt;Tabela5[[#This Row],[Koszty programu D1 2]],1,2)</f>
        <v>1</v>
      </c>
    </row>
    <row r="715" spans="1:4">
      <c r="A715">
        <v>714</v>
      </c>
      <c r="B715" s="21">
        <f>0.01*Tabela5[[#This Row],[Kolumna1]]+10*POWER(Tabela5[[#This Row],[Kolumna1]]*0.0001,3)+7*POWER(Tabela5[[#This Row],[Kolumna1]]*0.0001,2)+0.1*0.0001*Tabela5[[#This Row],[Kolumna1]]+0.1</f>
        <v>7.2864656634399996</v>
      </c>
      <c r="C715" s="21">
        <f>0.5*SQRT(Tabela5[[#This Row],[Kolumna1]])+(5*(10*POWER(Tabela5[[#This Row],[Kolumna1]]*0.0001,3)+7*POWER(Tabela5[[#This Row],[Kolumna1]]*0.0001,2)+0.1*0.0001*Tabela5[[#This Row],[Kolumna1]]+0.1))</f>
        <v>14.092717533087388</v>
      </c>
      <c r="D715">
        <f>IF(Tabela5[[#This Row],[Koszty programu D1 ]]&lt;Tabela5[[#This Row],[Koszty programu D1 2]],1,2)</f>
        <v>1</v>
      </c>
    </row>
    <row r="716" spans="1:4">
      <c r="A716">
        <v>715</v>
      </c>
      <c r="B716" s="21">
        <f>0.01*Tabela5[[#This Row],[Kolumna1]]+10*POWER(Tabela5[[#This Row],[Kolumna1]]*0.0001,3)+7*POWER(Tabela5[[#This Row],[Kolumna1]]*0.0001,2)+0.1*0.0001*Tabela5[[#This Row],[Kolumna1]]+0.1</f>
        <v>7.2965910087500001</v>
      </c>
      <c r="C716" s="21">
        <f>0.5*SQRT(Tabela5[[#This Row],[Kolumna1]])+(5*(10*POWER(Tabela5[[#This Row],[Kolumna1]]*0.0001,3)+7*POWER(Tabela5[[#This Row],[Kolumna1]]*0.0001,2)+0.1*0.0001*Tabela5[[#This Row],[Kolumna1]]+0.1))</f>
        <v>14.102697000870938</v>
      </c>
      <c r="D716">
        <f>IF(Tabela5[[#This Row],[Koszty programu D1 ]]&lt;Tabela5[[#This Row],[Koszty programu D1 2]],1,2)</f>
        <v>1</v>
      </c>
    </row>
    <row r="717" spans="1:4">
      <c r="A717">
        <v>716</v>
      </c>
      <c r="B717" s="21">
        <f>0.01*Tabela5[[#This Row],[Kolumna1]]+10*POWER(Tabela5[[#This Row],[Kolumna1]]*0.0001,3)+7*POWER(Tabela5[[#This Row],[Kolumna1]]*0.0001,2)+0.1*0.0001*Tabela5[[#This Row],[Kolumna1]]+0.1</f>
        <v>7.3067165369599998</v>
      </c>
      <c r="C717" s="21">
        <f>0.5*SQRT(Tabela5[[#This Row],[Kolumna1]])+(5*(10*POWER(Tabela5[[#This Row],[Kolumna1]]*0.0001,3)+7*POWER(Tabela5[[#This Row],[Kolumna1]]*0.0001,2)+0.1*0.0001*Tabela5[[#This Row],[Kolumna1]]+0.1))</f>
        <v>14.112670845059652</v>
      </c>
      <c r="D717">
        <f>IF(Tabela5[[#This Row],[Koszty programu D1 ]]&lt;Tabela5[[#This Row],[Koszty programu D1 2]],1,2)</f>
        <v>1</v>
      </c>
    </row>
    <row r="718" spans="1:4">
      <c r="A718">
        <v>717</v>
      </c>
      <c r="B718" s="21">
        <f>0.01*Tabela5[[#This Row],[Kolumna1]]+10*POWER(Tabela5[[#This Row],[Kolumna1]]*0.0001,3)+7*POWER(Tabela5[[#This Row],[Kolumna1]]*0.0001,2)+0.1*0.0001*Tabela5[[#This Row],[Kolumna1]]+0.1</f>
        <v>7.3168422481299995</v>
      </c>
      <c r="C718" s="21">
        <f>0.5*SQRT(Tabela5[[#This Row],[Kolumna1]])+(5*(10*POWER(Tabela5[[#This Row],[Kolumna1]]*0.0001,3)+7*POWER(Tabela5[[#This Row],[Kolumna1]]*0.0001,2)+0.1*0.0001*Tabela5[[#This Row],[Kolumna1]]+0.1))</f>
        <v>14.122639079645884</v>
      </c>
      <c r="D718">
        <f>IF(Tabela5[[#This Row],[Koszty programu D1 ]]&lt;Tabela5[[#This Row],[Koszty programu D1 2]],1,2)</f>
        <v>1</v>
      </c>
    </row>
    <row r="719" spans="1:4">
      <c r="A719">
        <v>718</v>
      </c>
      <c r="B719" s="21">
        <f>0.01*Tabela5[[#This Row],[Kolumna1]]+10*POWER(Tabela5[[#This Row],[Kolumna1]]*0.0001,3)+7*POWER(Tabela5[[#This Row],[Kolumna1]]*0.0001,2)+0.1*0.0001*Tabela5[[#This Row],[Kolumna1]]+0.1</f>
        <v>7.3269681423199993</v>
      </c>
      <c r="C719" s="21">
        <f>0.5*SQRT(Tabela5[[#This Row],[Kolumna1]])+(5*(10*POWER(Tabela5[[#This Row],[Kolumna1]]*0.0001,3)+7*POWER(Tabela5[[#This Row],[Kolumna1]]*0.0001,2)+0.1*0.0001*Tabela5[[#This Row],[Kolumna1]]+0.1))</f>
        <v>14.132601718574263</v>
      </c>
      <c r="D719">
        <f>IF(Tabela5[[#This Row],[Koszty programu D1 ]]&lt;Tabela5[[#This Row],[Koszty programu D1 2]],1,2)</f>
        <v>1</v>
      </c>
    </row>
    <row r="720" spans="1:4">
      <c r="A720">
        <v>719</v>
      </c>
      <c r="B720" s="21">
        <f>0.01*Tabela5[[#This Row],[Kolumna1]]+10*POWER(Tabela5[[#This Row],[Kolumna1]]*0.0001,3)+7*POWER(Tabela5[[#This Row],[Kolumna1]]*0.0001,2)+0.1*0.0001*Tabela5[[#This Row],[Kolumna1]]+0.1</f>
        <v>7.33709421959</v>
      </c>
      <c r="C720" s="21">
        <f>0.5*SQRT(Tabela5[[#This Row],[Kolumna1]])+(5*(10*POWER(Tabela5[[#This Row],[Kolumna1]]*0.0001,3)+7*POWER(Tabela5[[#This Row],[Kolumna1]]*0.0001,2)+0.1*0.0001*Tabela5[[#This Row],[Kolumna1]]+0.1))</f>
        <v>14.142558775741923</v>
      </c>
      <c r="D720">
        <f>IF(Tabela5[[#This Row],[Koszty programu D1 ]]&lt;Tabela5[[#This Row],[Koszty programu D1 2]],1,2)</f>
        <v>1</v>
      </c>
    </row>
    <row r="721" spans="1:4">
      <c r="A721">
        <v>720</v>
      </c>
      <c r="B721" s="21">
        <f>0.01*Tabela5[[#This Row],[Kolumna1]]+10*POWER(Tabela5[[#This Row],[Kolumna1]]*0.0001,3)+7*POWER(Tabela5[[#This Row],[Kolumna1]]*0.0001,2)+0.1*0.0001*Tabela5[[#This Row],[Kolumna1]]+0.1</f>
        <v>7.3472204799999998</v>
      </c>
      <c r="C721" s="21">
        <f>0.5*SQRT(Tabela5[[#This Row],[Kolumna1]])+(5*(10*POWER(Tabela5[[#This Row],[Kolumna1]]*0.0001,3)+7*POWER(Tabela5[[#This Row],[Kolumna1]]*0.0001,2)+0.1*0.0001*Tabela5[[#This Row],[Kolumna1]]+0.1))</f>
        <v>14.152510264998739</v>
      </c>
      <c r="D721">
        <f>IF(Tabela5[[#This Row],[Koszty programu D1 ]]&lt;Tabela5[[#This Row],[Koszty programu D1 2]],1,2)</f>
        <v>1</v>
      </c>
    </row>
    <row r="722" spans="1:4">
      <c r="A722">
        <v>721</v>
      </c>
      <c r="B722" s="21">
        <f>0.01*Tabela5[[#This Row],[Kolumna1]]+10*POWER(Tabela5[[#This Row],[Kolumna1]]*0.0001,3)+7*POWER(Tabela5[[#This Row],[Kolumna1]]*0.0001,2)+0.1*0.0001*Tabela5[[#This Row],[Kolumna1]]+0.1</f>
        <v>7.3573469236099989</v>
      </c>
      <c r="C722" s="21">
        <f>0.5*SQRT(Tabela5[[#This Row],[Kolumna1]])+(5*(10*POWER(Tabela5[[#This Row],[Kolumna1]]*0.0001,3)+7*POWER(Tabela5[[#This Row],[Kolumna1]]*0.0001,2)+0.1*0.0001*Tabela5[[#This Row],[Kolumna1]]+0.1))</f>
        <v>14.162456200147552</v>
      </c>
      <c r="D722">
        <f>IF(Tabela5[[#This Row],[Koszty programu D1 ]]&lt;Tabela5[[#This Row],[Koszty programu D1 2]],1,2)</f>
        <v>1</v>
      </c>
    </row>
    <row r="723" spans="1:4">
      <c r="A723">
        <v>722</v>
      </c>
      <c r="B723" s="21">
        <f>0.01*Tabela5[[#This Row],[Kolumna1]]+10*POWER(Tabela5[[#This Row],[Kolumna1]]*0.0001,3)+7*POWER(Tabela5[[#This Row],[Kolumna1]]*0.0001,2)+0.1*0.0001*Tabela5[[#This Row],[Kolumna1]]+0.1</f>
        <v>7.3674735504799997</v>
      </c>
      <c r="C723" s="21">
        <f>0.5*SQRT(Tabela5[[#This Row],[Kolumna1]])+(5*(10*POWER(Tabela5[[#This Row],[Kolumna1]]*0.0001,3)+7*POWER(Tabela5[[#This Row],[Kolumna1]]*0.0001,2)+0.1*0.0001*Tabela5[[#This Row],[Kolumna1]]+0.1))</f>
        <v>14.172396594944402</v>
      </c>
      <c r="D723">
        <f>IF(Tabela5[[#This Row],[Koszty programu D1 ]]&lt;Tabela5[[#This Row],[Koszty programu D1 2]],1,2)</f>
        <v>1</v>
      </c>
    </row>
    <row r="724" spans="1:4">
      <c r="A724">
        <v>723</v>
      </c>
      <c r="B724" s="21">
        <f>0.01*Tabela5[[#This Row],[Kolumna1]]+10*POWER(Tabela5[[#This Row],[Kolumna1]]*0.0001,3)+7*POWER(Tabela5[[#This Row],[Kolumna1]]*0.0001,2)+0.1*0.0001*Tabela5[[#This Row],[Kolumna1]]+0.1</f>
        <v>7.3776003606699998</v>
      </c>
      <c r="C724" s="21">
        <f>0.5*SQRT(Tabela5[[#This Row],[Kolumna1]])+(5*(10*POWER(Tabela5[[#This Row],[Kolumna1]]*0.0001,3)+7*POWER(Tabela5[[#This Row],[Kolumna1]]*0.0001,2)+0.1*0.0001*Tabela5[[#This Row],[Kolumna1]]+0.1))</f>
        <v>14.182331463098752</v>
      </c>
      <c r="D724">
        <f>IF(Tabela5[[#This Row],[Koszty programu D1 ]]&lt;Tabela5[[#This Row],[Koszty programu D1 2]],1,2)</f>
        <v>1</v>
      </c>
    </row>
    <row r="725" spans="1:4">
      <c r="A725">
        <v>724</v>
      </c>
      <c r="B725" s="21">
        <f>0.01*Tabela5[[#This Row],[Kolumna1]]+10*POWER(Tabela5[[#This Row],[Kolumna1]]*0.0001,3)+7*POWER(Tabela5[[#This Row],[Kolumna1]]*0.0001,2)+0.1*0.0001*Tabela5[[#This Row],[Kolumna1]]+0.1</f>
        <v>7.3877273542400008</v>
      </c>
      <c r="C725" s="21">
        <f>0.5*SQRT(Tabela5[[#This Row],[Kolumna1]])+(5*(10*POWER(Tabela5[[#This Row],[Kolumna1]]*0.0001,3)+7*POWER(Tabela5[[#This Row],[Kolumna1]]*0.0001,2)+0.1*0.0001*Tabela5[[#This Row],[Kolumna1]]+0.1))</f>
        <v>14.192260818273709</v>
      </c>
      <c r="D725">
        <f>IF(Tabela5[[#This Row],[Koszty programu D1 ]]&lt;Tabela5[[#This Row],[Koszty programu D1 2]],1,2)</f>
        <v>1</v>
      </c>
    </row>
    <row r="726" spans="1:4">
      <c r="A726">
        <v>725</v>
      </c>
      <c r="B726" s="21">
        <f>0.01*Tabela5[[#This Row],[Kolumna1]]+10*POWER(Tabela5[[#This Row],[Kolumna1]]*0.0001,3)+7*POWER(Tabela5[[#This Row],[Kolumna1]]*0.0001,2)+0.1*0.0001*Tabela5[[#This Row],[Kolumna1]]+0.1</f>
        <v>7.3978545312500001</v>
      </c>
      <c r="C726" s="21">
        <f>0.5*SQRT(Tabela5[[#This Row],[Kolumna1]])+(5*(10*POWER(Tabela5[[#This Row],[Kolumna1]]*0.0001,3)+7*POWER(Tabela5[[#This Row],[Kolumna1]]*0.0001,2)+0.1*0.0001*Tabela5[[#This Row],[Kolumna1]]+0.1))</f>
        <v>14.20218467408626</v>
      </c>
      <c r="D726">
        <f>IF(Tabela5[[#This Row],[Koszty programu D1 ]]&lt;Tabela5[[#This Row],[Koszty programu D1 2]],1,2)</f>
        <v>1</v>
      </c>
    </row>
    <row r="727" spans="1:4">
      <c r="A727">
        <v>726</v>
      </c>
      <c r="B727" s="21">
        <f>0.01*Tabela5[[#This Row],[Kolumna1]]+10*POWER(Tabela5[[#This Row],[Kolumna1]]*0.0001,3)+7*POWER(Tabela5[[#This Row],[Kolumna1]]*0.0001,2)+0.1*0.0001*Tabela5[[#This Row],[Kolumna1]]+0.1</f>
        <v>7.4079818917599995</v>
      </c>
      <c r="C727" s="21">
        <f>0.5*SQRT(Tabela5[[#This Row],[Kolumna1]])+(5*(10*POWER(Tabela5[[#This Row],[Kolumna1]]*0.0001,3)+7*POWER(Tabela5[[#This Row],[Kolumna1]]*0.0001,2)+0.1*0.0001*Tabela5[[#This Row],[Kolumna1]]+0.1))</f>
        <v>14.212103044107479</v>
      </c>
      <c r="D727">
        <f>IF(Tabela5[[#This Row],[Koszty programu D1 ]]&lt;Tabela5[[#This Row],[Koszty programu D1 2]],1,2)</f>
        <v>1</v>
      </c>
    </row>
    <row r="728" spans="1:4">
      <c r="A728">
        <v>727</v>
      </c>
      <c r="B728" s="21">
        <f>0.01*Tabela5[[#This Row],[Kolumna1]]+10*POWER(Tabela5[[#This Row],[Kolumna1]]*0.0001,3)+7*POWER(Tabela5[[#This Row],[Kolumna1]]*0.0001,2)+0.1*0.0001*Tabela5[[#This Row],[Kolumna1]]+0.1</f>
        <v>7.4181094358300008</v>
      </c>
      <c r="C728" s="21">
        <f>0.5*SQRT(Tabela5[[#This Row],[Kolumna1]])+(5*(10*POWER(Tabela5[[#This Row],[Kolumna1]]*0.0001,3)+7*POWER(Tabela5[[#This Row],[Kolumna1]]*0.0001,2)+0.1*0.0001*Tabela5[[#This Row],[Kolumna1]]+0.1))</f>
        <v>14.222015941862765</v>
      </c>
      <c r="D728">
        <f>IF(Tabela5[[#This Row],[Koszty programu D1 ]]&lt;Tabela5[[#This Row],[Koszty programu D1 2]],1,2)</f>
        <v>1</v>
      </c>
    </row>
    <row r="729" spans="1:4">
      <c r="A729">
        <v>728</v>
      </c>
      <c r="B729" s="21">
        <f>0.01*Tabela5[[#This Row],[Kolumna1]]+10*POWER(Tabela5[[#This Row],[Kolumna1]]*0.0001,3)+7*POWER(Tabela5[[#This Row],[Kolumna1]]*0.0001,2)+0.1*0.0001*Tabela5[[#This Row],[Kolumna1]]+0.1</f>
        <v>7.4282371635199995</v>
      </c>
      <c r="C729" s="21">
        <f>0.5*SQRT(Tabela5[[#This Row],[Kolumna1]])+(5*(10*POWER(Tabela5[[#This Row],[Kolumna1]]*0.0001,3)+7*POWER(Tabela5[[#This Row],[Kolumna1]]*0.0001,2)+0.1*0.0001*Tabela5[[#This Row],[Kolumna1]]+0.1))</f>
        <v>14.231923380832042</v>
      </c>
      <c r="D729">
        <f>IF(Tabela5[[#This Row],[Koszty programu D1 ]]&lt;Tabela5[[#This Row],[Koszty programu D1 2]],1,2)</f>
        <v>1</v>
      </c>
    </row>
    <row r="730" spans="1:4">
      <c r="A730">
        <v>729</v>
      </c>
      <c r="B730" s="21">
        <f>0.01*Tabela5[[#This Row],[Kolumna1]]+10*POWER(Tabela5[[#This Row],[Kolumna1]]*0.0001,3)+7*POWER(Tabela5[[#This Row],[Kolumna1]]*0.0001,2)+0.1*0.0001*Tabela5[[#This Row],[Kolumna1]]+0.1</f>
        <v>7.4383650748900001</v>
      </c>
      <c r="C730" s="21">
        <f>0.5*SQRT(Tabela5[[#This Row],[Kolumna1]])+(5*(10*POWER(Tabela5[[#This Row],[Kolumna1]]*0.0001,3)+7*POWER(Tabela5[[#This Row],[Kolumna1]]*0.0001,2)+0.1*0.0001*Tabela5[[#This Row],[Kolumna1]]+0.1))</f>
        <v>14.24182537445</v>
      </c>
      <c r="D730">
        <f>IF(Tabela5[[#This Row],[Koszty programu D1 ]]&lt;Tabela5[[#This Row],[Koszty programu D1 2]],1,2)</f>
        <v>1</v>
      </c>
    </row>
    <row r="731" spans="1:4">
      <c r="A731">
        <v>730</v>
      </c>
      <c r="B731" s="21">
        <f>0.01*Tabela5[[#This Row],[Kolumna1]]+10*POWER(Tabela5[[#This Row],[Kolumna1]]*0.0001,3)+7*POWER(Tabela5[[#This Row],[Kolumna1]]*0.0001,2)+0.1*0.0001*Tabela5[[#This Row],[Kolumna1]]+0.1</f>
        <v>7.448493169999999</v>
      </c>
      <c r="C731" s="21">
        <f>0.5*SQRT(Tabela5[[#This Row],[Kolumna1]])+(5*(10*POWER(Tabela5[[#This Row],[Kolumna1]]*0.0001,3)+7*POWER(Tabela5[[#This Row],[Kolumna1]]*0.0001,2)+0.1*0.0001*Tabela5[[#This Row],[Kolumna1]]+0.1))</f>
        <v>14.251721936106296</v>
      </c>
      <c r="D731">
        <f>IF(Tabela5[[#This Row],[Koszty programu D1 ]]&lt;Tabela5[[#This Row],[Koszty programu D1 2]],1,2)</f>
        <v>1</v>
      </c>
    </row>
    <row r="732" spans="1:4">
      <c r="A732">
        <v>731</v>
      </c>
      <c r="B732" s="21">
        <f>0.01*Tabela5[[#This Row],[Kolumna1]]+10*POWER(Tabela5[[#This Row],[Kolumna1]]*0.0001,3)+7*POWER(Tabela5[[#This Row],[Kolumna1]]*0.0001,2)+0.1*0.0001*Tabela5[[#This Row],[Kolumna1]]+0.1</f>
        <v>7.4586214489100007</v>
      </c>
      <c r="C732" s="21">
        <f>0.5*SQRT(Tabela5[[#This Row],[Kolumna1]])+(5*(10*POWER(Tabela5[[#This Row],[Kolumna1]]*0.0001,3)+7*POWER(Tabela5[[#This Row],[Kolumna1]]*0.0001,2)+0.1*0.0001*Tabela5[[#This Row],[Kolumna1]]+0.1))</f>
        <v>14.261613079145775</v>
      </c>
      <c r="D732">
        <f>IF(Tabela5[[#This Row],[Koszty programu D1 ]]&lt;Tabela5[[#This Row],[Koszty programu D1 2]],1,2)</f>
        <v>1</v>
      </c>
    </row>
    <row r="733" spans="1:4">
      <c r="A733">
        <v>732</v>
      </c>
      <c r="B733" s="21">
        <f>0.01*Tabela5[[#This Row],[Kolumna1]]+10*POWER(Tabela5[[#This Row],[Kolumna1]]*0.0001,3)+7*POWER(Tabela5[[#This Row],[Kolumna1]]*0.0001,2)+0.1*0.0001*Tabela5[[#This Row],[Kolumna1]]+0.1</f>
        <v>7.4687499116799998</v>
      </c>
      <c r="C733" s="21">
        <f>0.5*SQRT(Tabela5[[#This Row],[Kolumna1]])+(5*(10*POWER(Tabela5[[#This Row],[Kolumna1]]*0.0001,3)+7*POWER(Tabela5[[#This Row],[Kolumna1]]*0.0001,2)+0.1*0.0001*Tabela5[[#This Row],[Kolumna1]]+0.1))</f>
        <v>14.271498816868682</v>
      </c>
      <c r="D733">
        <f>IF(Tabela5[[#This Row],[Koszty programu D1 ]]&lt;Tabela5[[#This Row],[Koszty programu D1 2]],1,2)</f>
        <v>1</v>
      </c>
    </row>
    <row r="734" spans="1:4">
      <c r="A734">
        <v>733</v>
      </c>
      <c r="B734" s="21">
        <f>0.01*Tabela5[[#This Row],[Kolumna1]]+10*POWER(Tabela5[[#This Row],[Kolumna1]]*0.0001,3)+7*POWER(Tabela5[[#This Row],[Kolumna1]]*0.0001,2)+0.1*0.0001*Tabela5[[#This Row],[Kolumna1]]+0.1</f>
        <v>7.4788785583699999</v>
      </c>
      <c r="C734" s="21">
        <f>0.5*SQRT(Tabela5[[#This Row],[Kolumna1]])+(5*(10*POWER(Tabela5[[#This Row],[Kolumna1]]*0.0001,3)+7*POWER(Tabela5[[#This Row],[Kolumna1]]*0.0001,2)+0.1*0.0001*Tabela5[[#This Row],[Kolumna1]]+0.1))</f>
        <v>14.281379162530884</v>
      </c>
      <c r="D734">
        <f>IF(Tabela5[[#This Row],[Koszty programu D1 ]]&lt;Tabela5[[#This Row],[Koszty programu D1 2]],1,2)</f>
        <v>1</v>
      </c>
    </row>
    <row r="735" spans="1:4">
      <c r="A735">
        <v>734</v>
      </c>
      <c r="B735" s="21">
        <f>0.01*Tabela5[[#This Row],[Kolumna1]]+10*POWER(Tabela5[[#This Row],[Kolumna1]]*0.0001,3)+7*POWER(Tabela5[[#This Row],[Kolumna1]]*0.0001,2)+0.1*0.0001*Tabela5[[#This Row],[Kolumna1]]+0.1</f>
        <v>7.4890073890399993</v>
      </c>
      <c r="C735" s="21">
        <f>0.5*SQRT(Tabela5[[#This Row],[Kolumna1]])+(5*(10*POWER(Tabela5[[#This Row],[Kolumna1]]*0.0001,3)+7*POWER(Tabela5[[#This Row],[Kolumna1]]*0.0001,2)+0.1*0.0001*Tabela5[[#This Row],[Kolumna1]]+0.1))</f>
        <v>14.291254129344066</v>
      </c>
      <c r="D735">
        <f>IF(Tabela5[[#This Row],[Koszty programu D1 ]]&lt;Tabela5[[#This Row],[Koszty programu D1 2]],1,2)</f>
        <v>1</v>
      </c>
    </row>
    <row r="736" spans="1:4">
      <c r="A736">
        <v>735</v>
      </c>
      <c r="B736" s="21">
        <f>0.01*Tabela5[[#This Row],[Kolumna1]]+10*POWER(Tabela5[[#This Row],[Kolumna1]]*0.0001,3)+7*POWER(Tabela5[[#This Row],[Kolumna1]]*0.0001,2)+0.1*0.0001*Tabela5[[#This Row],[Kolumna1]]+0.1</f>
        <v>7.4991364037499997</v>
      </c>
      <c r="C736" s="21">
        <f>0.5*SQRT(Tabela5[[#This Row],[Kolumna1]])+(5*(10*POWER(Tabela5[[#This Row],[Kolumna1]]*0.0001,3)+7*POWER(Tabela5[[#This Row],[Kolumna1]]*0.0001,2)+0.1*0.0001*Tabela5[[#This Row],[Kolumna1]]+0.1))</f>
        <v>14.301123730475958</v>
      </c>
      <c r="D736">
        <f>IF(Tabela5[[#This Row],[Koszty programu D1 ]]&lt;Tabela5[[#This Row],[Koszty programu D1 2]],1,2)</f>
        <v>1</v>
      </c>
    </row>
    <row r="737" spans="1:4">
      <c r="A737">
        <v>736</v>
      </c>
      <c r="B737" s="21">
        <f>0.01*Tabela5[[#This Row],[Kolumna1]]+10*POWER(Tabela5[[#This Row],[Kolumna1]]*0.0001,3)+7*POWER(Tabela5[[#This Row],[Kolumna1]]*0.0001,2)+0.1*0.0001*Tabela5[[#This Row],[Kolumna1]]+0.1</f>
        <v>7.5092656025600002</v>
      </c>
      <c r="C737" s="21">
        <f>0.5*SQRT(Tabela5[[#This Row],[Kolumna1]])+(5*(10*POWER(Tabela5[[#This Row],[Kolumna1]]*0.0001,3)+7*POWER(Tabela5[[#This Row],[Kolumna1]]*0.0001,2)+0.1*0.0001*Tabela5[[#This Row],[Kolumna1]]+0.1))</f>
        <v>14.310987979050536</v>
      </c>
      <c r="D737">
        <f>IF(Tabela5[[#This Row],[Koszty programu D1 ]]&lt;Tabela5[[#This Row],[Koszty programu D1 2]],1,2)</f>
        <v>1</v>
      </c>
    </row>
    <row r="738" spans="1:4">
      <c r="A738">
        <v>737</v>
      </c>
      <c r="B738" s="21">
        <f>0.01*Tabela5[[#This Row],[Kolumna1]]+10*POWER(Tabela5[[#This Row],[Kolumna1]]*0.0001,3)+7*POWER(Tabela5[[#This Row],[Kolumna1]]*0.0001,2)+0.1*0.0001*Tabela5[[#This Row],[Kolumna1]]+0.1</f>
        <v>7.51939498553</v>
      </c>
      <c r="C738" s="21">
        <f>0.5*SQRT(Tabela5[[#This Row],[Kolumna1]])+(5*(10*POWER(Tabela5[[#This Row],[Kolumna1]]*0.0001,3)+7*POWER(Tabela5[[#This Row],[Kolumna1]]*0.0001,2)+0.1*0.0001*Tabela5[[#This Row],[Kolumna1]]+0.1))</f>
        <v>14.320846888148228</v>
      </c>
      <c r="D738">
        <f>IF(Tabela5[[#This Row],[Koszty programu D1 ]]&lt;Tabela5[[#This Row],[Koszty programu D1 2]],1,2)</f>
        <v>1</v>
      </c>
    </row>
    <row r="739" spans="1:4">
      <c r="A739">
        <v>738</v>
      </c>
      <c r="B739" s="21">
        <f>0.01*Tabela5[[#This Row],[Kolumna1]]+10*POWER(Tabela5[[#This Row],[Kolumna1]]*0.0001,3)+7*POWER(Tabela5[[#This Row],[Kolumna1]]*0.0001,2)+0.1*0.0001*Tabela5[[#This Row],[Kolumna1]]+0.1</f>
        <v>7.5295245527199999</v>
      </c>
      <c r="C739" s="21">
        <f>0.5*SQRT(Tabela5[[#This Row],[Kolumna1]])+(5*(10*POWER(Tabela5[[#This Row],[Kolumna1]]*0.0001,3)+7*POWER(Tabela5[[#This Row],[Kolumna1]]*0.0001,2)+0.1*0.0001*Tabela5[[#This Row],[Kolumna1]]+0.1))</f>
        <v>14.330700470806125</v>
      </c>
      <c r="D739">
        <f>IF(Tabela5[[#This Row],[Koszty programu D1 ]]&lt;Tabela5[[#This Row],[Koszty programu D1 2]],1,2)</f>
        <v>1</v>
      </c>
    </row>
    <row r="740" spans="1:4">
      <c r="A740">
        <v>739</v>
      </c>
      <c r="B740" s="21">
        <f>0.01*Tabela5[[#This Row],[Kolumna1]]+10*POWER(Tabela5[[#This Row],[Kolumna1]]*0.0001,3)+7*POWER(Tabela5[[#This Row],[Kolumna1]]*0.0001,2)+0.1*0.0001*Tabela5[[#This Row],[Kolumna1]]+0.1</f>
        <v>7.5396543041899999</v>
      </c>
      <c r="C740" s="21">
        <f>0.5*SQRT(Tabela5[[#This Row],[Kolumna1]])+(5*(10*POWER(Tabela5[[#This Row],[Kolumna1]]*0.0001,3)+7*POWER(Tabela5[[#This Row],[Kolumna1]]*0.0001,2)+0.1*0.0001*Tabela5[[#This Row],[Kolumna1]]+0.1))</f>
        <v>14.340548740018187</v>
      </c>
      <c r="D740">
        <f>IF(Tabela5[[#This Row],[Koszty programu D1 ]]&lt;Tabela5[[#This Row],[Koszty programu D1 2]],1,2)</f>
        <v>1</v>
      </c>
    </row>
    <row r="741" spans="1:4">
      <c r="A741">
        <v>740</v>
      </c>
      <c r="B741" s="21">
        <f>0.01*Tabela5[[#This Row],[Kolumna1]]+10*POWER(Tabela5[[#This Row],[Kolumna1]]*0.0001,3)+7*POWER(Tabela5[[#This Row],[Kolumna1]]*0.0001,2)+0.1*0.0001*Tabela5[[#This Row],[Kolumna1]]+0.1</f>
        <v>7.5497842399999993</v>
      </c>
      <c r="C741" s="21">
        <f>0.5*SQRT(Tabela5[[#This Row],[Kolumna1]])+(5*(10*POWER(Tabela5[[#This Row],[Kolumna1]]*0.0001,3)+7*POWER(Tabela5[[#This Row],[Kolumna1]]*0.0001,2)+0.1*0.0001*Tabela5[[#This Row],[Kolumna1]]+0.1))</f>
        <v>14.350391708735444</v>
      </c>
      <c r="D741">
        <f>IF(Tabela5[[#This Row],[Koszty programu D1 ]]&lt;Tabela5[[#This Row],[Koszty programu D1 2]],1,2)</f>
        <v>1</v>
      </c>
    </row>
    <row r="742" spans="1:4">
      <c r="A742">
        <v>741</v>
      </c>
      <c r="B742" s="21">
        <f>0.01*Tabela5[[#This Row],[Kolumna1]]+10*POWER(Tabela5[[#This Row],[Kolumna1]]*0.0001,3)+7*POWER(Tabela5[[#This Row],[Kolumna1]]*0.0001,2)+0.1*0.0001*Tabela5[[#This Row],[Kolumna1]]+0.1</f>
        <v>7.5599143602099996</v>
      </c>
      <c r="C742" s="21">
        <f>0.5*SQRT(Tabela5[[#This Row],[Kolumna1]])+(5*(10*POWER(Tabela5[[#This Row],[Kolumna1]]*0.0001,3)+7*POWER(Tabela5[[#This Row],[Kolumna1]]*0.0001,2)+0.1*0.0001*Tabela5[[#This Row],[Kolumna1]]+0.1))</f>
        <v>14.360229389866198</v>
      </c>
      <c r="D742">
        <f>IF(Tabela5[[#This Row],[Koszty programu D1 ]]&lt;Tabela5[[#This Row],[Koszty programu D1 2]],1,2)</f>
        <v>1</v>
      </c>
    </row>
    <row r="743" spans="1:4">
      <c r="A743">
        <v>742</v>
      </c>
      <c r="B743" s="21">
        <f>0.01*Tabela5[[#This Row],[Kolumna1]]+10*POWER(Tabela5[[#This Row],[Kolumna1]]*0.0001,3)+7*POWER(Tabela5[[#This Row],[Kolumna1]]*0.0001,2)+0.1*0.0001*Tabela5[[#This Row],[Kolumna1]]+0.1</f>
        <v>7.5700446648799993</v>
      </c>
      <c r="C743" s="21">
        <f>0.5*SQRT(Tabela5[[#This Row],[Kolumna1]])+(5*(10*POWER(Tabela5[[#This Row],[Kolumna1]]*0.0001,3)+7*POWER(Tabela5[[#This Row],[Kolumna1]]*0.0001,2)+0.1*0.0001*Tabela5[[#This Row],[Kolumna1]]+0.1))</f>
        <v>14.370061796276236</v>
      </c>
      <c r="D743">
        <f>IF(Tabela5[[#This Row],[Koszty programu D1 ]]&lt;Tabela5[[#This Row],[Koszty programu D1 2]],1,2)</f>
        <v>1</v>
      </c>
    </row>
    <row r="744" spans="1:4">
      <c r="A744">
        <v>743</v>
      </c>
      <c r="B744" s="21">
        <f>0.01*Tabela5[[#This Row],[Kolumna1]]+10*POWER(Tabela5[[#This Row],[Kolumna1]]*0.0001,3)+7*POWER(Tabela5[[#This Row],[Kolumna1]]*0.0001,2)+0.1*0.0001*Tabela5[[#This Row],[Kolumna1]]+0.1</f>
        <v>7.5801751540699991</v>
      </c>
      <c r="C744" s="21">
        <f>0.5*SQRT(Tabela5[[#This Row],[Kolumna1]])+(5*(10*POWER(Tabela5[[#This Row],[Kolumna1]]*0.0001,3)+7*POWER(Tabela5[[#This Row],[Kolumna1]]*0.0001,2)+0.1*0.0001*Tabela5[[#This Row],[Kolumna1]]+0.1))</f>
        <v>14.37988894078901</v>
      </c>
      <c r="D744">
        <f>IF(Tabela5[[#This Row],[Koszty programu D1 ]]&lt;Tabela5[[#This Row],[Koszty programu D1 2]],1,2)</f>
        <v>1</v>
      </c>
    </row>
    <row r="745" spans="1:4">
      <c r="A745">
        <v>744</v>
      </c>
      <c r="B745" s="21">
        <f>0.01*Tabela5[[#This Row],[Kolumna1]]+10*POWER(Tabela5[[#This Row],[Kolumna1]]*0.0001,3)+7*POWER(Tabela5[[#This Row],[Kolumna1]]*0.0001,2)+0.1*0.0001*Tabela5[[#This Row],[Kolumna1]]+0.1</f>
        <v>7.59030582784</v>
      </c>
      <c r="C745" s="21">
        <f>0.5*SQRT(Tabela5[[#This Row],[Kolumna1]])+(5*(10*POWER(Tabela5[[#This Row],[Kolumna1]]*0.0001,3)+7*POWER(Tabela5[[#This Row],[Kolumna1]]*0.0001,2)+0.1*0.0001*Tabela5[[#This Row],[Kolumna1]]+0.1))</f>
        <v>14.389710836185856</v>
      </c>
      <c r="D745">
        <f>IF(Tabela5[[#This Row],[Koszty programu D1 ]]&lt;Tabela5[[#This Row],[Koszty programu D1 2]],1,2)</f>
        <v>1</v>
      </c>
    </row>
    <row r="746" spans="1:4">
      <c r="A746">
        <v>745</v>
      </c>
      <c r="B746" s="21">
        <f>0.01*Tabela5[[#This Row],[Kolumna1]]+10*POWER(Tabela5[[#This Row],[Kolumna1]]*0.0001,3)+7*POWER(Tabela5[[#This Row],[Kolumna1]]*0.0001,2)+0.1*0.0001*Tabela5[[#This Row],[Kolumna1]]+0.1</f>
        <v>7.6004366862500001</v>
      </c>
      <c r="C746" s="21">
        <f>0.5*SQRT(Tabela5[[#This Row],[Kolumna1]])+(5*(10*POWER(Tabela5[[#This Row],[Kolumna1]]*0.0001,3)+7*POWER(Tabela5[[#This Row],[Kolumna1]]*0.0001,2)+0.1*0.0001*Tabela5[[#This Row],[Kolumna1]]+0.1))</f>
        <v>14.399527495206181</v>
      </c>
      <c r="D746">
        <f>IF(Tabela5[[#This Row],[Koszty programu D1 ]]&lt;Tabela5[[#This Row],[Koszty programu D1 2]],1,2)</f>
        <v>1</v>
      </c>
    </row>
    <row r="747" spans="1:4">
      <c r="A747">
        <v>746</v>
      </c>
      <c r="B747" s="21">
        <f>0.01*Tabela5[[#This Row],[Kolumna1]]+10*POWER(Tabela5[[#This Row],[Kolumna1]]*0.0001,3)+7*POWER(Tabela5[[#This Row],[Kolumna1]]*0.0001,2)+0.1*0.0001*Tabela5[[#This Row],[Kolumna1]]+0.1</f>
        <v>7.6105677293599996</v>
      </c>
      <c r="C747" s="21">
        <f>0.5*SQRT(Tabela5[[#This Row],[Kolumna1]])+(5*(10*POWER(Tabela5[[#This Row],[Kolumna1]]*0.0001,3)+7*POWER(Tabela5[[#This Row],[Kolumna1]]*0.0001,2)+0.1*0.0001*Tabela5[[#This Row],[Kolumna1]]+0.1))</f>
        <v>14.409338930547664</v>
      </c>
      <c r="D747">
        <f>IF(Tabela5[[#This Row],[Koszty programu D1 ]]&lt;Tabela5[[#This Row],[Koszty programu D1 2]],1,2)</f>
        <v>1</v>
      </c>
    </row>
    <row r="748" spans="1:4">
      <c r="A748">
        <v>747</v>
      </c>
      <c r="B748" s="21">
        <f>0.01*Tabela5[[#This Row],[Kolumna1]]+10*POWER(Tabela5[[#This Row],[Kolumna1]]*0.0001,3)+7*POWER(Tabela5[[#This Row],[Kolumna1]]*0.0001,2)+0.1*0.0001*Tabela5[[#This Row],[Kolumna1]]+0.1</f>
        <v>7.6206989572299992</v>
      </c>
      <c r="C748" s="21">
        <f>0.5*SQRT(Tabela5[[#This Row],[Kolumna1]])+(5*(10*POWER(Tabela5[[#This Row],[Kolumna1]]*0.0001,3)+7*POWER(Tabela5[[#This Row],[Kolumna1]]*0.0001,2)+0.1*0.0001*Tabela5[[#This Row],[Kolumna1]]+0.1))</f>
        <v>14.419145154866449</v>
      </c>
      <c r="D748">
        <f>IF(Tabela5[[#This Row],[Koszty programu D1 ]]&lt;Tabela5[[#This Row],[Koszty programu D1 2]],1,2)</f>
        <v>1</v>
      </c>
    </row>
    <row r="749" spans="1:4">
      <c r="A749">
        <v>748</v>
      </c>
      <c r="B749" s="21">
        <f>0.01*Tabela5[[#This Row],[Kolumna1]]+10*POWER(Tabela5[[#This Row],[Kolumna1]]*0.0001,3)+7*POWER(Tabela5[[#This Row],[Kolumna1]]*0.0001,2)+0.1*0.0001*Tabela5[[#This Row],[Kolumna1]]+0.1</f>
        <v>7.63083036992</v>
      </c>
      <c r="C749" s="21">
        <f>0.5*SQRT(Tabela5[[#This Row],[Kolumna1]])+(5*(10*POWER(Tabela5[[#This Row],[Kolumna1]]*0.0001,3)+7*POWER(Tabela5[[#This Row],[Kolumna1]]*0.0001,2)+0.1*0.0001*Tabela5[[#This Row],[Kolumna1]]+0.1))</f>
        <v>14.428946180777343</v>
      </c>
      <c r="D749">
        <f>IF(Tabela5[[#This Row],[Koszty programu D1 ]]&lt;Tabela5[[#This Row],[Koszty programu D1 2]],1,2)</f>
        <v>1</v>
      </c>
    </row>
    <row r="750" spans="1:4">
      <c r="A750">
        <v>749</v>
      </c>
      <c r="B750" s="21">
        <f>0.01*Tabela5[[#This Row],[Kolumna1]]+10*POWER(Tabela5[[#This Row],[Kolumna1]]*0.0001,3)+7*POWER(Tabela5[[#This Row],[Kolumna1]]*0.0001,2)+0.1*0.0001*Tabela5[[#This Row],[Kolumna1]]+0.1</f>
        <v>7.6409619674899991</v>
      </c>
      <c r="C750" s="21">
        <f>0.5*SQRT(Tabela5[[#This Row],[Kolumna1]])+(5*(10*POWER(Tabela5[[#This Row],[Kolumna1]]*0.0001,3)+7*POWER(Tabela5[[#This Row],[Kolumna1]]*0.0001,2)+0.1*0.0001*Tabela5[[#This Row],[Kolumna1]]+0.1))</f>
        <v>14.43874202085401</v>
      </c>
      <c r="D750">
        <f>IF(Tabela5[[#This Row],[Koszty programu D1 ]]&lt;Tabela5[[#This Row],[Koszty programu D1 2]],1,2)</f>
        <v>1</v>
      </c>
    </row>
    <row r="751" spans="1:4">
      <c r="A751">
        <v>750</v>
      </c>
      <c r="B751" s="21">
        <f>0.01*Tabela5[[#This Row],[Kolumna1]]+10*POWER(Tabela5[[#This Row],[Kolumna1]]*0.0001,3)+7*POWER(Tabela5[[#This Row],[Kolumna1]]*0.0001,2)+0.1*0.0001*Tabela5[[#This Row],[Kolumna1]]+0.1</f>
        <v>7.6510937499999994</v>
      </c>
      <c r="C751" s="21">
        <f>0.5*SQRT(Tabela5[[#This Row],[Kolumna1]])+(5*(10*POWER(Tabela5[[#This Row],[Kolumna1]]*0.0001,3)+7*POWER(Tabela5[[#This Row],[Kolumna1]]*0.0001,2)+0.1*0.0001*Tabela5[[#This Row],[Kolumna1]]+0.1))</f>
        <v>14.448532687629154</v>
      </c>
      <c r="D751">
        <f>IF(Tabela5[[#This Row],[Koszty programu D1 ]]&lt;Tabela5[[#This Row],[Koszty programu D1 2]],1,2)</f>
        <v>1</v>
      </c>
    </row>
    <row r="752" spans="1:4">
      <c r="A752">
        <v>751</v>
      </c>
      <c r="B752" s="21">
        <f>0.01*Tabela5[[#This Row],[Kolumna1]]+10*POWER(Tabela5[[#This Row],[Kolumna1]]*0.0001,3)+7*POWER(Tabela5[[#This Row],[Kolumna1]]*0.0001,2)+0.1*0.0001*Tabela5[[#This Row],[Kolumna1]]+0.1</f>
        <v>7.6612257175099989</v>
      </c>
      <c r="C752" s="21">
        <f>0.5*SQRT(Tabela5[[#This Row],[Kolumna1]])+(5*(10*POWER(Tabela5[[#This Row],[Kolumna1]]*0.0001,3)+7*POWER(Tabela5[[#This Row],[Kolumna1]]*0.0001,2)+0.1*0.0001*Tabela5[[#This Row],[Kolumna1]]+0.1))</f>
        <v>14.458318193594721</v>
      </c>
      <c r="D752">
        <f>IF(Tabela5[[#This Row],[Koszty programu D1 ]]&lt;Tabela5[[#This Row],[Koszty programu D1 2]],1,2)</f>
        <v>1</v>
      </c>
    </row>
    <row r="753" spans="1:4">
      <c r="A753">
        <v>752</v>
      </c>
      <c r="B753" s="21">
        <f>0.01*Tabela5[[#This Row],[Kolumna1]]+10*POWER(Tabela5[[#This Row],[Kolumna1]]*0.0001,3)+7*POWER(Tabela5[[#This Row],[Kolumna1]]*0.0001,2)+0.1*0.0001*Tabela5[[#This Row],[Kolumna1]]+0.1</f>
        <v>7.6713578700800005</v>
      </c>
      <c r="C753" s="21">
        <f>0.5*SQRT(Tabela5[[#This Row],[Kolumna1]])+(5*(10*POWER(Tabela5[[#This Row],[Kolumna1]]*0.0001,3)+7*POWER(Tabela5[[#This Row],[Kolumna1]]*0.0001,2)+0.1*0.0001*Tabela5[[#This Row],[Kolumna1]]+0.1))</f>
        <v>14.468098551202088</v>
      </c>
      <c r="D753">
        <f>IF(Tabela5[[#This Row],[Koszty programu D1 ]]&lt;Tabela5[[#This Row],[Koszty programu D1 2]],1,2)</f>
        <v>1</v>
      </c>
    </row>
    <row r="754" spans="1:4">
      <c r="A754">
        <v>753</v>
      </c>
      <c r="B754" s="21">
        <f>0.01*Tabela5[[#This Row],[Kolumna1]]+10*POWER(Tabela5[[#This Row],[Kolumna1]]*0.0001,3)+7*POWER(Tabela5[[#This Row],[Kolumna1]]*0.0001,2)+0.1*0.0001*Tabela5[[#This Row],[Kolumna1]]+0.1</f>
        <v>7.6814902077699996</v>
      </c>
      <c r="C754" s="21">
        <f>0.5*SQRT(Tabela5[[#This Row],[Kolumna1]])+(5*(10*POWER(Tabela5[[#This Row],[Kolumna1]]*0.0001,3)+7*POWER(Tabela5[[#This Row],[Kolumna1]]*0.0001,2)+0.1*0.0001*Tabela5[[#This Row],[Kolumna1]]+0.1))</f>
        <v>14.477873772862244</v>
      </c>
      <c r="D754">
        <f>IF(Tabela5[[#This Row],[Koszty programu D1 ]]&lt;Tabela5[[#This Row],[Koszty programu D1 2]],1,2)</f>
        <v>1</v>
      </c>
    </row>
    <row r="755" spans="1:4">
      <c r="A755">
        <v>754</v>
      </c>
      <c r="B755" s="21">
        <f>0.01*Tabela5[[#This Row],[Kolumna1]]+10*POWER(Tabela5[[#This Row],[Kolumna1]]*0.0001,3)+7*POWER(Tabela5[[#This Row],[Kolumna1]]*0.0001,2)+0.1*0.0001*Tabela5[[#This Row],[Kolumna1]]+0.1</f>
        <v>7.6916227306399998</v>
      </c>
      <c r="C755" s="21">
        <f>0.5*SQRT(Tabela5[[#This Row],[Kolumna1]])+(5*(10*POWER(Tabela5[[#This Row],[Kolumna1]]*0.0001,3)+7*POWER(Tabela5[[#This Row],[Kolumna1]]*0.0001,2)+0.1*0.0001*Tabela5[[#This Row],[Kolumna1]]+0.1))</f>
        <v>14.487643870945982</v>
      </c>
      <c r="D755">
        <f>IF(Tabela5[[#This Row],[Koszty programu D1 ]]&lt;Tabela5[[#This Row],[Koszty programu D1 2]],1,2)</f>
        <v>1</v>
      </c>
    </row>
    <row r="756" spans="1:4">
      <c r="A756">
        <v>755</v>
      </c>
      <c r="B756" s="21">
        <f>0.01*Tabela5[[#This Row],[Kolumna1]]+10*POWER(Tabela5[[#This Row],[Kolumna1]]*0.0001,3)+7*POWER(Tabela5[[#This Row],[Kolumna1]]*0.0001,2)+0.1*0.0001*Tabela5[[#This Row],[Kolumna1]]+0.1</f>
        <v>7.7017554387500002</v>
      </c>
      <c r="C756" s="21">
        <f>0.5*SQRT(Tabela5[[#This Row],[Kolumna1]])+(5*(10*POWER(Tabela5[[#This Row],[Kolumna1]]*0.0001,3)+7*POWER(Tabela5[[#This Row],[Kolumna1]]*0.0001,2)+0.1*0.0001*Tabela5[[#This Row],[Kolumna1]]+0.1))</f>
        <v>14.497408857784086</v>
      </c>
      <c r="D756">
        <f>IF(Tabela5[[#This Row],[Koszty programu D1 ]]&lt;Tabela5[[#This Row],[Koszty programu D1 2]],1,2)</f>
        <v>1</v>
      </c>
    </row>
    <row r="757" spans="1:4">
      <c r="A757">
        <v>756</v>
      </c>
      <c r="B757" s="21">
        <f>0.01*Tabela5[[#This Row],[Kolumna1]]+10*POWER(Tabela5[[#This Row],[Kolumna1]]*0.0001,3)+7*POWER(Tabela5[[#This Row],[Kolumna1]]*0.0001,2)+0.1*0.0001*Tabela5[[#This Row],[Kolumna1]]+0.1</f>
        <v>7.7118883321599991</v>
      </c>
      <c r="C757" s="21">
        <f>0.5*SQRT(Tabela5[[#This Row],[Kolumna1]])+(5*(10*POWER(Tabela5[[#This Row],[Kolumna1]]*0.0001,3)+7*POWER(Tabela5[[#This Row],[Kolumna1]]*0.0001,2)+0.1*0.0001*Tabela5[[#This Row],[Kolumna1]]+0.1))</f>
        <v>14.507168745667521</v>
      </c>
      <c r="D757">
        <f>IF(Tabela5[[#This Row],[Koszty programu D1 ]]&lt;Tabela5[[#This Row],[Koszty programu D1 2]],1,2)</f>
        <v>1</v>
      </c>
    </row>
    <row r="758" spans="1:4">
      <c r="A758">
        <v>757</v>
      </c>
      <c r="B758" s="21">
        <f>0.01*Tabela5[[#This Row],[Kolumna1]]+10*POWER(Tabela5[[#This Row],[Kolumna1]]*0.0001,3)+7*POWER(Tabela5[[#This Row],[Kolumna1]]*0.0001,2)+0.1*0.0001*Tabela5[[#This Row],[Kolumna1]]+0.1</f>
        <v>7.7220214109300001</v>
      </c>
      <c r="C758" s="21">
        <f>0.5*SQRT(Tabela5[[#This Row],[Kolumna1]])+(5*(10*POWER(Tabela5[[#This Row],[Kolumna1]]*0.0001,3)+7*POWER(Tabela5[[#This Row],[Kolumna1]]*0.0001,2)+0.1*0.0001*Tabela5[[#This Row],[Kolumna1]]+0.1))</f>
        <v>14.516923546847604</v>
      </c>
      <c r="D758">
        <f>IF(Tabela5[[#This Row],[Koszty programu D1 ]]&lt;Tabela5[[#This Row],[Koszty programu D1 2]],1,2)</f>
        <v>1</v>
      </c>
    </row>
    <row r="759" spans="1:4">
      <c r="A759">
        <v>758</v>
      </c>
      <c r="B759" s="21">
        <f>0.01*Tabela5[[#This Row],[Kolumna1]]+10*POWER(Tabela5[[#This Row],[Kolumna1]]*0.0001,3)+7*POWER(Tabela5[[#This Row],[Kolumna1]]*0.0001,2)+0.1*0.0001*Tabela5[[#This Row],[Kolumna1]]+0.1</f>
        <v>7.7321546751199994</v>
      </c>
      <c r="C759" s="21">
        <f>0.5*SQRT(Tabela5[[#This Row],[Kolumna1]])+(5*(10*POWER(Tabela5[[#This Row],[Kolumna1]]*0.0001,3)+7*POWER(Tabela5[[#This Row],[Kolumna1]]*0.0001,2)+0.1*0.0001*Tabela5[[#This Row],[Kolumna1]]+0.1))</f>
        <v>14.526673273536204</v>
      </c>
      <c r="D759">
        <f>IF(Tabela5[[#This Row],[Koszty programu D1 ]]&lt;Tabela5[[#This Row],[Koszty programu D1 2]],1,2)</f>
        <v>1</v>
      </c>
    </row>
    <row r="760" spans="1:4">
      <c r="A760">
        <v>759</v>
      </c>
      <c r="B760" s="21">
        <f>0.01*Tabela5[[#This Row],[Kolumna1]]+10*POWER(Tabela5[[#This Row],[Kolumna1]]*0.0001,3)+7*POWER(Tabela5[[#This Row],[Kolumna1]]*0.0001,2)+0.1*0.0001*Tabela5[[#This Row],[Kolumna1]]+0.1</f>
        <v>7.7422881247899999</v>
      </c>
      <c r="C760" s="21">
        <f>0.5*SQRT(Tabela5[[#This Row],[Kolumna1]])+(5*(10*POWER(Tabela5[[#This Row],[Kolumna1]]*0.0001,3)+7*POWER(Tabela5[[#This Row],[Kolumna1]]*0.0001,2)+0.1*0.0001*Tabela5[[#This Row],[Kolumna1]]+0.1))</f>
        <v>14.53641793790591</v>
      </c>
      <c r="D760">
        <f>IF(Tabela5[[#This Row],[Koszty programu D1 ]]&lt;Tabela5[[#This Row],[Koszty programu D1 2]],1,2)</f>
        <v>1</v>
      </c>
    </row>
    <row r="761" spans="1:4">
      <c r="A761">
        <v>760</v>
      </c>
      <c r="B761" s="21">
        <f>0.01*Tabela5[[#This Row],[Kolumna1]]+10*POWER(Tabela5[[#This Row],[Kolumna1]]*0.0001,3)+7*POWER(Tabela5[[#This Row],[Kolumna1]]*0.0001,2)+0.1*0.0001*Tabela5[[#This Row],[Kolumna1]]+0.1</f>
        <v>7.7524217599999998</v>
      </c>
      <c r="C761" s="21">
        <f>0.5*SQRT(Tabela5[[#This Row],[Kolumna1]])+(5*(10*POWER(Tabela5[[#This Row],[Kolumna1]]*0.0001,3)+7*POWER(Tabela5[[#This Row],[Kolumna1]]*0.0001,2)+0.1*0.0001*Tabela5[[#This Row],[Kolumna1]]+0.1))</f>
        <v>14.546157552090222</v>
      </c>
      <c r="D761">
        <f>IF(Tabela5[[#This Row],[Koszty programu D1 ]]&lt;Tabela5[[#This Row],[Koszty programu D1 2]],1,2)</f>
        <v>1</v>
      </c>
    </row>
    <row r="762" spans="1:4">
      <c r="A762">
        <v>761</v>
      </c>
      <c r="B762" s="21">
        <f>0.01*Tabela5[[#This Row],[Kolumna1]]+10*POWER(Tabela5[[#This Row],[Kolumna1]]*0.0001,3)+7*POWER(Tabela5[[#This Row],[Kolumna1]]*0.0001,2)+0.1*0.0001*Tabela5[[#This Row],[Kolumna1]]+0.1</f>
        <v>7.76255558081</v>
      </c>
      <c r="C762" s="21">
        <f>0.5*SQRT(Tabela5[[#This Row],[Kolumna1]])+(5*(10*POWER(Tabela5[[#This Row],[Kolumna1]]*0.0001,3)+7*POWER(Tabela5[[#This Row],[Kolumna1]]*0.0001,2)+0.1*0.0001*Tabela5[[#This Row],[Kolumna1]]+0.1))</f>
        <v>14.555892128183721</v>
      </c>
      <c r="D762">
        <f>IF(Tabela5[[#This Row],[Koszty programu D1 ]]&lt;Tabela5[[#This Row],[Koszty programu D1 2]],1,2)</f>
        <v>1</v>
      </c>
    </row>
    <row r="763" spans="1:4">
      <c r="A763">
        <v>762</v>
      </c>
      <c r="B763" s="21">
        <f>0.01*Tabela5[[#This Row],[Kolumna1]]+10*POWER(Tabela5[[#This Row],[Kolumna1]]*0.0001,3)+7*POWER(Tabela5[[#This Row],[Kolumna1]]*0.0001,2)+0.1*0.0001*Tabela5[[#This Row],[Kolumna1]]+0.1</f>
        <v>7.7726895872800004</v>
      </c>
      <c r="C763" s="21">
        <f>0.5*SQRT(Tabela5[[#This Row],[Kolumna1]])+(5*(10*POWER(Tabela5[[#This Row],[Kolumna1]]*0.0001,3)+7*POWER(Tabela5[[#This Row],[Kolumna1]]*0.0001,2)+0.1*0.0001*Tabela5[[#This Row],[Kolumna1]]+0.1))</f>
        <v>14.565621678242261</v>
      </c>
      <c r="D763">
        <f>IF(Tabela5[[#This Row],[Koszty programu D1 ]]&lt;Tabela5[[#This Row],[Koszty programu D1 2]],1,2)</f>
        <v>1</v>
      </c>
    </row>
    <row r="764" spans="1:4">
      <c r="A764">
        <v>763</v>
      </c>
      <c r="B764" s="21">
        <f>0.01*Tabela5[[#This Row],[Kolumna1]]+10*POWER(Tabela5[[#This Row],[Kolumna1]]*0.0001,3)+7*POWER(Tabela5[[#This Row],[Kolumna1]]*0.0001,2)+0.1*0.0001*Tabela5[[#This Row],[Kolumna1]]+0.1</f>
        <v>7.7828237794699993</v>
      </c>
      <c r="C764" s="21">
        <f>0.5*SQRT(Tabela5[[#This Row],[Kolumna1]])+(5*(10*POWER(Tabela5[[#This Row],[Kolumna1]]*0.0001,3)+7*POWER(Tabela5[[#This Row],[Kolumna1]]*0.0001,2)+0.1*0.0001*Tabela5[[#This Row],[Kolumna1]]+0.1))</f>
        <v>14.575346214283133</v>
      </c>
      <c r="D764">
        <f>IF(Tabela5[[#This Row],[Koszty programu D1 ]]&lt;Tabela5[[#This Row],[Koszty programu D1 2]],1,2)</f>
        <v>1</v>
      </c>
    </row>
    <row r="765" spans="1:4">
      <c r="A765">
        <v>764</v>
      </c>
      <c r="B765" s="21">
        <f>0.01*Tabela5[[#This Row],[Kolumna1]]+10*POWER(Tabela5[[#This Row],[Kolumna1]]*0.0001,3)+7*POWER(Tabela5[[#This Row],[Kolumna1]]*0.0001,2)+0.1*0.0001*Tabela5[[#This Row],[Kolumna1]]+0.1</f>
        <v>7.7929581574400011</v>
      </c>
      <c r="C765" s="21">
        <f>0.5*SQRT(Tabela5[[#This Row],[Kolumna1]])+(5*(10*POWER(Tabela5[[#This Row],[Kolumna1]]*0.0001,3)+7*POWER(Tabela5[[#This Row],[Kolumna1]]*0.0001,2)+0.1*0.0001*Tabela5[[#This Row],[Kolumna1]]+0.1))</f>
        <v>14.585065748285254</v>
      </c>
      <c r="D765">
        <f>IF(Tabela5[[#This Row],[Koszty programu D1 ]]&lt;Tabela5[[#This Row],[Koszty programu D1 2]],1,2)</f>
        <v>1</v>
      </c>
    </row>
    <row r="766" spans="1:4">
      <c r="A766">
        <v>765</v>
      </c>
      <c r="B766" s="21">
        <f>0.01*Tabela5[[#This Row],[Kolumna1]]+10*POWER(Tabela5[[#This Row],[Kolumna1]]*0.0001,3)+7*POWER(Tabela5[[#This Row],[Kolumna1]]*0.0001,2)+0.1*0.0001*Tabela5[[#This Row],[Kolumna1]]+0.1</f>
        <v>7.8030927212499996</v>
      </c>
      <c r="C766" s="21">
        <f>0.5*SQRT(Tabela5[[#This Row],[Kolumna1]])+(5*(10*POWER(Tabela5[[#This Row],[Kolumna1]]*0.0001,3)+7*POWER(Tabela5[[#This Row],[Kolumna1]]*0.0001,2)+0.1*0.0001*Tabela5[[#This Row],[Kolumna1]]+0.1))</f>
        <v>14.594780292189331</v>
      </c>
      <c r="D766">
        <f>IF(Tabela5[[#This Row],[Koszty programu D1 ]]&lt;Tabela5[[#This Row],[Koszty programu D1 2]],1,2)</f>
        <v>1</v>
      </c>
    </row>
    <row r="767" spans="1:4">
      <c r="A767">
        <v>766</v>
      </c>
      <c r="B767" s="21">
        <f>0.01*Tabela5[[#This Row],[Kolumna1]]+10*POWER(Tabela5[[#This Row],[Kolumna1]]*0.0001,3)+7*POWER(Tabela5[[#This Row],[Kolumna1]]*0.0001,2)+0.1*0.0001*Tabela5[[#This Row],[Kolumna1]]+0.1</f>
        <v>7.8132274709600003</v>
      </c>
      <c r="C767" s="21">
        <f>0.5*SQRT(Tabela5[[#This Row],[Kolumna1]])+(5*(10*POWER(Tabela5[[#This Row],[Kolumna1]]*0.0001,3)+7*POWER(Tabela5[[#This Row],[Kolumna1]]*0.0001,2)+0.1*0.0001*Tabela5[[#This Row],[Kolumna1]]+0.1))</f>
        <v>14.604489857898047</v>
      </c>
      <c r="D767">
        <f>IF(Tabela5[[#This Row],[Koszty programu D1 ]]&lt;Tabela5[[#This Row],[Koszty programu D1 2]],1,2)</f>
        <v>1</v>
      </c>
    </row>
    <row r="768" spans="1:4">
      <c r="A768">
        <v>767</v>
      </c>
      <c r="B768" s="21">
        <f>0.01*Tabela5[[#This Row],[Kolumna1]]+10*POWER(Tabela5[[#This Row],[Kolumna1]]*0.0001,3)+7*POWER(Tabela5[[#This Row],[Kolumna1]]*0.0001,2)+0.1*0.0001*Tabela5[[#This Row],[Kolumna1]]+0.1</f>
        <v>7.8233624066299994</v>
      </c>
      <c r="C768" s="21">
        <f>0.5*SQRT(Tabela5[[#This Row],[Kolumna1]])+(5*(10*POWER(Tabela5[[#This Row],[Kolumna1]]*0.0001,3)+7*POWER(Tabela5[[#This Row],[Kolumna1]]*0.0001,2)+0.1*0.0001*Tabela5[[#This Row],[Kolumna1]]+0.1))</f>
        <v>14.614194457276229</v>
      </c>
      <c r="D768">
        <f>IF(Tabela5[[#This Row],[Koszty programu D1 ]]&lt;Tabela5[[#This Row],[Koszty programu D1 2]],1,2)</f>
        <v>1</v>
      </c>
    </row>
    <row r="769" spans="1:4">
      <c r="A769">
        <v>768</v>
      </c>
      <c r="B769" s="21">
        <f>0.01*Tabela5[[#This Row],[Kolumna1]]+10*POWER(Tabela5[[#This Row],[Kolumna1]]*0.0001,3)+7*POWER(Tabela5[[#This Row],[Kolumna1]]*0.0001,2)+0.1*0.0001*Tabela5[[#This Row],[Kolumna1]]+0.1</f>
        <v>7.8334975283199988</v>
      </c>
      <c r="C769" s="21">
        <f>0.5*SQRT(Tabela5[[#This Row],[Kolumna1]])+(5*(10*POWER(Tabela5[[#This Row],[Kolumna1]]*0.0001,3)+7*POWER(Tabela5[[#This Row],[Kolumna1]]*0.0001,2)+0.1*0.0001*Tabela5[[#This Row],[Kolumna1]]+0.1))</f>
        <v>14.623894102151018</v>
      </c>
      <c r="D769">
        <f>IF(Tabela5[[#This Row],[Koszty programu D1 ]]&lt;Tabela5[[#This Row],[Koszty programu D1 2]],1,2)</f>
        <v>1</v>
      </c>
    </row>
    <row r="770" spans="1:4">
      <c r="A770">
        <v>769</v>
      </c>
      <c r="B770" s="21">
        <f>0.01*Tabela5[[#This Row],[Kolumna1]]+10*POWER(Tabela5[[#This Row],[Kolumna1]]*0.0001,3)+7*POWER(Tabela5[[#This Row],[Kolumna1]]*0.0001,2)+0.1*0.0001*Tabela5[[#This Row],[Kolumna1]]+0.1</f>
        <v>7.8436328360900003</v>
      </c>
      <c r="C770" s="21">
        <f>0.5*SQRT(Tabela5[[#This Row],[Kolumna1]])+(5*(10*POWER(Tabela5[[#This Row],[Kolumna1]]*0.0001,3)+7*POWER(Tabela5[[#This Row],[Kolumna1]]*0.0001,2)+0.1*0.0001*Tabela5[[#This Row],[Kolumna1]]+0.1))</f>
        <v>14.633588804312048</v>
      </c>
      <c r="D770">
        <f>IF(Tabela5[[#This Row],[Koszty programu D1 ]]&lt;Tabela5[[#This Row],[Koszty programu D1 2]],1,2)</f>
        <v>1</v>
      </c>
    </row>
    <row r="771" spans="1:4">
      <c r="A771">
        <v>770</v>
      </c>
      <c r="B771" s="21">
        <f>0.01*Tabela5[[#This Row],[Kolumna1]]+10*POWER(Tabela5[[#This Row],[Kolumna1]]*0.0001,3)+7*POWER(Tabela5[[#This Row],[Kolumna1]]*0.0001,2)+0.1*0.0001*Tabela5[[#This Row],[Kolumna1]]+0.1</f>
        <v>7.8537683299999994</v>
      </c>
      <c r="C771" s="21">
        <f>0.5*SQRT(Tabela5[[#This Row],[Kolumna1]])+(5*(10*POWER(Tabela5[[#This Row],[Kolumna1]]*0.0001,3)+7*POWER(Tabela5[[#This Row],[Kolumna1]]*0.0001,2)+0.1*0.0001*Tabela5[[#This Row],[Kolumna1]]+0.1))</f>
        <v>14.643278575511609</v>
      </c>
      <c r="D771">
        <f>IF(Tabela5[[#This Row],[Koszty programu D1 ]]&lt;Tabela5[[#This Row],[Koszty programu D1 2]],1,2)</f>
        <v>1</v>
      </c>
    </row>
    <row r="772" spans="1:4">
      <c r="A772">
        <v>771</v>
      </c>
      <c r="B772" s="21">
        <f>0.01*Tabela5[[#This Row],[Kolumna1]]+10*POWER(Tabela5[[#This Row],[Kolumna1]]*0.0001,3)+7*POWER(Tabela5[[#This Row],[Kolumna1]]*0.0001,2)+0.1*0.0001*Tabela5[[#This Row],[Kolumna1]]+0.1</f>
        <v>7.8639040101100006</v>
      </c>
      <c r="C772" s="21">
        <f>0.5*SQRT(Tabela5[[#This Row],[Kolumna1]])+(5*(10*POWER(Tabela5[[#This Row],[Kolumna1]]*0.0001,3)+7*POWER(Tabela5[[#This Row],[Kolumna1]]*0.0001,2)+0.1*0.0001*Tabela5[[#This Row],[Kolumna1]]+0.1))</f>
        <v>14.652963427464821</v>
      </c>
      <c r="D772">
        <f>IF(Tabela5[[#This Row],[Koszty programu D1 ]]&lt;Tabela5[[#This Row],[Koszty programu D1 2]],1,2)</f>
        <v>1</v>
      </c>
    </row>
    <row r="773" spans="1:4">
      <c r="A773">
        <v>772</v>
      </c>
      <c r="B773" s="21">
        <f>0.01*Tabela5[[#This Row],[Kolumna1]]+10*POWER(Tabela5[[#This Row],[Kolumna1]]*0.0001,3)+7*POWER(Tabela5[[#This Row],[Kolumna1]]*0.0001,2)+0.1*0.0001*Tabela5[[#This Row],[Kolumna1]]+0.1</f>
        <v>7.8740398764799995</v>
      </c>
      <c r="C773" s="21">
        <f>0.5*SQRT(Tabela5[[#This Row],[Kolumna1]])+(5*(10*POWER(Tabela5[[#This Row],[Kolumna1]]*0.0001,3)+7*POWER(Tabela5[[#This Row],[Kolumna1]]*0.0001,2)+0.1*0.0001*Tabela5[[#This Row],[Kolumna1]]+0.1))</f>
        <v>14.662643371849803</v>
      </c>
      <c r="D773">
        <f>IF(Tabela5[[#This Row],[Koszty programu D1 ]]&lt;Tabela5[[#This Row],[Koszty programu D1 2]],1,2)</f>
        <v>1</v>
      </c>
    </row>
    <row r="774" spans="1:4">
      <c r="A774">
        <v>773</v>
      </c>
      <c r="B774" s="21">
        <f>0.01*Tabela5[[#This Row],[Kolumna1]]+10*POWER(Tabela5[[#This Row],[Kolumna1]]*0.0001,3)+7*POWER(Tabela5[[#This Row],[Kolumna1]]*0.0001,2)+0.1*0.0001*Tabela5[[#This Row],[Kolumna1]]+0.1</f>
        <v>7.8841759291699995</v>
      </c>
      <c r="C774" s="21">
        <f>0.5*SQRT(Tabela5[[#This Row],[Kolumna1]])+(5*(10*POWER(Tabela5[[#This Row],[Kolumna1]]*0.0001,3)+7*POWER(Tabela5[[#This Row],[Kolumna1]]*0.0001,2)+0.1*0.0001*Tabela5[[#This Row],[Kolumna1]]+0.1))</f>
        <v>14.672318420307844</v>
      </c>
      <c r="D774">
        <f>IF(Tabela5[[#This Row],[Koszty programu D1 ]]&lt;Tabela5[[#This Row],[Koszty programu D1 2]],1,2)</f>
        <v>1</v>
      </c>
    </row>
    <row r="775" spans="1:4">
      <c r="A775">
        <v>774</v>
      </c>
      <c r="B775" s="21">
        <f>0.01*Tabela5[[#This Row],[Kolumna1]]+10*POWER(Tabela5[[#This Row],[Kolumna1]]*0.0001,3)+7*POWER(Tabela5[[#This Row],[Kolumna1]]*0.0001,2)+0.1*0.0001*Tabela5[[#This Row],[Kolumna1]]+0.1</f>
        <v>7.8943121682399999</v>
      </c>
      <c r="C775" s="21">
        <f>0.5*SQRT(Tabela5[[#This Row],[Kolumna1]])+(5*(10*POWER(Tabela5[[#This Row],[Kolumna1]]*0.0001,3)+7*POWER(Tabela5[[#This Row],[Kolumna1]]*0.0001,2)+0.1*0.0001*Tabela5[[#This Row],[Kolumna1]]+0.1))</f>
        <v>14.681988584443555</v>
      </c>
      <c r="D775">
        <f>IF(Tabela5[[#This Row],[Koszty programu D1 ]]&lt;Tabela5[[#This Row],[Koszty programu D1 2]],1,2)</f>
        <v>1</v>
      </c>
    </row>
    <row r="776" spans="1:4">
      <c r="A776">
        <v>775</v>
      </c>
      <c r="B776" s="21">
        <f>0.01*Tabela5[[#This Row],[Kolumna1]]+10*POWER(Tabela5[[#This Row],[Kolumna1]]*0.0001,3)+7*POWER(Tabela5[[#This Row],[Kolumna1]]*0.0001,2)+0.1*0.0001*Tabela5[[#This Row],[Kolumna1]]+0.1</f>
        <v>7.9044485937499998</v>
      </c>
      <c r="C776" s="21">
        <f>0.5*SQRT(Tabela5[[#This Row],[Kolumna1]])+(5*(10*POWER(Tabela5[[#This Row],[Kolumna1]]*0.0001,3)+7*POWER(Tabela5[[#This Row],[Kolumna1]]*0.0001,2)+0.1*0.0001*Tabela5[[#This Row],[Kolumna1]]+0.1))</f>
        <v>14.691653875825054</v>
      </c>
      <c r="D776">
        <f>IF(Tabela5[[#This Row],[Koszty programu D1 ]]&lt;Tabela5[[#This Row],[Koszty programu D1 2]],1,2)</f>
        <v>1</v>
      </c>
    </row>
    <row r="777" spans="1:4">
      <c r="A777">
        <v>776</v>
      </c>
      <c r="B777" s="21">
        <f>0.01*Tabela5[[#This Row],[Kolumna1]]+10*POWER(Tabela5[[#This Row],[Kolumna1]]*0.0001,3)+7*POWER(Tabela5[[#This Row],[Kolumna1]]*0.0001,2)+0.1*0.0001*Tabela5[[#This Row],[Kolumna1]]+0.1</f>
        <v>7.914585205759999</v>
      </c>
      <c r="C777" s="21">
        <f>0.5*SQRT(Tabela5[[#This Row],[Kolumna1]])+(5*(10*POWER(Tabela5[[#This Row],[Kolumna1]]*0.0001,3)+7*POWER(Tabela5[[#This Row],[Kolumna1]]*0.0001,2)+0.1*0.0001*Tabela5[[#This Row],[Kolumna1]]+0.1))</f>
        <v>14.70131430598412</v>
      </c>
      <c r="D777">
        <f>IF(Tabela5[[#This Row],[Koszty programu D1 ]]&lt;Tabela5[[#This Row],[Koszty programu D1 2]],1,2)</f>
        <v>1</v>
      </c>
    </row>
    <row r="778" spans="1:4">
      <c r="A778">
        <v>777</v>
      </c>
      <c r="B778" s="21">
        <f>0.01*Tabela5[[#This Row],[Kolumna1]]+10*POWER(Tabela5[[#This Row],[Kolumna1]]*0.0001,3)+7*POWER(Tabela5[[#This Row],[Kolumna1]]*0.0001,2)+0.1*0.0001*Tabela5[[#This Row],[Kolumna1]]+0.1</f>
        <v>7.9247220043299995</v>
      </c>
      <c r="C778" s="21">
        <f>0.5*SQRT(Tabela5[[#This Row],[Kolumna1]])+(5*(10*POWER(Tabela5[[#This Row],[Kolumna1]]*0.0001,3)+7*POWER(Tabela5[[#This Row],[Kolumna1]]*0.0001,2)+0.1*0.0001*Tabela5[[#This Row],[Kolumna1]]+0.1))</f>
        <v>14.710969886416354</v>
      </c>
      <c r="D778">
        <f>IF(Tabela5[[#This Row],[Koszty programu D1 ]]&lt;Tabela5[[#This Row],[Koszty programu D1 2]],1,2)</f>
        <v>1</v>
      </c>
    </row>
    <row r="779" spans="1:4">
      <c r="A779">
        <v>778</v>
      </c>
      <c r="B779" s="21">
        <f>0.01*Tabela5[[#This Row],[Kolumna1]]+10*POWER(Tabela5[[#This Row],[Kolumna1]]*0.0001,3)+7*POWER(Tabela5[[#This Row],[Kolumna1]]*0.0001,2)+0.1*0.0001*Tabela5[[#This Row],[Kolumna1]]+0.1</f>
        <v>7.9348589895200003</v>
      </c>
      <c r="C779" s="21">
        <f>0.5*SQRT(Tabela5[[#This Row],[Kolumna1]])+(5*(10*POWER(Tabela5[[#This Row],[Kolumna1]]*0.0001,3)+7*POWER(Tabela5[[#This Row],[Kolumna1]]*0.0001,2)+0.1*0.0001*Tabela5[[#This Row],[Kolumna1]]+0.1))</f>
        <v>14.720620628581353</v>
      </c>
      <c r="D779">
        <f>IF(Tabela5[[#This Row],[Koszty programu D1 ]]&lt;Tabela5[[#This Row],[Koszty programu D1 2]],1,2)</f>
        <v>1</v>
      </c>
    </row>
    <row r="780" spans="1:4">
      <c r="A780">
        <v>779</v>
      </c>
      <c r="B780" s="21">
        <f>0.01*Tabela5[[#This Row],[Kolumna1]]+10*POWER(Tabela5[[#This Row],[Kolumna1]]*0.0001,3)+7*POWER(Tabela5[[#This Row],[Kolumna1]]*0.0001,2)+0.1*0.0001*Tabela5[[#This Row],[Kolumna1]]+0.1</f>
        <v>7.9449961613899998</v>
      </c>
      <c r="C780" s="21">
        <f>0.5*SQRT(Tabela5[[#This Row],[Kolumna1]])+(5*(10*POWER(Tabela5[[#This Row],[Kolumna1]]*0.0001,3)+7*POWER(Tabela5[[#This Row],[Kolumna1]]*0.0001,2)+0.1*0.0001*Tabela5[[#This Row],[Kolumna1]]+0.1))</f>
        <v>14.730266543902863</v>
      </c>
      <c r="D780">
        <f>IF(Tabela5[[#This Row],[Koszty programu D1 ]]&lt;Tabela5[[#This Row],[Koszty programu D1 2]],1,2)</f>
        <v>1</v>
      </c>
    </row>
    <row r="781" spans="1:4">
      <c r="A781">
        <v>780</v>
      </c>
      <c r="B781" s="21">
        <f>0.01*Tabela5[[#This Row],[Kolumna1]]+10*POWER(Tabela5[[#This Row],[Kolumna1]]*0.0001,3)+7*POWER(Tabela5[[#This Row],[Kolumna1]]*0.0001,2)+0.1*0.0001*Tabela5[[#This Row],[Kolumna1]]+0.1</f>
        <v>7.9551335199999995</v>
      </c>
      <c r="C781" s="21">
        <f>0.5*SQRT(Tabela5[[#This Row],[Kolumna1]])+(5*(10*POWER(Tabela5[[#This Row],[Kolumna1]]*0.0001,3)+7*POWER(Tabela5[[#This Row],[Kolumna1]]*0.0001,2)+0.1*0.0001*Tabela5[[#This Row],[Kolumna1]]+0.1))</f>
        <v>14.739907643768941</v>
      </c>
      <c r="D781">
        <f>IF(Tabela5[[#This Row],[Koszty programu D1 ]]&lt;Tabela5[[#This Row],[Koszty programu D1 2]],1,2)</f>
        <v>1</v>
      </c>
    </row>
    <row r="782" spans="1:4">
      <c r="A782">
        <v>781</v>
      </c>
      <c r="B782" s="21">
        <f>0.01*Tabela5[[#This Row],[Kolumna1]]+10*POWER(Tabela5[[#This Row],[Kolumna1]]*0.0001,3)+7*POWER(Tabela5[[#This Row],[Kolumna1]]*0.0001,2)+0.1*0.0001*Tabela5[[#This Row],[Kolumna1]]+0.1</f>
        <v>7.9652710654099996</v>
      </c>
      <c r="C782" s="21">
        <f>0.5*SQRT(Tabela5[[#This Row],[Kolumna1]])+(5*(10*POWER(Tabela5[[#This Row],[Kolumna1]]*0.0001,3)+7*POWER(Tabela5[[#This Row],[Kolumna1]]*0.0001,2)+0.1*0.0001*Tabela5[[#This Row],[Kolumna1]]+0.1))</f>
        <v>14.749543939532121</v>
      </c>
      <c r="D782">
        <f>IF(Tabela5[[#This Row],[Koszty programu D1 ]]&lt;Tabela5[[#This Row],[Koszty programu D1 2]],1,2)</f>
        <v>1</v>
      </c>
    </row>
    <row r="783" spans="1:4">
      <c r="A783">
        <v>782</v>
      </c>
      <c r="B783" s="21">
        <f>0.01*Tabela5[[#This Row],[Kolumna1]]+10*POWER(Tabela5[[#This Row],[Kolumna1]]*0.0001,3)+7*POWER(Tabela5[[#This Row],[Kolumna1]]*0.0001,2)+0.1*0.0001*Tabela5[[#This Row],[Kolumna1]]+0.1</f>
        <v>7.9754087976799992</v>
      </c>
      <c r="C783" s="21">
        <f>0.5*SQRT(Tabela5[[#This Row],[Kolumna1]])+(5*(10*POWER(Tabela5[[#This Row],[Kolumna1]]*0.0001,3)+7*POWER(Tabela5[[#This Row],[Kolumna1]]*0.0001,2)+0.1*0.0001*Tabela5[[#This Row],[Kolumna1]]+0.1))</f>
        <v>14.759175442509564</v>
      </c>
      <c r="D783">
        <f>IF(Tabela5[[#This Row],[Koszty programu D1 ]]&lt;Tabela5[[#This Row],[Koszty programu D1 2]],1,2)</f>
        <v>1</v>
      </c>
    </row>
    <row r="784" spans="1:4">
      <c r="A784">
        <v>783</v>
      </c>
      <c r="B784" s="21">
        <f>0.01*Tabela5[[#This Row],[Kolumna1]]+10*POWER(Tabela5[[#This Row],[Kolumna1]]*0.0001,3)+7*POWER(Tabela5[[#This Row],[Kolumna1]]*0.0001,2)+0.1*0.0001*Tabela5[[#This Row],[Kolumna1]]+0.1</f>
        <v>7.9855467168700001</v>
      </c>
      <c r="C784" s="21">
        <f>0.5*SQRT(Tabela5[[#This Row],[Kolumna1]])+(5*(10*POWER(Tabela5[[#This Row],[Kolumna1]]*0.0001,3)+7*POWER(Tabela5[[#This Row],[Kolumna1]]*0.0001,2)+0.1*0.0001*Tabela5[[#This Row],[Kolumna1]]+0.1))</f>
        <v>14.768802163983223</v>
      </c>
      <c r="D784">
        <f>IF(Tabela5[[#This Row],[Koszty programu D1 ]]&lt;Tabela5[[#This Row],[Koszty programu D1 2]],1,2)</f>
        <v>1</v>
      </c>
    </row>
    <row r="785" spans="1:4">
      <c r="A785">
        <v>784</v>
      </c>
      <c r="B785" s="21">
        <f>0.01*Tabela5[[#This Row],[Kolumna1]]+10*POWER(Tabela5[[#This Row],[Kolumna1]]*0.0001,3)+7*POWER(Tabela5[[#This Row],[Kolumna1]]*0.0001,2)+0.1*0.0001*Tabela5[[#This Row],[Kolumna1]]+0.1</f>
        <v>7.9956848230399995</v>
      </c>
      <c r="C785" s="21">
        <f>0.5*SQRT(Tabela5[[#This Row],[Kolumna1]])+(5*(10*POWER(Tabela5[[#This Row],[Kolumna1]]*0.0001,3)+7*POWER(Tabela5[[#This Row],[Kolumna1]]*0.0001,2)+0.1*0.0001*Tabela5[[#This Row],[Kolumna1]]+0.1))</f>
        <v>14.7784241152</v>
      </c>
      <c r="D785">
        <f>IF(Tabela5[[#This Row],[Koszty programu D1 ]]&lt;Tabela5[[#This Row],[Koszty programu D1 2]],1,2)</f>
        <v>1</v>
      </c>
    </row>
    <row r="786" spans="1:4">
      <c r="A786">
        <v>785</v>
      </c>
      <c r="B786" s="21">
        <f>0.01*Tabela5[[#This Row],[Kolumna1]]+10*POWER(Tabela5[[#This Row],[Kolumna1]]*0.0001,3)+7*POWER(Tabela5[[#This Row],[Kolumna1]]*0.0001,2)+0.1*0.0001*Tabela5[[#This Row],[Kolumna1]]+0.1</f>
        <v>8.0058231162500011</v>
      </c>
      <c r="C786" s="21">
        <f>0.5*SQRT(Tabela5[[#This Row],[Kolumna1]])+(5*(10*POWER(Tabela5[[#This Row],[Kolumna1]]*0.0001,3)+7*POWER(Tabela5[[#This Row],[Kolumna1]]*0.0001,2)+0.1*0.0001*Tabela5[[#This Row],[Kolumna1]]+0.1))</f>
        <v>14.7880413073719</v>
      </c>
      <c r="D786">
        <f>IF(Tabela5[[#This Row],[Koszty programu D1 ]]&lt;Tabela5[[#This Row],[Koszty programu D1 2]],1,2)</f>
        <v>1</v>
      </c>
    </row>
    <row r="787" spans="1:4">
      <c r="A787">
        <v>786</v>
      </c>
      <c r="B787" s="21">
        <f>0.01*Tabela5[[#This Row],[Kolumna1]]+10*POWER(Tabela5[[#This Row],[Kolumna1]]*0.0001,3)+7*POWER(Tabela5[[#This Row],[Kolumna1]]*0.0001,2)+0.1*0.0001*Tabela5[[#This Row],[Kolumna1]]+0.1</f>
        <v>8.0159615965600004</v>
      </c>
      <c r="C787" s="21">
        <f>0.5*SQRT(Tabela5[[#This Row],[Kolumna1]])+(5*(10*POWER(Tabela5[[#This Row],[Kolumna1]]*0.0001,3)+7*POWER(Tabela5[[#This Row],[Kolumna1]]*0.0001,2)+0.1*0.0001*Tabela5[[#This Row],[Kolumna1]]+0.1))</f>
        <v>14.797653751676187</v>
      </c>
      <c r="D787">
        <f>IF(Tabela5[[#This Row],[Koszty programu D1 ]]&lt;Tabela5[[#This Row],[Koszty programu D1 2]],1,2)</f>
        <v>1</v>
      </c>
    </row>
    <row r="788" spans="1:4">
      <c r="A788">
        <v>787</v>
      </c>
      <c r="B788" s="21">
        <f>0.01*Tabela5[[#This Row],[Kolumna1]]+10*POWER(Tabela5[[#This Row],[Kolumna1]]*0.0001,3)+7*POWER(Tabela5[[#This Row],[Kolumna1]]*0.0001,2)+0.1*0.0001*Tabela5[[#This Row],[Kolumna1]]+0.1</f>
        <v>8.026100264030001</v>
      </c>
      <c r="C788" s="21">
        <f>0.5*SQRT(Tabela5[[#This Row],[Kolumna1]])+(5*(10*POWER(Tabela5[[#This Row],[Kolumna1]]*0.0001,3)+7*POWER(Tabela5[[#This Row],[Kolumna1]]*0.0001,2)+0.1*0.0001*Tabela5[[#This Row],[Kolumna1]]+0.1))</f>
        <v>14.807261459255537</v>
      </c>
      <c r="D788">
        <f>IF(Tabela5[[#This Row],[Koszty programu D1 ]]&lt;Tabela5[[#This Row],[Koszty programu D1 2]],1,2)</f>
        <v>1</v>
      </c>
    </row>
    <row r="789" spans="1:4">
      <c r="A789">
        <v>788</v>
      </c>
      <c r="B789" s="21">
        <f>0.01*Tabela5[[#This Row],[Kolumna1]]+10*POWER(Tabela5[[#This Row],[Kolumna1]]*0.0001,3)+7*POWER(Tabela5[[#This Row],[Kolumna1]]*0.0001,2)+0.1*0.0001*Tabela5[[#This Row],[Kolumna1]]+0.1</f>
        <v>8.0362391187199993</v>
      </c>
      <c r="C789" s="21">
        <f>0.5*SQRT(Tabela5[[#This Row],[Kolumna1]])+(5*(10*POWER(Tabela5[[#This Row],[Kolumna1]]*0.0001,3)+7*POWER(Tabela5[[#This Row],[Kolumna1]]*0.0001,2)+0.1*0.0001*Tabela5[[#This Row],[Kolumna1]]+0.1))</f>
        <v>14.816864441218199</v>
      </c>
      <c r="D789">
        <f>IF(Tabela5[[#This Row],[Koszty programu D1 ]]&lt;Tabela5[[#This Row],[Koszty programu D1 2]],1,2)</f>
        <v>1</v>
      </c>
    </row>
    <row r="790" spans="1:4">
      <c r="A790">
        <v>789</v>
      </c>
      <c r="B790" s="21">
        <f>0.01*Tabela5[[#This Row],[Kolumna1]]+10*POWER(Tabela5[[#This Row],[Kolumna1]]*0.0001,3)+7*POWER(Tabela5[[#This Row],[Kolumna1]]*0.0001,2)+0.1*0.0001*Tabela5[[#This Row],[Kolumna1]]+0.1</f>
        <v>8.0463781606900007</v>
      </c>
      <c r="C790" s="21">
        <f>0.5*SQRT(Tabela5[[#This Row],[Kolumna1]])+(5*(10*POWER(Tabela5[[#This Row],[Kolumna1]]*0.0001,3)+7*POWER(Tabela5[[#This Row],[Kolumna1]]*0.0001,2)+0.1*0.0001*Tabela5[[#This Row],[Kolumna1]]+0.1))</f>
        <v>14.82646270863814</v>
      </c>
      <c r="D790">
        <f>IF(Tabela5[[#This Row],[Koszty programu D1 ]]&lt;Tabela5[[#This Row],[Koszty programu D1 2]],1,2)</f>
        <v>1</v>
      </c>
    </row>
    <row r="791" spans="1:4">
      <c r="A791">
        <v>790</v>
      </c>
      <c r="B791" s="21">
        <f>0.01*Tabela5[[#This Row],[Kolumna1]]+10*POWER(Tabela5[[#This Row],[Kolumna1]]*0.0001,3)+7*POWER(Tabela5[[#This Row],[Kolumna1]]*0.0001,2)+0.1*0.0001*Tabela5[[#This Row],[Kolumna1]]+0.1</f>
        <v>8.0565173900000016</v>
      </c>
      <c r="C791" s="21">
        <f>0.5*SQRT(Tabela5[[#This Row],[Kolumna1]])+(5*(10*POWER(Tabela5[[#This Row],[Kolumna1]]*0.0001,3)+7*POWER(Tabela5[[#This Row],[Kolumna1]]*0.0001,2)+0.1*0.0001*Tabela5[[#This Row],[Kolumna1]]+0.1))</f>
        <v>14.836056272555197</v>
      </c>
      <c r="D791">
        <f>IF(Tabela5[[#This Row],[Koszty programu D1 ]]&lt;Tabela5[[#This Row],[Koszty programu D1 2]],1,2)</f>
        <v>1</v>
      </c>
    </row>
    <row r="792" spans="1:4">
      <c r="A792">
        <v>791</v>
      </c>
      <c r="B792" s="21">
        <f>0.01*Tabela5[[#This Row],[Kolumna1]]+10*POWER(Tabela5[[#This Row],[Kolumna1]]*0.0001,3)+7*POWER(Tabela5[[#This Row],[Kolumna1]]*0.0001,2)+0.1*0.0001*Tabela5[[#This Row],[Kolumna1]]+0.1</f>
        <v>8.0666568067100002</v>
      </c>
      <c r="C792" s="21">
        <f>0.5*SQRT(Tabela5[[#This Row],[Kolumna1]])+(5*(10*POWER(Tabela5[[#This Row],[Kolumna1]]*0.0001,3)+7*POWER(Tabela5[[#This Row],[Kolumna1]]*0.0001,2)+0.1*0.0001*Tabela5[[#This Row],[Kolumna1]]+0.1))</f>
        <v>14.845645143975233</v>
      </c>
      <c r="D792">
        <f>IF(Tabela5[[#This Row],[Koszty programu D1 ]]&lt;Tabela5[[#This Row],[Koszty programu D1 2]],1,2)</f>
        <v>1</v>
      </c>
    </row>
    <row r="793" spans="1:4">
      <c r="A793">
        <v>792</v>
      </c>
      <c r="B793" s="21">
        <f>0.01*Tabela5[[#This Row],[Kolumna1]]+10*POWER(Tabela5[[#This Row],[Kolumna1]]*0.0001,3)+7*POWER(Tabela5[[#This Row],[Kolumna1]]*0.0001,2)+0.1*0.0001*Tabela5[[#This Row],[Kolumna1]]+0.1</f>
        <v>8.0767964108800001</v>
      </c>
      <c r="C793" s="21">
        <f>0.5*SQRT(Tabela5[[#This Row],[Kolumna1]])+(5*(10*POWER(Tabela5[[#This Row],[Kolumna1]]*0.0001,3)+7*POWER(Tabela5[[#This Row],[Kolumna1]]*0.0001,2)+0.1*0.0001*Tabela5[[#This Row],[Kolumna1]]+0.1))</f>
        <v>14.855229333870287</v>
      </c>
      <c r="D793">
        <f>IF(Tabela5[[#This Row],[Koszty programu D1 ]]&lt;Tabela5[[#This Row],[Koszty programu D1 2]],1,2)</f>
        <v>1</v>
      </c>
    </row>
    <row r="794" spans="1:4">
      <c r="A794">
        <v>793</v>
      </c>
      <c r="B794" s="21">
        <f>0.01*Tabela5[[#This Row],[Kolumna1]]+10*POWER(Tabela5[[#This Row],[Kolumna1]]*0.0001,3)+7*POWER(Tabela5[[#This Row],[Kolumna1]]*0.0001,2)+0.1*0.0001*Tabela5[[#This Row],[Kolumna1]]+0.1</f>
        <v>8.0869362025699996</v>
      </c>
      <c r="C794" s="21">
        <f>0.5*SQRT(Tabela5[[#This Row],[Kolumna1]])+(5*(10*POWER(Tabela5[[#This Row],[Kolumna1]]*0.0001,3)+7*POWER(Tabela5[[#This Row],[Kolumna1]]*0.0001,2)+0.1*0.0001*Tabela5[[#This Row],[Kolumna1]]+0.1))</f>
        <v>14.864808853178722</v>
      </c>
      <c r="D794">
        <f>IF(Tabela5[[#This Row],[Koszty programu D1 ]]&lt;Tabela5[[#This Row],[Koszty programu D1 2]],1,2)</f>
        <v>1</v>
      </c>
    </row>
    <row r="795" spans="1:4">
      <c r="A795">
        <v>794</v>
      </c>
      <c r="B795" s="21">
        <f>0.01*Tabela5[[#This Row],[Kolumna1]]+10*POWER(Tabela5[[#This Row],[Kolumna1]]*0.0001,3)+7*POWER(Tabela5[[#This Row],[Kolumna1]]*0.0001,2)+0.1*0.0001*Tabela5[[#This Row],[Kolumna1]]+0.1</f>
        <v>8.0970761818400003</v>
      </c>
      <c r="C795" s="21">
        <f>0.5*SQRT(Tabela5[[#This Row],[Kolumna1]])+(5*(10*POWER(Tabela5[[#This Row],[Kolumna1]]*0.0001,3)+7*POWER(Tabela5[[#This Row],[Kolumna1]]*0.0001,2)+0.1*0.0001*Tabela5[[#This Row],[Kolumna1]]+0.1))</f>
        <v>14.874383712805372</v>
      </c>
      <c r="D795">
        <f>IF(Tabela5[[#This Row],[Koszty programu D1 ]]&lt;Tabela5[[#This Row],[Koszty programu D1 2]],1,2)</f>
        <v>1</v>
      </c>
    </row>
    <row r="796" spans="1:4">
      <c r="A796">
        <v>795</v>
      </c>
      <c r="B796" s="21">
        <f>0.01*Tabela5[[#This Row],[Kolumna1]]+10*POWER(Tabela5[[#This Row],[Kolumna1]]*0.0001,3)+7*POWER(Tabela5[[#This Row],[Kolumna1]]*0.0001,2)+0.1*0.0001*Tabela5[[#This Row],[Kolumna1]]+0.1</f>
        <v>8.1072163487500006</v>
      </c>
      <c r="C796" s="21">
        <f>0.5*SQRT(Tabela5[[#This Row],[Kolumna1]])+(5*(10*POWER(Tabela5[[#This Row],[Kolumna1]]*0.0001,3)+7*POWER(Tabela5[[#This Row],[Kolumna1]]*0.0001,2)+0.1*0.0001*Tabela5[[#This Row],[Kolumna1]]+0.1))</f>
        <v>14.883953923621684</v>
      </c>
      <c r="D796">
        <f>IF(Tabela5[[#This Row],[Koszty programu D1 ]]&lt;Tabela5[[#This Row],[Koszty programu D1 2]],1,2)</f>
        <v>1</v>
      </c>
    </row>
    <row r="797" spans="1:4">
      <c r="A797">
        <v>796</v>
      </c>
      <c r="B797" s="21">
        <f>0.01*Tabela5[[#This Row],[Kolumna1]]+10*POWER(Tabela5[[#This Row],[Kolumna1]]*0.0001,3)+7*POWER(Tabela5[[#This Row],[Kolumna1]]*0.0001,2)+0.1*0.0001*Tabela5[[#This Row],[Kolumna1]]+0.1</f>
        <v>8.1173567033600005</v>
      </c>
      <c r="C797" s="21">
        <f>0.5*SQRT(Tabela5[[#This Row],[Kolumna1]])+(5*(10*POWER(Tabela5[[#This Row],[Kolumna1]]*0.0001,3)+7*POWER(Tabela5[[#This Row],[Kolumna1]]*0.0001,2)+0.1*0.0001*Tabela5[[#This Row],[Kolumna1]]+0.1))</f>
        <v>14.893519496465885</v>
      </c>
      <c r="D797">
        <f>IF(Tabela5[[#This Row],[Koszty programu D1 ]]&lt;Tabela5[[#This Row],[Koszty programu D1 2]],1,2)</f>
        <v>1</v>
      </c>
    </row>
    <row r="798" spans="1:4">
      <c r="A798">
        <v>797</v>
      </c>
      <c r="B798" s="21">
        <f>0.01*Tabela5[[#This Row],[Kolumna1]]+10*POWER(Tabela5[[#This Row],[Kolumna1]]*0.0001,3)+7*POWER(Tabela5[[#This Row],[Kolumna1]]*0.0001,2)+0.1*0.0001*Tabela5[[#This Row],[Kolumna1]]+0.1</f>
        <v>8.1274972457299999</v>
      </c>
      <c r="C798" s="21">
        <f>0.5*SQRT(Tabela5[[#This Row],[Kolumna1]])+(5*(10*POWER(Tabela5[[#This Row],[Kolumna1]]*0.0001,3)+7*POWER(Tabela5[[#This Row],[Kolumna1]]*0.0001,2)+0.1*0.0001*Tabela5[[#This Row],[Kolumna1]]+0.1))</f>
        <v>14.903080442143104</v>
      </c>
      <c r="D798">
        <f>IF(Tabela5[[#This Row],[Koszty programu D1 ]]&lt;Tabela5[[#This Row],[Koszty programu D1 2]],1,2)</f>
        <v>1</v>
      </c>
    </row>
    <row r="799" spans="1:4">
      <c r="A799">
        <v>798</v>
      </c>
      <c r="B799" s="21">
        <f>0.01*Tabela5[[#This Row],[Kolumna1]]+10*POWER(Tabela5[[#This Row],[Kolumna1]]*0.0001,3)+7*POWER(Tabela5[[#This Row],[Kolumna1]]*0.0001,2)+0.1*0.0001*Tabela5[[#This Row],[Kolumna1]]+0.1</f>
        <v>8.1376379759200006</v>
      </c>
      <c r="C799" s="21">
        <f>0.5*SQRT(Tabela5[[#This Row],[Kolumna1]])+(5*(10*POWER(Tabela5[[#This Row],[Kolumna1]]*0.0001,3)+7*POWER(Tabela5[[#This Row],[Kolumna1]]*0.0001,2)+0.1*0.0001*Tabela5[[#This Row],[Kolumna1]]+0.1))</f>
        <v>14.912636771425536</v>
      </c>
      <c r="D799">
        <f>IF(Tabela5[[#This Row],[Koszty programu D1 ]]&lt;Tabela5[[#This Row],[Koszty programu D1 2]],1,2)</f>
        <v>1</v>
      </c>
    </row>
    <row r="800" spans="1:4">
      <c r="A800">
        <v>799</v>
      </c>
      <c r="B800" s="21">
        <f>0.01*Tabela5[[#This Row],[Kolumna1]]+10*POWER(Tabela5[[#This Row],[Kolumna1]]*0.0001,3)+7*POWER(Tabela5[[#This Row],[Kolumna1]]*0.0001,2)+0.1*0.0001*Tabela5[[#This Row],[Kolumna1]]+0.1</f>
        <v>8.1477788939899991</v>
      </c>
      <c r="C800" s="21">
        <f>0.5*SQRT(Tabela5[[#This Row],[Kolumna1]])+(5*(10*POWER(Tabela5[[#This Row],[Kolumna1]]*0.0001,3)+7*POWER(Tabela5[[#This Row],[Kolumna1]]*0.0001,2)+0.1*0.0001*Tabela5[[#This Row],[Kolumna1]]+0.1))</f>
        <v>14.92218849505257</v>
      </c>
      <c r="D800">
        <f>IF(Tabela5[[#This Row],[Koszty programu D1 ]]&lt;Tabela5[[#This Row],[Koszty programu D1 2]],1,2)</f>
        <v>1</v>
      </c>
    </row>
    <row r="801" spans="1:4">
      <c r="A801">
        <v>800</v>
      </c>
      <c r="B801" s="21">
        <f>0.01*Tabela5[[#This Row],[Kolumna1]]+10*POWER(Tabela5[[#This Row],[Kolumna1]]*0.0001,3)+7*POWER(Tabela5[[#This Row],[Kolumna1]]*0.0001,2)+0.1*0.0001*Tabela5[[#This Row],[Kolumna1]]+0.1</f>
        <v>8.157919999999999</v>
      </c>
      <c r="C801" s="21">
        <f>0.5*SQRT(Tabela5[[#This Row],[Kolumna1]])+(5*(10*POWER(Tabela5[[#This Row],[Kolumna1]]*0.0001,3)+7*POWER(Tabela5[[#This Row],[Kolumna1]]*0.0001,2)+0.1*0.0001*Tabela5[[#This Row],[Kolumna1]]+0.1))</f>
        <v>14.931735623730951</v>
      </c>
      <c r="D801">
        <f>IF(Tabela5[[#This Row],[Koszty programu D1 ]]&lt;Tabela5[[#This Row],[Koszty programu D1 2]],1,2)</f>
        <v>1</v>
      </c>
    </row>
    <row r="802" spans="1:4">
      <c r="A802">
        <v>801</v>
      </c>
      <c r="B802" s="21">
        <f>0.01*Tabela5[[#This Row],[Kolumna1]]+10*POWER(Tabela5[[#This Row],[Kolumna1]]*0.0001,3)+7*POWER(Tabela5[[#This Row],[Kolumna1]]*0.0001,2)+0.1*0.0001*Tabela5[[#This Row],[Kolumna1]]+0.1</f>
        <v>8.1680612940100001</v>
      </c>
      <c r="C802" s="21">
        <f>0.5*SQRT(Tabela5[[#This Row],[Kolumna1]])+(5*(10*POWER(Tabela5[[#This Row],[Kolumna1]]*0.0001,3)+7*POWER(Tabela5[[#This Row],[Kolumna1]]*0.0001,2)+0.1*0.0001*Tabela5[[#This Row],[Kolumna1]]+0.1))</f>
        <v>14.941278168134906</v>
      </c>
      <c r="D802">
        <f>IF(Tabela5[[#This Row],[Koszty programu D1 ]]&lt;Tabela5[[#This Row],[Koszty programu D1 2]],1,2)</f>
        <v>1</v>
      </c>
    </row>
    <row r="803" spans="1:4">
      <c r="A803">
        <v>802</v>
      </c>
      <c r="B803" s="21">
        <f>0.01*Tabela5[[#This Row],[Kolumna1]]+10*POWER(Tabela5[[#This Row],[Kolumna1]]*0.0001,3)+7*POWER(Tabela5[[#This Row],[Kolumna1]]*0.0001,2)+0.1*0.0001*Tabela5[[#This Row],[Kolumna1]]+0.1</f>
        <v>8.1782027760799991</v>
      </c>
      <c r="C803" s="21">
        <f>0.5*SQRT(Tabela5[[#This Row],[Kolumna1]])+(5*(10*POWER(Tabela5[[#This Row],[Kolumna1]]*0.0001,3)+7*POWER(Tabela5[[#This Row],[Kolumna1]]*0.0001,2)+0.1*0.0001*Tabela5[[#This Row],[Kolumna1]]+0.1))</f>
        <v>14.950816138906296</v>
      </c>
      <c r="D803">
        <f>IF(Tabela5[[#This Row],[Koszty programu D1 ]]&lt;Tabela5[[#This Row],[Koszty programu D1 2]],1,2)</f>
        <v>1</v>
      </c>
    </row>
    <row r="804" spans="1:4">
      <c r="A804">
        <v>803</v>
      </c>
      <c r="B804" s="21">
        <f>0.01*Tabela5[[#This Row],[Kolumna1]]+10*POWER(Tabela5[[#This Row],[Kolumna1]]*0.0001,3)+7*POWER(Tabela5[[#This Row],[Kolumna1]]*0.0001,2)+0.1*0.0001*Tabela5[[#This Row],[Kolumna1]]+0.1</f>
        <v>8.1883444462699995</v>
      </c>
      <c r="C804" s="21">
        <f>0.5*SQRT(Tabela5[[#This Row],[Kolumna1]])+(5*(10*POWER(Tabela5[[#This Row],[Kolumna1]]*0.0001,3)+7*POWER(Tabela5[[#This Row],[Kolumna1]]*0.0001,2)+0.1*0.0001*Tabela5[[#This Row],[Kolumna1]]+0.1))</f>
        <v>14.960349546654754</v>
      </c>
      <c r="D804">
        <f>IF(Tabela5[[#This Row],[Koszty programu D1 ]]&lt;Tabela5[[#This Row],[Koszty programu D1 2]],1,2)</f>
        <v>1</v>
      </c>
    </row>
    <row r="805" spans="1:4">
      <c r="A805">
        <v>804</v>
      </c>
      <c r="B805" s="21">
        <f>0.01*Tabela5[[#This Row],[Kolumna1]]+10*POWER(Tabela5[[#This Row],[Kolumna1]]*0.0001,3)+7*POWER(Tabela5[[#This Row],[Kolumna1]]*0.0001,2)+0.1*0.0001*Tabela5[[#This Row],[Kolumna1]]+0.1</f>
        <v>8.1984863046399994</v>
      </c>
      <c r="C805" s="21">
        <f>0.5*SQRT(Tabela5[[#This Row],[Kolumna1]])+(5*(10*POWER(Tabela5[[#This Row],[Kolumna1]]*0.0001,3)+7*POWER(Tabela5[[#This Row],[Kolumna1]]*0.0001,2)+0.1*0.0001*Tabela5[[#This Row],[Kolumna1]]+0.1))</f>
        <v>14.969878401957825</v>
      </c>
      <c r="D805">
        <f>IF(Tabela5[[#This Row],[Koszty programu D1 ]]&lt;Tabela5[[#This Row],[Koszty programu D1 2]],1,2)</f>
        <v>1</v>
      </c>
    </row>
    <row r="806" spans="1:4">
      <c r="A806">
        <v>805</v>
      </c>
      <c r="B806" s="21">
        <f>0.01*Tabela5[[#This Row],[Kolumna1]]+10*POWER(Tabela5[[#This Row],[Kolumna1]]*0.0001,3)+7*POWER(Tabela5[[#This Row],[Kolumna1]]*0.0001,2)+0.1*0.0001*Tabela5[[#This Row],[Kolumna1]]+0.1</f>
        <v>8.2086283512500007</v>
      </c>
      <c r="C806" s="21">
        <f>0.5*SQRT(Tabela5[[#This Row],[Kolumna1]])+(5*(10*POWER(Tabela5[[#This Row],[Kolumna1]]*0.0001,3)+7*POWER(Tabela5[[#This Row],[Kolumna1]]*0.0001,2)+0.1*0.0001*Tabela5[[#This Row],[Kolumna1]]+0.1))</f>
        <v>14.979402715361108</v>
      </c>
      <c r="D806">
        <f>IF(Tabela5[[#This Row],[Koszty programu D1 ]]&lt;Tabela5[[#This Row],[Koszty programu D1 2]],1,2)</f>
        <v>1</v>
      </c>
    </row>
    <row r="807" spans="1:4">
      <c r="A807">
        <v>806</v>
      </c>
      <c r="B807" s="21">
        <f>0.01*Tabela5[[#This Row],[Kolumna1]]+10*POWER(Tabela5[[#This Row],[Kolumna1]]*0.0001,3)+7*POWER(Tabela5[[#This Row],[Kolumna1]]*0.0001,2)+0.1*0.0001*Tabela5[[#This Row],[Kolumna1]]+0.1</f>
        <v>8.2187705861600016</v>
      </c>
      <c r="C807" s="21">
        <f>0.5*SQRT(Tabela5[[#This Row],[Kolumna1]])+(5*(10*POWER(Tabela5[[#This Row],[Kolumna1]]*0.0001,3)+7*POWER(Tabela5[[#This Row],[Kolumna1]]*0.0001,2)+0.1*0.0001*Tabela5[[#This Row],[Kolumna1]]+0.1))</f>
        <v>14.98892249737839</v>
      </c>
      <c r="D807">
        <f>IF(Tabela5[[#This Row],[Koszty programu D1 ]]&lt;Tabela5[[#This Row],[Koszty programu D1 2]],1,2)</f>
        <v>1</v>
      </c>
    </row>
    <row r="808" spans="1:4">
      <c r="A808">
        <v>807</v>
      </c>
      <c r="B808" s="21">
        <f>0.01*Tabela5[[#This Row],[Kolumna1]]+10*POWER(Tabela5[[#This Row],[Kolumna1]]*0.0001,3)+7*POWER(Tabela5[[#This Row],[Kolumna1]]*0.0001,2)+0.1*0.0001*Tabela5[[#This Row],[Kolumna1]]+0.1</f>
        <v>8.2289130094300003</v>
      </c>
      <c r="C808" s="21">
        <f>0.5*SQRT(Tabela5[[#This Row],[Kolumna1]])+(5*(10*POWER(Tabela5[[#This Row],[Kolumna1]]*0.0001,3)+7*POWER(Tabela5[[#This Row],[Kolumna1]]*0.0001,2)+0.1*0.0001*Tabela5[[#This Row],[Kolumna1]]+0.1))</f>
        <v>14.998437758491791</v>
      </c>
      <c r="D808">
        <f>IF(Tabela5[[#This Row],[Koszty programu D1 ]]&lt;Tabela5[[#This Row],[Koszty programu D1 2]],1,2)</f>
        <v>1</v>
      </c>
    </row>
    <row r="809" spans="1:4">
      <c r="A809">
        <v>808</v>
      </c>
      <c r="B809" s="21">
        <f>0.01*Tabela5[[#This Row],[Kolumna1]]+10*POWER(Tabela5[[#This Row],[Kolumna1]]*0.0001,3)+7*POWER(Tabela5[[#This Row],[Kolumna1]]*0.0001,2)+0.1*0.0001*Tabela5[[#This Row],[Kolumna1]]+0.1</f>
        <v>8.2390556211200003</v>
      </c>
      <c r="C809" s="21">
        <f>0.5*SQRT(Tabela5[[#This Row],[Kolumna1]])+(5*(10*POWER(Tabela5[[#This Row],[Kolumna1]]*0.0001,3)+7*POWER(Tabela5[[#This Row],[Kolumna1]]*0.0001,2)+0.1*0.0001*Tabela5[[#This Row],[Kolumna1]]+0.1))</f>
        <v>15.007948509151895</v>
      </c>
      <c r="D809">
        <f>IF(Tabela5[[#This Row],[Koszty programu D1 ]]&lt;Tabela5[[#This Row],[Koszty programu D1 2]],1,2)</f>
        <v>1</v>
      </c>
    </row>
    <row r="810" spans="1:4">
      <c r="A810">
        <v>809</v>
      </c>
      <c r="B810" s="21">
        <f>0.01*Tabela5[[#This Row],[Kolumna1]]+10*POWER(Tabela5[[#This Row],[Kolumna1]]*0.0001,3)+7*POWER(Tabela5[[#This Row],[Kolumna1]]*0.0001,2)+0.1*0.0001*Tabela5[[#This Row],[Kolumna1]]+0.1</f>
        <v>8.2491984212899983</v>
      </c>
      <c r="C810" s="21">
        <f>0.5*SQRT(Tabela5[[#This Row],[Kolumna1]])+(5*(10*POWER(Tabela5[[#This Row],[Kolumna1]]*0.0001,3)+7*POWER(Tabela5[[#This Row],[Kolumna1]]*0.0001,2)+0.1*0.0001*Tabela5[[#This Row],[Kolumna1]]+0.1))</f>
        <v>15.017454759777891</v>
      </c>
      <c r="D810">
        <f>IF(Tabela5[[#This Row],[Koszty programu D1 ]]&lt;Tabela5[[#This Row],[Koszty programu D1 2]],1,2)</f>
        <v>1</v>
      </c>
    </row>
    <row r="811" spans="1:4">
      <c r="A811">
        <v>810</v>
      </c>
      <c r="B811" s="21">
        <f>0.01*Tabela5[[#This Row],[Kolumna1]]+10*POWER(Tabela5[[#This Row],[Kolumna1]]*0.0001,3)+7*POWER(Tabela5[[#This Row],[Kolumna1]]*0.0001,2)+0.1*0.0001*Tabela5[[#This Row],[Kolumna1]]+0.1</f>
        <v>8.2593414100000011</v>
      </c>
      <c r="C811" s="21">
        <f>0.5*SQRT(Tabela5[[#This Row],[Kolumna1]])+(5*(10*POWER(Tabela5[[#This Row],[Kolumna1]]*0.0001,3)+7*POWER(Tabela5[[#This Row],[Kolumna1]]*0.0001,2)+0.1*0.0001*Tabela5[[#This Row],[Kolumna1]]+0.1))</f>
        <v>15.026956520757707</v>
      </c>
      <c r="D811">
        <f>IF(Tabela5[[#This Row],[Koszty programu D1 ]]&lt;Tabela5[[#This Row],[Koszty programu D1 2]],1,2)</f>
        <v>1</v>
      </c>
    </row>
    <row r="812" spans="1:4">
      <c r="A812">
        <v>811</v>
      </c>
      <c r="B812" s="21">
        <f>0.01*Tabela5[[#This Row],[Kolumna1]]+10*POWER(Tabela5[[#This Row],[Kolumna1]]*0.0001,3)+7*POWER(Tabela5[[#This Row],[Kolumna1]]*0.0001,2)+0.1*0.0001*Tabela5[[#This Row],[Kolumna1]]+0.1</f>
        <v>8.2694845873099982</v>
      </c>
      <c r="C812" s="21">
        <f>0.5*SQRT(Tabela5[[#This Row],[Kolumna1]])+(5*(10*POWER(Tabela5[[#This Row],[Kolumna1]]*0.0001,3)+7*POWER(Tabela5[[#This Row],[Kolumna1]]*0.0001,2)+0.1*0.0001*Tabela5[[#This Row],[Kolumna1]]+0.1))</f>
        <v>15.036453802448142</v>
      </c>
      <c r="D812">
        <f>IF(Tabela5[[#This Row],[Koszty programu D1 ]]&lt;Tabela5[[#This Row],[Koszty programu D1 2]],1,2)</f>
        <v>1</v>
      </c>
    </row>
    <row r="813" spans="1:4">
      <c r="A813">
        <v>812</v>
      </c>
      <c r="B813" s="21">
        <f>0.01*Tabela5[[#This Row],[Kolumna1]]+10*POWER(Tabela5[[#This Row],[Kolumna1]]*0.0001,3)+7*POWER(Tabela5[[#This Row],[Kolumna1]]*0.0001,2)+0.1*0.0001*Tabela5[[#This Row],[Kolumna1]]+0.1</f>
        <v>8.2796279532800021</v>
      </c>
      <c r="C813" s="21">
        <f>0.5*SQRT(Tabela5[[#This Row],[Kolumna1]])+(5*(10*POWER(Tabela5[[#This Row],[Kolumna1]]*0.0001,3)+7*POWER(Tabela5[[#This Row],[Kolumna1]]*0.0001,2)+0.1*0.0001*Tabela5[[#This Row],[Kolumna1]]+0.1))</f>
        <v>15.045946615175007</v>
      </c>
      <c r="D813">
        <f>IF(Tabela5[[#This Row],[Koszty programu D1 ]]&lt;Tabela5[[#This Row],[Koszty programu D1 2]],1,2)</f>
        <v>1</v>
      </c>
    </row>
    <row r="814" spans="1:4">
      <c r="A814">
        <v>813</v>
      </c>
      <c r="B814" s="21">
        <f>0.01*Tabela5[[#This Row],[Kolumna1]]+10*POWER(Tabela5[[#This Row],[Kolumna1]]*0.0001,3)+7*POWER(Tabela5[[#This Row],[Kolumna1]]*0.0001,2)+0.1*0.0001*Tabela5[[#This Row],[Kolumna1]]+0.1</f>
        <v>8.2897715079700003</v>
      </c>
      <c r="C814" s="21">
        <f>0.5*SQRT(Tabela5[[#This Row],[Kolumna1]])+(5*(10*POWER(Tabela5[[#This Row],[Kolumna1]]*0.0001,3)+7*POWER(Tabela5[[#This Row],[Kolumna1]]*0.0001,2)+0.1*0.0001*Tabela5[[#This Row],[Kolumna1]]+0.1))</f>
        <v>15.055434969233252</v>
      </c>
      <c r="D814">
        <f>IF(Tabela5[[#This Row],[Koszty programu D1 ]]&lt;Tabela5[[#This Row],[Koszty programu D1 2]],1,2)</f>
        <v>1</v>
      </c>
    </row>
    <row r="815" spans="1:4">
      <c r="A815">
        <v>814</v>
      </c>
      <c r="B815" s="21">
        <f>0.01*Tabela5[[#This Row],[Kolumna1]]+10*POWER(Tabela5[[#This Row],[Kolumna1]]*0.0001,3)+7*POWER(Tabela5[[#This Row],[Kolumna1]]*0.0001,2)+0.1*0.0001*Tabela5[[#This Row],[Kolumna1]]+0.1</f>
        <v>8.2999152514399981</v>
      </c>
      <c r="C815" s="21">
        <f>0.5*SQRT(Tabela5[[#This Row],[Kolumna1]])+(5*(10*POWER(Tabela5[[#This Row],[Kolumna1]]*0.0001,3)+7*POWER(Tabela5[[#This Row],[Kolumna1]]*0.0001,2)+0.1*0.0001*Tabela5[[#This Row],[Kolumna1]]+0.1))</f>
        <v>15.064918874887105</v>
      </c>
      <c r="D815">
        <f>IF(Tabela5[[#This Row],[Koszty programu D1 ]]&lt;Tabela5[[#This Row],[Koszty programu D1 2]],1,2)</f>
        <v>1</v>
      </c>
    </row>
    <row r="816" spans="1:4">
      <c r="A816">
        <v>815</v>
      </c>
      <c r="B816" s="21">
        <f>0.01*Tabela5[[#This Row],[Kolumna1]]+10*POWER(Tabela5[[#This Row],[Kolumna1]]*0.0001,3)+7*POWER(Tabela5[[#This Row],[Kolumna1]]*0.0001,2)+0.1*0.0001*Tabela5[[#This Row],[Kolumna1]]+0.1</f>
        <v>8.3100591837500009</v>
      </c>
      <c r="C816" s="21">
        <f>0.5*SQRT(Tabela5[[#This Row],[Kolumna1]])+(5*(10*POWER(Tabela5[[#This Row],[Kolumna1]]*0.0001,3)+7*POWER(Tabela5[[#This Row],[Kolumna1]]*0.0001,2)+0.1*0.0001*Tabela5[[#This Row],[Kolumna1]]+0.1))</f>
        <v>15.074398342370198</v>
      </c>
      <c r="D816">
        <f>IF(Tabela5[[#This Row],[Koszty programu D1 ]]&lt;Tabela5[[#This Row],[Koszty programu D1 2]],1,2)</f>
        <v>1</v>
      </c>
    </row>
    <row r="817" spans="1:4">
      <c r="A817">
        <v>816</v>
      </c>
      <c r="B817" s="21">
        <f>0.01*Tabela5[[#This Row],[Kolumna1]]+10*POWER(Tabela5[[#This Row],[Kolumna1]]*0.0001,3)+7*POWER(Tabela5[[#This Row],[Kolumna1]]*0.0001,2)+0.1*0.0001*Tabela5[[#This Row],[Kolumna1]]+0.1</f>
        <v>8.3202033049599997</v>
      </c>
      <c r="C817" s="21">
        <f>0.5*SQRT(Tabela5[[#This Row],[Kolumna1]])+(5*(10*POWER(Tabela5[[#This Row],[Kolumna1]]*0.0001,3)+7*POWER(Tabela5[[#This Row],[Kolumna1]]*0.0001,2)+0.1*0.0001*Tabela5[[#This Row],[Kolumna1]]+0.1))</f>
        <v>15.0838733818857</v>
      </c>
      <c r="D817">
        <f>IF(Tabela5[[#This Row],[Koszty programu D1 ]]&lt;Tabela5[[#This Row],[Koszty programu D1 2]],1,2)</f>
        <v>1</v>
      </c>
    </row>
    <row r="818" spans="1:4">
      <c r="A818">
        <v>817</v>
      </c>
      <c r="B818" s="21">
        <f>0.01*Tabela5[[#This Row],[Kolumna1]]+10*POWER(Tabela5[[#This Row],[Kolumna1]]*0.0001,3)+7*POWER(Tabela5[[#This Row],[Kolumna1]]*0.0001,2)+0.1*0.0001*Tabela5[[#This Row],[Kolumna1]]+0.1</f>
        <v>8.33034761513</v>
      </c>
      <c r="C818" s="21">
        <f>0.5*SQRT(Tabela5[[#This Row],[Kolumna1]])+(5*(10*POWER(Tabela5[[#This Row],[Kolumna1]]*0.0001,3)+7*POWER(Tabela5[[#This Row],[Kolumna1]]*0.0001,2)+0.1*0.0001*Tabela5[[#This Row],[Kolumna1]]+0.1))</f>
        <v>15.093344003606452</v>
      </c>
      <c r="D818">
        <f>IF(Tabela5[[#This Row],[Koszty programu D1 ]]&lt;Tabela5[[#This Row],[Koszty programu D1 2]],1,2)</f>
        <v>1</v>
      </c>
    </row>
    <row r="819" spans="1:4">
      <c r="A819">
        <v>818</v>
      </c>
      <c r="B819" s="21">
        <f>0.01*Tabela5[[#This Row],[Kolumna1]]+10*POWER(Tabela5[[#This Row],[Kolumna1]]*0.0001,3)+7*POWER(Tabela5[[#This Row],[Kolumna1]]*0.0001,2)+0.1*0.0001*Tabela5[[#This Row],[Kolumna1]]+0.1</f>
        <v>8.3404921143199999</v>
      </c>
      <c r="C819" s="21">
        <f>0.5*SQRT(Tabela5[[#This Row],[Kolumna1]])+(5*(10*POWER(Tabela5[[#This Row],[Kolumna1]]*0.0001,3)+7*POWER(Tabela5[[#This Row],[Kolumna1]]*0.0001,2)+0.1*0.0001*Tabela5[[#This Row],[Kolumna1]]+0.1))</f>
        <v>15.10281021767509</v>
      </c>
      <c r="D819">
        <f>IF(Tabela5[[#This Row],[Koszty programu D1 ]]&lt;Tabela5[[#This Row],[Koszty programu D1 2]],1,2)</f>
        <v>1</v>
      </c>
    </row>
    <row r="820" spans="1:4">
      <c r="A820">
        <v>819</v>
      </c>
      <c r="B820" s="21">
        <f>0.01*Tabela5[[#This Row],[Kolumna1]]+10*POWER(Tabela5[[#This Row],[Kolumna1]]*0.0001,3)+7*POWER(Tabela5[[#This Row],[Kolumna1]]*0.0001,2)+0.1*0.0001*Tabela5[[#This Row],[Kolumna1]]+0.1</f>
        <v>8.3506368025899995</v>
      </c>
      <c r="C820" s="21">
        <f>0.5*SQRT(Tabela5[[#This Row],[Kolumna1]])+(5*(10*POWER(Tabela5[[#This Row],[Kolumna1]]*0.0001,3)+7*POWER(Tabela5[[#This Row],[Kolumna1]]*0.0001,2)+0.1*0.0001*Tabela5[[#This Row],[Kolumna1]]+0.1))</f>
        <v>15.112272034204185</v>
      </c>
      <c r="D820">
        <f>IF(Tabela5[[#This Row],[Koszty programu D1 ]]&lt;Tabela5[[#This Row],[Koszty programu D1 2]],1,2)</f>
        <v>1</v>
      </c>
    </row>
    <row r="821" spans="1:4">
      <c r="A821">
        <v>820</v>
      </c>
      <c r="B821" s="21">
        <f>0.01*Tabela5[[#This Row],[Kolumna1]]+10*POWER(Tabela5[[#This Row],[Kolumna1]]*0.0001,3)+7*POWER(Tabela5[[#This Row],[Kolumna1]]*0.0001,2)+0.1*0.0001*Tabela5[[#This Row],[Kolumna1]]+0.1</f>
        <v>8.3607816799999988</v>
      </c>
      <c r="C821" s="21">
        <f>0.5*SQRT(Tabela5[[#This Row],[Kolumna1]])+(5*(10*POWER(Tabela5[[#This Row],[Kolumna1]]*0.0001,3)+7*POWER(Tabela5[[#This Row],[Kolumna1]]*0.0001,2)+0.1*0.0001*Tabela5[[#This Row],[Kolumna1]]+0.1))</f>
        <v>15.121729463276353</v>
      </c>
      <c r="D821">
        <f>IF(Tabela5[[#This Row],[Koszty programu D1 ]]&lt;Tabela5[[#This Row],[Koszty programu D1 2]],1,2)</f>
        <v>1</v>
      </c>
    </row>
    <row r="822" spans="1:4">
      <c r="A822">
        <v>821</v>
      </c>
      <c r="B822" s="21">
        <f>0.01*Tabela5[[#This Row],[Kolumna1]]+10*POWER(Tabela5[[#This Row],[Kolumna1]]*0.0001,3)+7*POWER(Tabela5[[#This Row],[Kolumna1]]*0.0001,2)+0.1*0.0001*Tabela5[[#This Row],[Kolumna1]]+0.1</f>
        <v>8.3709267466100012</v>
      </c>
      <c r="C822" s="21">
        <f>0.5*SQRT(Tabela5[[#This Row],[Kolumna1]])+(5*(10*POWER(Tabela5[[#This Row],[Kolumna1]]*0.0001,3)+7*POWER(Tabela5[[#This Row],[Kolumna1]]*0.0001,2)+0.1*0.0001*Tabela5[[#This Row],[Kolumna1]]+0.1))</f>
        <v>15.131182514944403</v>
      </c>
      <c r="D822">
        <f>IF(Tabela5[[#This Row],[Koszty programu D1 ]]&lt;Tabela5[[#This Row],[Koszty programu D1 2]],1,2)</f>
        <v>1</v>
      </c>
    </row>
    <row r="823" spans="1:4">
      <c r="A823">
        <v>822</v>
      </c>
      <c r="B823" s="21">
        <f>0.01*Tabela5[[#This Row],[Kolumna1]]+10*POWER(Tabela5[[#This Row],[Kolumna1]]*0.0001,3)+7*POWER(Tabela5[[#This Row],[Kolumna1]]*0.0001,2)+0.1*0.0001*Tabela5[[#This Row],[Kolumna1]]+0.1</f>
        <v>8.3810720024799998</v>
      </c>
      <c r="C823" s="21">
        <f>0.5*SQRT(Tabela5[[#This Row],[Kolumna1]])+(5*(10*POWER(Tabela5[[#This Row],[Kolumna1]]*0.0001,3)+7*POWER(Tabela5[[#This Row],[Kolumna1]]*0.0001,2)+0.1*0.0001*Tabela5[[#This Row],[Kolumna1]]+0.1))</f>
        <v>15.14063119923145</v>
      </c>
      <c r="D823">
        <f>IF(Tabela5[[#This Row],[Koszty programu D1 ]]&lt;Tabela5[[#This Row],[Koszty programu D1 2]],1,2)</f>
        <v>1</v>
      </c>
    </row>
    <row r="824" spans="1:4">
      <c r="A824">
        <v>823</v>
      </c>
      <c r="B824" s="21">
        <f>0.01*Tabela5[[#This Row],[Kolumna1]]+10*POWER(Tabela5[[#This Row],[Kolumna1]]*0.0001,3)+7*POWER(Tabela5[[#This Row],[Kolumna1]]*0.0001,2)+0.1*0.0001*Tabela5[[#This Row],[Kolumna1]]+0.1</f>
        <v>8.3912174476699981</v>
      </c>
      <c r="C824" s="21">
        <f>0.5*SQRT(Tabela5[[#This Row],[Kolumna1]])+(5*(10*POWER(Tabela5[[#This Row],[Kolumna1]]*0.0001,3)+7*POWER(Tabela5[[#This Row],[Kolumna1]]*0.0001,2)+0.1*0.0001*Tabela5[[#This Row],[Kolumna1]]+0.1))</f>
        <v>15.150075526131053</v>
      </c>
      <c r="D824">
        <f>IF(Tabela5[[#This Row],[Koszty programu D1 ]]&lt;Tabela5[[#This Row],[Koszty programu D1 2]],1,2)</f>
        <v>1</v>
      </c>
    </row>
    <row r="825" spans="1:4">
      <c r="A825">
        <v>824</v>
      </c>
      <c r="B825" s="21">
        <f>0.01*Tabela5[[#This Row],[Kolumna1]]+10*POWER(Tabela5[[#This Row],[Kolumna1]]*0.0001,3)+7*POWER(Tabela5[[#This Row],[Kolumna1]]*0.0001,2)+0.1*0.0001*Tabela5[[#This Row],[Kolumna1]]+0.1</f>
        <v>8.4013630822399996</v>
      </c>
      <c r="C825" s="21">
        <f>0.5*SQRT(Tabela5[[#This Row],[Kolumna1]])+(5*(10*POWER(Tabela5[[#This Row],[Kolumna1]]*0.0001,3)+7*POWER(Tabela5[[#This Row],[Kolumna1]]*0.0001,2)+0.1*0.0001*Tabela5[[#This Row],[Kolumna1]]+0.1))</f>
        <v>15.159515505607324</v>
      </c>
      <c r="D825">
        <f>IF(Tabela5[[#This Row],[Koszty programu D1 ]]&lt;Tabela5[[#This Row],[Koszty programu D1 2]],1,2)</f>
        <v>1</v>
      </c>
    </row>
    <row r="826" spans="1:4">
      <c r="A826">
        <v>825</v>
      </c>
      <c r="B826" s="21">
        <f>0.01*Tabela5[[#This Row],[Kolumna1]]+10*POWER(Tabela5[[#This Row],[Kolumna1]]*0.0001,3)+7*POWER(Tabela5[[#This Row],[Kolumna1]]*0.0001,2)+0.1*0.0001*Tabela5[[#This Row],[Kolumna1]]+0.1</f>
        <v>8.4115089062500008</v>
      </c>
      <c r="C826" s="21">
        <f>0.5*SQRT(Tabela5[[#This Row],[Kolumna1]])+(5*(10*POWER(Tabela5[[#This Row],[Kolumna1]]*0.0001,3)+7*POWER(Tabela5[[#This Row],[Kolumna1]]*0.0001,2)+0.1*0.0001*Tabela5[[#This Row],[Kolumna1]]+0.1))</f>
        <v>15.168951147595072</v>
      </c>
      <c r="D826">
        <f>IF(Tabela5[[#This Row],[Koszty programu D1 ]]&lt;Tabela5[[#This Row],[Koszty programu D1 2]],1,2)</f>
        <v>1</v>
      </c>
    </row>
    <row r="827" spans="1:4">
      <c r="A827">
        <v>826</v>
      </c>
      <c r="B827" s="21">
        <f>0.01*Tabela5[[#This Row],[Kolumna1]]+10*POWER(Tabela5[[#This Row],[Kolumna1]]*0.0001,3)+7*POWER(Tabela5[[#This Row],[Kolumna1]]*0.0001,2)+0.1*0.0001*Tabela5[[#This Row],[Kolumna1]]+0.1</f>
        <v>8.4216549197599999</v>
      </c>
      <c r="C827" s="21">
        <f>0.5*SQRT(Tabela5[[#This Row],[Kolumna1]])+(5*(10*POWER(Tabela5[[#This Row],[Kolumna1]]*0.0001,3)+7*POWER(Tabela5[[#This Row],[Kolumna1]]*0.0001,2)+0.1*0.0001*Tabela5[[#This Row],[Kolumna1]]+0.1))</f>
        <v>15.178382461999915</v>
      </c>
      <c r="D827">
        <f>IF(Tabela5[[#This Row],[Koszty programu D1 ]]&lt;Tabela5[[#This Row],[Koszty programu D1 2]],1,2)</f>
        <v>1</v>
      </c>
    </row>
    <row r="828" spans="1:4">
      <c r="A828">
        <v>827</v>
      </c>
      <c r="B828" s="21">
        <f>0.01*Tabela5[[#This Row],[Kolumna1]]+10*POWER(Tabela5[[#This Row],[Kolumna1]]*0.0001,3)+7*POWER(Tabela5[[#This Row],[Kolumna1]]*0.0001,2)+0.1*0.0001*Tabela5[[#This Row],[Kolumna1]]+0.1</f>
        <v>8.4318011228299987</v>
      </c>
      <c r="C828" s="21">
        <f>0.5*SQRT(Tabela5[[#This Row],[Kolumna1]])+(5*(10*POWER(Tabela5[[#This Row],[Kolumna1]]*0.0001,3)+7*POWER(Tabela5[[#This Row],[Kolumna1]]*0.0001,2)+0.1*0.0001*Tabela5[[#This Row],[Kolumna1]]+0.1))</f>
        <v>15.187809458698407</v>
      </c>
      <c r="D828">
        <f>IF(Tabela5[[#This Row],[Koszty programu D1 ]]&lt;Tabela5[[#This Row],[Koszty programu D1 2]],1,2)</f>
        <v>1</v>
      </c>
    </row>
    <row r="829" spans="1:4">
      <c r="A829">
        <v>828</v>
      </c>
      <c r="B829" s="21">
        <f>0.01*Tabela5[[#This Row],[Kolumna1]]+10*POWER(Tabela5[[#This Row],[Kolumna1]]*0.0001,3)+7*POWER(Tabela5[[#This Row],[Kolumna1]]*0.0001,2)+0.1*0.0001*Tabela5[[#This Row],[Kolumna1]]+0.1</f>
        <v>8.441947515519999</v>
      </c>
      <c r="C829" s="21">
        <f>0.5*SQRT(Tabela5[[#This Row],[Kolumna1]])+(5*(10*POWER(Tabela5[[#This Row],[Kolumna1]]*0.0001,3)+7*POWER(Tabela5[[#This Row],[Kolumna1]]*0.0001,2)+0.1*0.0001*Tabela5[[#This Row],[Kolumna1]]+0.1))</f>
        <v>15.197232147538159</v>
      </c>
      <c r="D829">
        <f>IF(Tabela5[[#This Row],[Koszty programu D1 ]]&lt;Tabela5[[#This Row],[Koszty programu D1 2]],1,2)</f>
        <v>1</v>
      </c>
    </row>
    <row r="830" spans="1:4">
      <c r="A830">
        <v>829</v>
      </c>
      <c r="B830" s="21">
        <f>0.01*Tabela5[[#This Row],[Kolumna1]]+10*POWER(Tabela5[[#This Row],[Kolumna1]]*0.0001,3)+7*POWER(Tabela5[[#This Row],[Kolumna1]]*0.0001,2)+0.1*0.0001*Tabela5[[#This Row],[Kolumna1]]+0.1</f>
        <v>8.4520940978900008</v>
      </c>
      <c r="C830" s="21">
        <f>0.5*SQRT(Tabela5[[#This Row],[Kolumna1]])+(5*(10*POWER(Tabela5[[#This Row],[Kolumna1]]*0.0001,3)+7*POWER(Tabela5[[#This Row],[Kolumna1]]*0.0001,2)+0.1*0.0001*Tabela5[[#This Row],[Kolumna1]]+0.1))</f>
        <v>15.206650538337968</v>
      </c>
      <c r="D830">
        <f>IF(Tabela5[[#This Row],[Koszty programu D1 ]]&lt;Tabela5[[#This Row],[Koszty programu D1 2]],1,2)</f>
        <v>1</v>
      </c>
    </row>
    <row r="831" spans="1:4">
      <c r="A831">
        <v>830</v>
      </c>
      <c r="B831" s="21">
        <f>0.01*Tabela5[[#This Row],[Kolumna1]]+10*POWER(Tabela5[[#This Row],[Kolumna1]]*0.0001,3)+7*POWER(Tabela5[[#This Row],[Kolumna1]]*0.0001,2)+0.1*0.0001*Tabela5[[#This Row],[Kolumna1]]+0.1</f>
        <v>8.4622408700000005</v>
      </c>
      <c r="C831" s="21">
        <f>0.5*SQRT(Tabela5[[#This Row],[Kolumna1]])+(5*(10*POWER(Tabela5[[#This Row],[Kolumna1]]*0.0001,3)+7*POWER(Tabela5[[#This Row],[Kolumna1]]*0.0001,2)+0.1*0.0001*Tabela5[[#This Row],[Kolumna1]]+0.1))</f>
        <v>15.216064640887934</v>
      </c>
      <c r="D831">
        <f>IF(Tabela5[[#This Row],[Koszty programu D1 ]]&lt;Tabela5[[#This Row],[Koszty programu D1 2]],1,2)</f>
        <v>1</v>
      </c>
    </row>
    <row r="832" spans="1:4">
      <c r="A832">
        <v>831</v>
      </c>
      <c r="B832" s="21">
        <f>0.01*Tabela5[[#This Row],[Kolumna1]]+10*POWER(Tabela5[[#This Row],[Kolumna1]]*0.0001,3)+7*POWER(Tabela5[[#This Row],[Kolumna1]]*0.0001,2)+0.1*0.0001*Tabela5[[#This Row],[Kolumna1]]+0.1</f>
        <v>8.4723878319099999</v>
      </c>
      <c r="C832" s="21">
        <f>0.5*SQRT(Tabela5[[#This Row],[Kolumna1]])+(5*(10*POWER(Tabela5[[#This Row],[Kolumna1]]*0.0001,3)+7*POWER(Tabela5[[#This Row],[Kolumna1]]*0.0001,2)+0.1*0.0001*Tabela5[[#This Row],[Kolumna1]]+0.1))</f>
        <v>15.225474464949574</v>
      </c>
      <c r="D832">
        <f>IF(Tabela5[[#This Row],[Koszty programu D1 ]]&lt;Tabela5[[#This Row],[Koszty programu D1 2]],1,2)</f>
        <v>1</v>
      </c>
    </row>
    <row r="833" spans="1:4">
      <c r="A833">
        <v>832</v>
      </c>
      <c r="B833" s="21">
        <f>0.01*Tabela5[[#This Row],[Kolumna1]]+10*POWER(Tabela5[[#This Row],[Kolumna1]]*0.0001,3)+7*POWER(Tabela5[[#This Row],[Kolumna1]]*0.0001,2)+0.1*0.0001*Tabela5[[#This Row],[Kolumna1]]+0.1</f>
        <v>8.482534983679999</v>
      </c>
      <c r="C833" s="21">
        <f>0.5*SQRT(Tabela5[[#This Row],[Kolumna1]])+(5*(10*POWER(Tabela5[[#This Row],[Kolumna1]]*0.0001,3)+7*POWER(Tabela5[[#This Row],[Kolumna1]]*0.0001,2)+0.1*0.0001*Tabela5[[#This Row],[Kolumna1]]+0.1))</f>
        <v>15.234880020255957</v>
      </c>
      <c r="D833">
        <f>IF(Tabela5[[#This Row],[Koszty programu D1 ]]&lt;Tabela5[[#This Row],[Koszty programu D1 2]],1,2)</f>
        <v>1</v>
      </c>
    </row>
    <row r="834" spans="1:4">
      <c r="A834">
        <v>833</v>
      </c>
      <c r="B834" s="21">
        <f>0.01*Tabela5[[#This Row],[Kolumna1]]+10*POWER(Tabela5[[#This Row],[Kolumna1]]*0.0001,3)+7*POWER(Tabela5[[#This Row],[Kolumna1]]*0.0001,2)+0.1*0.0001*Tabela5[[#This Row],[Kolumna1]]+0.1</f>
        <v>8.4926823253699997</v>
      </c>
      <c r="C834" s="21">
        <f>0.5*SQRT(Tabela5[[#This Row],[Kolumna1]])+(5*(10*POWER(Tabela5[[#This Row],[Kolumna1]]*0.0001,3)+7*POWER(Tabela5[[#This Row],[Kolumna1]]*0.0001,2)+0.1*0.0001*Tabela5[[#This Row],[Kolumna1]]+0.1))</f>
        <v>15.244281316511811</v>
      </c>
      <c r="D834">
        <f>IF(Tabela5[[#This Row],[Koszty programu D1 ]]&lt;Tabela5[[#This Row],[Koszty programu D1 2]],1,2)</f>
        <v>1</v>
      </c>
    </row>
    <row r="835" spans="1:4">
      <c r="A835">
        <v>834</v>
      </c>
      <c r="B835" s="21">
        <f>0.01*Tabela5[[#This Row],[Kolumna1]]+10*POWER(Tabela5[[#This Row],[Kolumna1]]*0.0001,3)+7*POWER(Tabela5[[#This Row],[Kolumna1]]*0.0001,2)+0.1*0.0001*Tabela5[[#This Row],[Kolumna1]]+0.1</f>
        <v>8.5028298570400001</v>
      </c>
      <c r="C835" s="21">
        <f>0.5*SQRT(Tabela5[[#This Row],[Kolumna1]])+(5*(10*POWER(Tabela5[[#This Row],[Kolumna1]]*0.0001,3)+7*POWER(Tabela5[[#This Row],[Kolumna1]]*0.0001,2)+0.1*0.0001*Tabela5[[#This Row],[Kolumna1]]+0.1))</f>
        <v>15.25367836339365</v>
      </c>
      <c r="D835">
        <f>IF(Tabela5[[#This Row],[Koszty programu D1 ]]&lt;Tabela5[[#This Row],[Koszty programu D1 2]],1,2)</f>
        <v>1</v>
      </c>
    </row>
    <row r="836" spans="1:4">
      <c r="A836">
        <v>835</v>
      </c>
      <c r="B836" s="21">
        <f>0.01*Tabela5[[#This Row],[Kolumna1]]+10*POWER(Tabela5[[#This Row],[Kolumna1]]*0.0001,3)+7*POWER(Tabela5[[#This Row],[Kolumna1]]*0.0001,2)+0.1*0.0001*Tabela5[[#This Row],[Kolumna1]]+0.1</f>
        <v>8.5129775787499984</v>
      </c>
      <c r="C836" s="21">
        <f>0.5*SQRT(Tabela5[[#This Row],[Kolumna1]])+(5*(10*POWER(Tabela5[[#This Row],[Kolumna1]]*0.0001,3)+7*POWER(Tabela5[[#This Row],[Kolumna1]]*0.0001,2)+0.1*0.0001*Tabela5[[#This Row],[Kolumna1]]+0.1))</f>
        <v>15.263071170549891</v>
      </c>
      <c r="D836">
        <f>IF(Tabela5[[#This Row],[Koszty programu D1 ]]&lt;Tabela5[[#This Row],[Koszty programu D1 2]],1,2)</f>
        <v>1</v>
      </c>
    </row>
    <row r="837" spans="1:4">
      <c r="A837">
        <v>836</v>
      </c>
      <c r="B837" s="21">
        <f>0.01*Tabela5[[#This Row],[Kolumna1]]+10*POWER(Tabela5[[#This Row],[Kolumna1]]*0.0001,3)+7*POWER(Tabela5[[#This Row],[Kolumna1]]*0.0001,2)+0.1*0.0001*Tabela5[[#This Row],[Kolumna1]]+0.1</f>
        <v>8.5231254905599982</v>
      </c>
      <c r="C837" s="21">
        <f>0.5*SQRT(Tabela5[[#This Row],[Kolumna1]])+(5*(10*POWER(Tabela5[[#This Row],[Kolumna1]]*0.0001,3)+7*POWER(Tabela5[[#This Row],[Kolumna1]]*0.0001,2)+0.1*0.0001*Tabela5[[#This Row],[Kolumna1]]+0.1))</f>
        <v>15.27245974760096</v>
      </c>
      <c r="D837">
        <f>IF(Tabela5[[#This Row],[Koszty programu D1 ]]&lt;Tabela5[[#This Row],[Koszty programu D1 2]],1,2)</f>
        <v>1</v>
      </c>
    </row>
    <row r="838" spans="1:4">
      <c r="A838">
        <v>837</v>
      </c>
      <c r="B838" s="21">
        <f>0.01*Tabela5[[#This Row],[Kolumna1]]+10*POWER(Tabela5[[#This Row],[Kolumna1]]*0.0001,3)+7*POWER(Tabela5[[#This Row],[Kolumna1]]*0.0001,2)+0.1*0.0001*Tabela5[[#This Row],[Kolumna1]]+0.1</f>
        <v>8.5332735925299996</v>
      </c>
      <c r="C838" s="21">
        <f>0.5*SQRT(Tabela5[[#This Row],[Kolumna1]])+(5*(10*POWER(Tabela5[[#This Row],[Kolumna1]]*0.0001,3)+7*POWER(Tabela5[[#This Row],[Kolumna1]]*0.0001,2)+0.1*0.0001*Tabela5[[#This Row],[Kolumna1]]+0.1))</f>
        <v>15.281844104139433</v>
      </c>
      <c r="D838">
        <f>IF(Tabela5[[#This Row],[Koszty programu D1 ]]&lt;Tabela5[[#This Row],[Koszty programu D1 2]],1,2)</f>
        <v>1</v>
      </c>
    </row>
    <row r="839" spans="1:4">
      <c r="A839">
        <v>838</v>
      </c>
      <c r="B839" s="21">
        <f>0.01*Tabela5[[#This Row],[Kolumna1]]+10*POWER(Tabela5[[#This Row],[Kolumna1]]*0.0001,3)+7*POWER(Tabela5[[#This Row],[Kolumna1]]*0.0001,2)+0.1*0.0001*Tabela5[[#This Row],[Kolumna1]]+0.1</f>
        <v>8.5434218847200025</v>
      </c>
      <c r="C839" s="21">
        <f>0.5*SQRT(Tabela5[[#This Row],[Kolumna1]])+(5*(10*POWER(Tabela5[[#This Row],[Kolumna1]]*0.0001,3)+7*POWER(Tabela5[[#This Row],[Kolumna1]]*0.0001,2)+0.1*0.0001*Tabela5[[#This Row],[Kolumna1]]+0.1))</f>
        <v>15.291224249730128</v>
      </c>
      <c r="D839">
        <f>IF(Tabela5[[#This Row],[Koszty programu D1 ]]&lt;Tabela5[[#This Row],[Koszty programu D1 2]],1,2)</f>
        <v>1</v>
      </c>
    </row>
    <row r="840" spans="1:4">
      <c r="A840">
        <v>839</v>
      </c>
      <c r="B840" s="21">
        <f>0.01*Tabela5[[#This Row],[Kolumna1]]+10*POWER(Tabela5[[#This Row],[Kolumna1]]*0.0001,3)+7*POWER(Tabela5[[#This Row],[Kolumna1]]*0.0001,2)+0.1*0.0001*Tabela5[[#This Row],[Kolumna1]]+0.1</f>
        <v>8.5535703671900016</v>
      </c>
      <c r="C840" s="21">
        <f>0.5*SQRT(Tabela5[[#This Row],[Kolumna1]])+(5*(10*POWER(Tabela5[[#This Row],[Kolumna1]]*0.0001,3)+7*POWER(Tabela5[[#This Row],[Kolumna1]]*0.0001,2)+0.1*0.0001*Tabela5[[#This Row],[Kolumna1]]+0.1))</f>
        <v>15.300600193910238</v>
      </c>
      <c r="D840">
        <f>IF(Tabela5[[#This Row],[Koszty programu D1 ]]&lt;Tabela5[[#This Row],[Koszty programu D1 2]],1,2)</f>
        <v>1</v>
      </c>
    </row>
    <row r="841" spans="1:4">
      <c r="A841">
        <v>840</v>
      </c>
      <c r="B841" s="21">
        <f>0.01*Tabela5[[#This Row],[Kolumna1]]+10*POWER(Tabela5[[#This Row],[Kolumna1]]*0.0001,3)+7*POWER(Tabela5[[#This Row],[Kolumna1]]*0.0001,2)+0.1*0.0001*Tabela5[[#This Row],[Kolumna1]]+0.1</f>
        <v>8.5637190399999987</v>
      </c>
      <c r="C841" s="21">
        <f>0.5*SQRT(Tabela5[[#This Row],[Kolumna1]])+(5*(10*POWER(Tabela5[[#This Row],[Kolumna1]]*0.0001,3)+7*POWER(Tabela5[[#This Row],[Kolumna1]]*0.0001,2)+0.1*0.0001*Tabela5[[#This Row],[Kolumna1]]+0.1))</f>
        <v>15.309971946189439</v>
      </c>
      <c r="D841">
        <f>IF(Tabela5[[#This Row],[Koszty programu D1 ]]&lt;Tabela5[[#This Row],[Koszty programu D1 2]],1,2)</f>
        <v>1</v>
      </c>
    </row>
    <row r="842" spans="1:4">
      <c r="A842">
        <v>841</v>
      </c>
      <c r="B842" s="21">
        <f>0.01*Tabela5[[#This Row],[Kolumna1]]+10*POWER(Tabela5[[#This Row],[Kolumna1]]*0.0001,3)+7*POWER(Tabela5[[#This Row],[Kolumna1]]*0.0001,2)+0.1*0.0001*Tabela5[[#This Row],[Kolumna1]]+0.1</f>
        <v>8.5738679032100009</v>
      </c>
      <c r="C842" s="21">
        <f>0.5*SQRT(Tabela5[[#This Row],[Kolumna1]])+(5*(10*POWER(Tabela5[[#This Row],[Kolumna1]]*0.0001,3)+7*POWER(Tabela5[[#This Row],[Kolumna1]]*0.0001,2)+0.1*0.0001*Tabela5[[#This Row],[Kolumna1]]+0.1))</f>
        <v>15.31933951605</v>
      </c>
      <c r="D842">
        <f>IF(Tabela5[[#This Row],[Koszty programu D1 ]]&lt;Tabela5[[#This Row],[Koszty programu D1 2]],1,2)</f>
        <v>1</v>
      </c>
    </row>
    <row r="843" spans="1:4">
      <c r="A843">
        <v>842</v>
      </c>
      <c r="B843" s="21">
        <f>0.01*Tabela5[[#This Row],[Kolumna1]]+10*POWER(Tabela5[[#This Row],[Kolumna1]]*0.0001,3)+7*POWER(Tabela5[[#This Row],[Kolumna1]]*0.0001,2)+0.1*0.0001*Tabela5[[#This Row],[Kolumna1]]+0.1</f>
        <v>8.5840169568799993</v>
      </c>
      <c r="C843" s="21">
        <f>0.5*SQRT(Tabela5[[#This Row],[Kolumna1]])+(5*(10*POWER(Tabela5[[#This Row],[Kolumna1]]*0.0001,3)+7*POWER(Tabela5[[#This Row],[Kolumna1]]*0.0001,2)+0.1*0.0001*Tabela5[[#This Row],[Kolumna1]]+0.1))</f>
        <v>15.328702912946909</v>
      </c>
      <c r="D843">
        <f>IF(Tabela5[[#This Row],[Koszty programu D1 ]]&lt;Tabela5[[#This Row],[Koszty programu D1 2]],1,2)</f>
        <v>1</v>
      </c>
    </row>
    <row r="844" spans="1:4">
      <c r="A844">
        <v>843</v>
      </c>
      <c r="B844" s="21">
        <f>0.01*Tabela5[[#This Row],[Kolumna1]]+10*POWER(Tabela5[[#This Row],[Kolumna1]]*0.0001,3)+7*POWER(Tabela5[[#This Row],[Kolumna1]]*0.0001,2)+0.1*0.0001*Tabela5[[#This Row],[Kolumna1]]+0.1</f>
        <v>8.5941662010699993</v>
      </c>
      <c r="C844" s="21">
        <f>0.5*SQRT(Tabela5[[#This Row],[Kolumna1]])+(5*(10*POWER(Tabela5[[#This Row],[Kolumna1]]*0.0001,3)+7*POWER(Tabela5[[#This Row],[Kolumna1]]*0.0001,2)+0.1*0.0001*Tabela5[[#This Row],[Kolumna1]]+0.1))</f>
        <v>15.338062146307974</v>
      </c>
      <c r="D844">
        <f>IF(Tabela5[[#This Row],[Koszty programu D1 ]]&lt;Tabela5[[#This Row],[Koszty programu D1 2]],1,2)</f>
        <v>1</v>
      </c>
    </row>
    <row r="845" spans="1:4">
      <c r="A845">
        <v>844</v>
      </c>
      <c r="B845" s="21">
        <f>0.01*Tabela5[[#This Row],[Kolumna1]]+10*POWER(Tabela5[[#This Row],[Kolumna1]]*0.0001,3)+7*POWER(Tabela5[[#This Row],[Kolumna1]]*0.0001,2)+0.1*0.0001*Tabela5[[#This Row],[Kolumna1]]+0.1</f>
        <v>8.6043156358400008</v>
      </c>
      <c r="C845" s="21">
        <f>0.5*SQRT(Tabela5[[#This Row],[Kolumna1]])+(5*(10*POWER(Tabela5[[#This Row],[Kolumna1]]*0.0001,3)+7*POWER(Tabela5[[#This Row],[Kolumna1]]*0.0001,2)+0.1*0.0001*Tabela5[[#This Row],[Kolumna1]]+0.1))</f>
        <v>15.347417225533949</v>
      </c>
      <c r="D845">
        <f>IF(Tabela5[[#This Row],[Koszty programu D1 ]]&lt;Tabela5[[#This Row],[Koszty programu D1 2]],1,2)</f>
        <v>1</v>
      </c>
    </row>
    <row r="846" spans="1:4">
      <c r="A846">
        <v>845</v>
      </c>
      <c r="B846" s="21">
        <f>0.01*Tabela5[[#This Row],[Kolumna1]]+10*POWER(Tabela5[[#This Row],[Kolumna1]]*0.0001,3)+7*POWER(Tabela5[[#This Row],[Kolumna1]]*0.0001,2)+0.1*0.0001*Tabela5[[#This Row],[Kolumna1]]+0.1</f>
        <v>8.6144652612499986</v>
      </c>
      <c r="C846" s="21">
        <f>0.5*SQRT(Tabela5[[#This Row],[Kolumna1]])+(5*(10*POWER(Tabela5[[#This Row],[Kolumna1]]*0.0001,3)+7*POWER(Tabela5[[#This Row],[Kolumna1]]*0.0001,2)+0.1*0.0001*Tabela5[[#This Row],[Kolumna1]]+0.1))</f>
        <v>15.356768159998634</v>
      </c>
      <c r="D846">
        <f>IF(Tabela5[[#This Row],[Koszty programu D1 ]]&lt;Tabela5[[#This Row],[Koszty programu D1 2]],1,2)</f>
        <v>1</v>
      </c>
    </row>
    <row r="847" spans="1:4">
      <c r="A847">
        <v>846</v>
      </c>
      <c r="B847" s="21">
        <f>0.01*Tabela5[[#This Row],[Kolumna1]]+10*POWER(Tabela5[[#This Row],[Kolumna1]]*0.0001,3)+7*POWER(Tabela5[[#This Row],[Kolumna1]]*0.0001,2)+0.1*0.0001*Tabela5[[#This Row],[Kolumna1]]+0.1</f>
        <v>8.6246150773599997</v>
      </c>
      <c r="C847" s="21">
        <f>0.5*SQRT(Tabela5[[#This Row],[Kolumna1]])+(5*(10*POWER(Tabela5[[#This Row],[Kolumna1]]*0.0001,3)+7*POWER(Tabela5[[#This Row],[Kolumna1]]*0.0001,2)+0.1*0.0001*Tabela5[[#This Row],[Kolumna1]]+0.1))</f>
        <v>15.366114959048986</v>
      </c>
      <c r="D847">
        <f>IF(Tabela5[[#This Row],[Koszty programu D1 ]]&lt;Tabela5[[#This Row],[Koszty programu D1 2]],1,2)</f>
        <v>1</v>
      </c>
    </row>
    <row r="848" spans="1:4">
      <c r="A848">
        <v>847</v>
      </c>
      <c r="B848" s="21">
        <f>0.01*Tabela5[[#This Row],[Kolumna1]]+10*POWER(Tabela5[[#This Row],[Kolumna1]]*0.0001,3)+7*POWER(Tabela5[[#This Row],[Kolumna1]]*0.0001,2)+0.1*0.0001*Tabela5[[#This Row],[Kolumna1]]+0.1</f>
        <v>8.6347650842300006</v>
      </c>
      <c r="C848" s="21">
        <f>0.5*SQRT(Tabela5[[#This Row],[Kolumna1]])+(5*(10*POWER(Tabela5[[#This Row],[Kolumna1]]*0.0001,3)+7*POWER(Tabela5[[#This Row],[Kolumna1]]*0.0001,2)+0.1*0.0001*Tabela5[[#This Row],[Kolumna1]]+0.1))</f>
        <v>15.375457632005247</v>
      </c>
      <c r="D848">
        <f>IF(Tabela5[[#This Row],[Koszty programu D1 ]]&lt;Tabela5[[#This Row],[Koszty programu D1 2]],1,2)</f>
        <v>1</v>
      </c>
    </row>
    <row r="849" spans="1:4">
      <c r="A849">
        <v>848</v>
      </c>
      <c r="B849" s="21">
        <f>0.01*Tabela5[[#This Row],[Kolumna1]]+10*POWER(Tabela5[[#This Row],[Kolumna1]]*0.0001,3)+7*POWER(Tabela5[[#This Row],[Kolumna1]]*0.0001,2)+0.1*0.0001*Tabela5[[#This Row],[Kolumna1]]+0.1</f>
        <v>8.6449152819200012</v>
      </c>
      <c r="C849" s="21">
        <f>0.5*SQRT(Tabela5[[#This Row],[Kolumna1]])+(5*(10*POWER(Tabela5[[#This Row],[Kolumna1]]*0.0001,3)+7*POWER(Tabela5[[#This Row],[Kolumna1]]*0.0001,2)+0.1*0.0001*Tabela5[[#This Row],[Kolumna1]]+0.1))</f>
        <v>15.384796188161037</v>
      </c>
      <c r="D849">
        <f>IF(Tabela5[[#This Row],[Koszty programu D1 ]]&lt;Tabela5[[#This Row],[Koszty programu D1 2]],1,2)</f>
        <v>1</v>
      </c>
    </row>
    <row r="850" spans="1:4">
      <c r="A850">
        <v>849</v>
      </c>
      <c r="B850" s="21">
        <f>0.01*Tabela5[[#This Row],[Kolumna1]]+10*POWER(Tabela5[[#This Row],[Kolumna1]]*0.0001,3)+7*POWER(Tabela5[[#This Row],[Kolumna1]]*0.0001,2)+0.1*0.0001*Tabela5[[#This Row],[Kolumna1]]+0.1</f>
        <v>8.65506567049</v>
      </c>
      <c r="C850" s="21">
        <f>0.5*SQRT(Tabela5[[#This Row],[Kolumna1]])+(5*(10*POWER(Tabela5[[#This Row],[Kolumna1]]*0.0001,3)+7*POWER(Tabela5[[#This Row],[Kolumna1]]*0.0001,2)+0.1*0.0001*Tabela5[[#This Row],[Kolumna1]]+0.1))</f>
        <v>15.394130636783466</v>
      </c>
      <c r="D850">
        <f>IF(Tabela5[[#This Row],[Koszty programu D1 ]]&lt;Tabela5[[#This Row],[Koszty programu D1 2]],1,2)</f>
        <v>1</v>
      </c>
    </row>
    <row r="851" spans="1:4">
      <c r="A851">
        <v>850</v>
      </c>
      <c r="B851" s="21">
        <f>0.01*Tabela5[[#This Row],[Kolumna1]]+10*POWER(Tabela5[[#This Row],[Kolumna1]]*0.0001,3)+7*POWER(Tabela5[[#This Row],[Kolumna1]]*0.0001,2)+0.1*0.0001*Tabela5[[#This Row],[Kolumna1]]+0.1</f>
        <v>8.6652162500000003</v>
      </c>
      <c r="C851" s="21">
        <f>0.5*SQRT(Tabela5[[#This Row],[Kolumna1]])+(5*(10*POWER(Tabela5[[#This Row],[Kolumna1]]*0.0001,3)+7*POWER(Tabela5[[#This Row],[Kolumna1]]*0.0001,2)+0.1*0.0001*Tabela5[[#This Row],[Kolumna1]]+0.1))</f>
        <v>15.403460987113251</v>
      </c>
      <c r="D851">
        <f>IF(Tabela5[[#This Row],[Koszty programu D1 ]]&lt;Tabela5[[#This Row],[Koszty programu D1 2]],1,2)</f>
        <v>1</v>
      </c>
    </row>
    <row r="852" spans="1:4">
      <c r="A852">
        <v>851</v>
      </c>
      <c r="B852" s="21">
        <f>0.01*Tabela5[[#This Row],[Kolumna1]]+10*POWER(Tabela5[[#This Row],[Kolumna1]]*0.0001,3)+7*POWER(Tabela5[[#This Row],[Kolumna1]]*0.0001,2)+0.1*0.0001*Tabela5[[#This Row],[Kolumna1]]+0.1</f>
        <v>8.6753670205099986</v>
      </c>
      <c r="C852" s="21">
        <f>0.5*SQRT(Tabela5[[#This Row],[Kolumna1]])+(5*(10*POWER(Tabela5[[#This Row],[Kolumna1]]*0.0001,3)+7*POWER(Tabela5[[#This Row],[Kolumna1]]*0.0001,2)+0.1*0.0001*Tabela5[[#This Row],[Kolumna1]]+0.1))</f>
        <v>15.412787248364822</v>
      </c>
      <c r="D852">
        <f>IF(Tabela5[[#This Row],[Koszty programu D1 ]]&lt;Tabela5[[#This Row],[Koszty programu D1 2]],1,2)</f>
        <v>1</v>
      </c>
    </row>
    <row r="853" spans="1:4">
      <c r="A853">
        <v>852</v>
      </c>
      <c r="B853" s="21">
        <f>0.01*Tabela5[[#This Row],[Kolumna1]]+10*POWER(Tabela5[[#This Row],[Kolumna1]]*0.0001,3)+7*POWER(Tabela5[[#This Row],[Kolumna1]]*0.0001,2)+0.1*0.0001*Tabela5[[#This Row],[Kolumna1]]+0.1</f>
        <v>8.6855179820800004</v>
      </c>
      <c r="C853" s="21">
        <f>0.5*SQRT(Tabela5[[#This Row],[Kolumna1]])+(5*(10*POWER(Tabela5[[#This Row],[Kolumna1]]*0.0001,3)+7*POWER(Tabela5[[#This Row],[Kolumna1]]*0.0001,2)+0.1*0.0001*Tabela5[[#This Row],[Kolumna1]]+0.1))</f>
        <v>15.422109429726424</v>
      </c>
      <c r="D853">
        <f>IF(Tabela5[[#This Row],[Koszty programu D1 ]]&lt;Tabela5[[#This Row],[Koszty programu D1 2]],1,2)</f>
        <v>1</v>
      </c>
    </row>
    <row r="854" spans="1:4">
      <c r="A854">
        <v>853</v>
      </c>
      <c r="B854" s="21">
        <f>0.01*Tabela5[[#This Row],[Kolumna1]]+10*POWER(Tabela5[[#This Row],[Kolumna1]]*0.0001,3)+7*POWER(Tabela5[[#This Row],[Kolumna1]]*0.0001,2)+0.1*0.0001*Tabela5[[#This Row],[Kolumna1]]+0.1</f>
        <v>8.6956691347700001</v>
      </c>
      <c r="C854" s="21">
        <f>0.5*SQRT(Tabela5[[#This Row],[Kolumna1]])+(5*(10*POWER(Tabela5[[#This Row],[Kolumna1]]*0.0001,3)+7*POWER(Tabela5[[#This Row],[Kolumna1]]*0.0001,2)+0.1*0.0001*Tabela5[[#This Row],[Kolumna1]]+0.1))</f>
        <v>15.431427540360234</v>
      </c>
      <c r="D854">
        <f>IF(Tabela5[[#This Row],[Koszty programu D1 ]]&lt;Tabela5[[#This Row],[Koszty programu D1 2]],1,2)</f>
        <v>1</v>
      </c>
    </row>
    <row r="855" spans="1:4">
      <c r="A855">
        <v>854</v>
      </c>
      <c r="B855" s="21">
        <f>0.01*Tabela5[[#This Row],[Kolumna1]]+10*POWER(Tabela5[[#This Row],[Kolumna1]]*0.0001,3)+7*POWER(Tabela5[[#This Row],[Kolumna1]]*0.0001,2)+0.1*0.0001*Tabela5[[#This Row],[Kolumna1]]+0.1</f>
        <v>8.7058204786399997</v>
      </c>
      <c r="C855" s="21">
        <f>0.5*SQRT(Tabela5[[#This Row],[Kolumna1]])+(5*(10*POWER(Tabela5[[#This Row],[Kolumna1]]*0.0001,3)+7*POWER(Tabela5[[#This Row],[Kolumna1]]*0.0001,2)+0.1*0.0001*Tabela5[[#This Row],[Kolumna1]]+0.1))</f>
        <v>15.440741589402457</v>
      </c>
      <c r="D855">
        <f>IF(Tabela5[[#This Row],[Koszty programu D1 ]]&lt;Tabela5[[#This Row],[Koszty programu D1 2]],1,2)</f>
        <v>1</v>
      </c>
    </row>
    <row r="856" spans="1:4">
      <c r="A856">
        <v>855</v>
      </c>
      <c r="B856" s="21">
        <f>0.01*Tabela5[[#This Row],[Kolumna1]]+10*POWER(Tabela5[[#This Row],[Kolumna1]]*0.0001,3)+7*POWER(Tabela5[[#This Row],[Kolumna1]]*0.0001,2)+0.1*0.0001*Tabela5[[#This Row],[Kolumna1]]+0.1</f>
        <v>8.7159720137499992</v>
      </c>
      <c r="C856" s="21">
        <f>0.5*SQRT(Tabela5[[#This Row],[Kolumna1]])+(5*(10*POWER(Tabela5[[#This Row],[Kolumna1]]*0.0001,3)+7*POWER(Tabela5[[#This Row],[Kolumna1]]*0.0001,2)+0.1*0.0001*Tabela5[[#This Row],[Kolumna1]]+0.1))</f>
        <v>15.450051585963445</v>
      </c>
      <c r="D856">
        <f>IF(Tabela5[[#This Row],[Koszty programu D1 ]]&lt;Tabela5[[#This Row],[Koszty programu D1 2]],1,2)</f>
        <v>1</v>
      </c>
    </row>
    <row r="857" spans="1:4">
      <c r="A857">
        <v>856</v>
      </c>
      <c r="B857" s="21">
        <f>0.01*Tabela5[[#This Row],[Kolumna1]]+10*POWER(Tabela5[[#This Row],[Kolumna1]]*0.0001,3)+7*POWER(Tabela5[[#This Row],[Kolumna1]]*0.0001,2)+0.1*0.0001*Tabela5[[#This Row],[Kolumna1]]+0.1</f>
        <v>8.7261237401599985</v>
      </c>
      <c r="C857" s="21">
        <f>0.5*SQRT(Tabela5[[#This Row],[Kolumna1]])+(5*(10*POWER(Tabela5[[#This Row],[Kolumna1]]*0.0001,3)+7*POWER(Tabela5[[#This Row],[Kolumna1]]*0.0001,2)+0.1*0.0001*Tabela5[[#This Row],[Kolumna1]]+0.1))</f>
        <v>15.459357539127794</v>
      </c>
      <c r="D857">
        <f>IF(Tabela5[[#This Row],[Koszty programu D1 ]]&lt;Tabela5[[#This Row],[Koszty programu D1 2]],1,2)</f>
        <v>1</v>
      </c>
    </row>
    <row r="858" spans="1:4">
      <c r="A858">
        <v>857</v>
      </c>
      <c r="B858" s="21">
        <f>0.01*Tabela5[[#This Row],[Kolumna1]]+10*POWER(Tabela5[[#This Row],[Kolumna1]]*0.0001,3)+7*POWER(Tabela5[[#This Row],[Kolumna1]]*0.0001,2)+0.1*0.0001*Tabela5[[#This Row],[Kolumna1]]+0.1</f>
        <v>8.7362756579300012</v>
      </c>
      <c r="C858" s="21">
        <f>0.5*SQRT(Tabela5[[#This Row],[Kolumna1]])+(5*(10*POWER(Tabela5[[#This Row],[Kolumna1]]*0.0001,3)+7*POWER(Tabela5[[#This Row],[Kolumna1]]*0.0001,2)+0.1*0.0001*Tabela5[[#This Row],[Kolumna1]]+0.1))</f>
        <v>15.468659457954448</v>
      </c>
      <c r="D858">
        <f>IF(Tabela5[[#This Row],[Koszty programu D1 ]]&lt;Tabela5[[#This Row],[Koszty programu D1 2]],1,2)</f>
        <v>1</v>
      </c>
    </row>
    <row r="859" spans="1:4">
      <c r="A859">
        <v>858</v>
      </c>
      <c r="B859" s="21">
        <f>0.01*Tabela5[[#This Row],[Kolumna1]]+10*POWER(Tabela5[[#This Row],[Kolumna1]]*0.0001,3)+7*POWER(Tabela5[[#This Row],[Kolumna1]]*0.0001,2)+0.1*0.0001*Tabela5[[#This Row],[Kolumna1]]+0.1</f>
        <v>8.7464277671200001</v>
      </c>
      <c r="C859" s="21">
        <f>0.5*SQRT(Tabela5[[#This Row],[Kolumna1]])+(5*(10*POWER(Tabela5[[#This Row],[Kolumna1]]*0.0001,3)+7*POWER(Tabela5[[#This Row],[Kolumna1]]*0.0001,2)+0.1*0.0001*Tabela5[[#This Row],[Kolumna1]]+0.1))</f>
        <v>15.47795735147681</v>
      </c>
      <c r="D859">
        <f>IF(Tabela5[[#This Row],[Koszty programu D1 ]]&lt;Tabela5[[#This Row],[Koszty programu D1 2]],1,2)</f>
        <v>1</v>
      </c>
    </row>
    <row r="860" spans="1:4">
      <c r="A860">
        <v>859</v>
      </c>
      <c r="B860" s="21">
        <f>0.01*Tabela5[[#This Row],[Kolumna1]]+10*POWER(Tabela5[[#This Row],[Kolumna1]]*0.0001,3)+7*POWER(Tabela5[[#This Row],[Kolumna1]]*0.0001,2)+0.1*0.0001*Tabela5[[#This Row],[Kolumna1]]+0.1</f>
        <v>8.756580067789999</v>
      </c>
      <c r="C860" s="21">
        <f>0.5*SQRT(Tabela5[[#This Row],[Kolumna1]])+(5*(10*POWER(Tabela5[[#This Row],[Kolumna1]]*0.0001,3)+7*POWER(Tabela5[[#This Row],[Kolumna1]]*0.0001,2)+0.1*0.0001*Tabela5[[#This Row],[Kolumna1]]+0.1))</f>
        <v>15.487251228702846</v>
      </c>
      <c r="D860">
        <f>IF(Tabela5[[#This Row],[Koszty programu D1 ]]&lt;Tabela5[[#This Row],[Koszty programu D1 2]],1,2)</f>
        <v>1</v>
      </c>
    </row>
    <row r="861" spans="1:4">
      <c r="A861">
        <v>860</v>
      </c>
      <c r="B861" s="21">
        <f>0.01*Tabela5[[#This Row],[Kolumna1]]+10*POWER(Tabela5[[#This Row],[Kolumna1]]*0.0001,3)+7*POWER(Tabela5[[#This Row],[Kolumna1]]*0.0001,2)+0.1*0.0001*Tabela5[[#This Row],[Kolumna1]]+0.1</f>
        <v>8.7667325599999977</v>
      </c>
      <c r="C861" s="21">
        <f>0.5*SQRT(Tabela5[[#This Row],[Kolumna1]])+(5*(10*POWER(Tabela5[[#This Row],[Kolumna1]]*0.0001,3)+7*POWER(Tabela5[[#This Row],[Kolumna1]]*0.0001,2)+0.1*0.0001*Tabela5[[#This Row],[Kolumna1]]+0.1))</f>
        <v>15.496541098615181</v>
      </c>
      <c r="D861">
        <f>IF(Tabela5[[#This Row],[Koszty programu D1 ]]&lt;Tabela5[[#This Row],[Koszty programu D1 2]],1,2)</f>
        <v>1</v>
      </c>
    </row>
    <row r="862" spans="1:4">
      <c r="A862">
        <v>861</v>
      </c>
      <c r="B862" s="21">
        <f>0.01*Tabela5[[#This Row],[Kolumna1]]+10*POWER(Tabela5[[#This Row],[Kolumna1]]*0.0001,3)+7*POWER(Tabela5[[#This Row],[Kolumna1]]*0.0001,2)+0.1*0.0001*Tabela5[[#This Row],[Kolumna1]]+0.1</f>
        <v>8.776885243809998</v>
      </c>
      <c r="C862" s="21">
        <f>0.5*SQRT(Tabela5[[#This Row],[Kolumna1]])+(5*(10*POWER(Tabela5[[#This Row],[Kolumna1]]*0.0001,3)+7*POWER(Tabela5[[#This Row],[Kolumna1]]*0.0001,2)+0.1*0.0001*Tabela5[[#This Row],[Kolumna1]]+0.1))</f>
        <v>15.50582697017121</v>
      </c>
      <c r="D862">
        <f>IF(Tabela5[[#This Row],[Koszty programu D1 ]]&lt;Tabela5[[#This Row],[Koszty programu D1 2]],1,2)</f>
        <v>1</v>
      </c>
    </row>
    <row r="863" spans="1:4">
      <c r="A863">
        <v>862</v>
      </c>
      <c r="B863" s="21">
        <f>0.01*Tabela5[[#This Row],[Kolumna1]]+10*POWER(Tabela5[[#This Row],[Kolumna1]]*0.0001,3)+7*POWER(Tabela5[[#This Row],[Kolumna1]]*0.0001,2)+0.1*0.0001*Tabela5[[#This Row],[Kolumna1]]+0.1</f>
        <v>8.7870381192800018</v>
      </c>
      <c r="C863" s="21">
        <f>0.5*SQRT(Tabela5[[#This Row],[Kolumna1]])+(5*(10*POWER(Tabela5[[#This Row],[Kolumna1]]*0.0001,3)+7*POWER(Tabela5[[#This Row],[Kolumna1]]*0.0001,2)+0.1*0.0001*Tabela5[[#This Row],[Kolumna1]]+0.1))</f>
        <v>15.515108852303198</v>
      </c>
      <c r="D863">
        <f>IF(Tabela5[[#This Row],[Koszty programu D1 ]]&lt;Tabela5[[#This Row],[Koszty programu D1 2]],1,2)</f>
        <v>1</v>
      </c>
    </row>
    <row r="864" spans="1:4">
      <c r="A864">
        <v>863</v>
      </c>
      <c r="B864" s="21">
        <f>0.01*Tabela5[[#This Row],[Kolumna1]]+10*POWER(Tabela5[[#This Row],[Kolumna1]]*0.0001,3)+7*POWER(Tabela5[[#This Row],[Kolumna1]]*0.0001,2)+0.1*0.0001*Tabela5[[#This Row],[Kolumna1]]+0.1</f>
        <v>8.7971911864700019</v>
      </c>
      <c r="C864" s="21">
        <f>0.5*SQRT(Tabela5[[#This Row],[Kolumna1]])+(5*(10*POWER(Tabela5[[#This Row],[Kolumna1]]*0.0001,3)+7*POWER(Tabela5[[#This Row],[Kolumna1]]*0.0001,2)+0.1*0.0001*Tabela5[[#This Row],[Kolumna1]]+0.1))</f>
        <v>15.524386753918382</v>
      </c>
      <c r="D864">
        <f>IF(Tabela5[[#This Row],[Koszty programu D1 ]]&lt;Tabela5[[#This Row],[Koszty programu D1 2]],1,2)</f>
        <v>1</v>
      </c>
    </row>
    <row r="865" spans="1:4">
      <c r="A865">
        <v>864</v>
      </c>
      <c r="B865" s="21">
        <f>0.01*Tabela5[[#This Row],[Kolumna1]]+10*POWER(Tabela5[[#This Row],[Kolumna1]]*0.0001,3)+7*POWER(Tabela5[[#This Row],[Kolumna1]]*0.0001,2)+0.1*0.0001*Tabela5[[#This Row],[Kolumna1]]+0.1</f>
        <v>8.8073444454400001</v>
      </c>
      <c r="C865" s="21">
        <f>0.5*SQRT(Tabela5[[#This Row],[Kolumna1]])+(5*(10*POWER(Tabela5[[#This Row],[Kolumna1]]*0.0001,3)+7*POWER(Tabela5[[#This Row],[Kolumna1]]*0.0001,2)+0.1*0.0001*Tabela5[[#This Row],[Kolumna1]]+0.1))</f>
        <v>15.533660683899068</v>
      </c>
      <c r="D865">
        <f>IF(Tabela5[[#This Row],[Koszty programu D1 ]]&lt;Tabela5[[#This Row],[Koszty programu D1 2]],1,2)</f>
        <v>1</v>
      </c>
    </row>
    <row r="866" spans="1:4">
      <c r="A866">
        <v>865</v>
      </c>
      <c r="B866" s="21">
        <f>0.01*Tabela5[[#This Row],[Kolumna1]]+10*POWER(Tabela5[[#This Row],[Kolumna1]]*0.0001,3)+7*POWER(Tabela5[[#This Row],[Kolumna1]]*0.0001,2)+0.1*0.0001*Tabela5[[#This Row],[Kolumna1]]+0.1</f>
        <v>8.8174978962499981</v>
      </c>
      <c r="C866" s="21">
        <f>0.5*SQRT(Tabela5[[#This Row],[Kolumna1]])+(5*(10*POWER(Tabela5[[#This Row],[Kolumna1]]*0.0001,3)+7*POWER(Tabela5[[#This Row],[Kolumna1]]*0.0001,2)+0.1*0.0001*Tabela5[[#This Row],[Kolumna1]]+0.1))</f>
        <v>15.542930651102742</v>
      </c>
      <c r="D866">
        <f>IF(Tabela5[[#This Row],[Koszty programu D1 ]]&lt;Tabela5[[#This Row],[Koszty programu D1 2]],1,2)</f>
        <v>1</v>
      </c>
    </row>
    <row r="867" spans="1:4">
      <c r="A867">
        <v>866</v>
      </c>
      <c r="B867" s="21">
        <f>0.01*Tabela5[[#This Row],[Kolumna1]]+10*POWER(Tabela5[[#This Row],[Kolumna1]]*0.0001,3)+7*POWER(Tabela5[[#This Row],[Kolumna1]]*0.0001,2)+0.1*0.0001*Tabela5[[#This Row],[Kolumna1]]+0.1</f>
        <v>8.8276515389599997</v>
      </c>
      <c r="C867" s="21">
        <f>0.5*SQRT(Tabela5[[#This Row],[Kolumna1]])+(5*(10*POWER(Tabela5[[#This Row],[Kolumna1]]*0.0001,3)+7*POWER(Tabela5[[#This Row],[Kolumna1]]*0.0001,2)+0.1*0.0001*Tabela5[[#This Row],[Kolumna1]]+0.1))</f>
        <v>15.55219666436216</v>
      </c>
      <c r="D867">
        <f>IF(Tabela5[[#This Row],[Koszty programu D1 ]]&lt;Tabela5[[#This Row],[Koszty programu D1 2]],1,2)</f>
        <v>1</v>
      </c>
    </row>
    <row r="868" spans="1:4">
      <c r="A868">
        <v>867</v>
      </c>
      <c r="B868" s="21">
        <f>0.01*Tabela5[[#This Row],[Kolumna1]]+10*POWER(Tabela5[[#This Row],[Kolumna1]]*0.0001,3)+7*POWER(Tabela5[[#This Row],[Kolumna1]]*0.0001,2)+0.1*0.0001*Tabela5[[#This Row],[Kolumna1]]+0.1</f>
        <v>8.8378053736300011</v>
      </c>
      <c r="C868" s="21">
        <f>0.5*SQRT(Tabela5[[#This Row],[Kolumna1]])+(5*(10*POWER(Tabela5[[#This Row],[Kolumna1]]*0.0001,3)+7*POWER(Tabela5[[#This Row],[Kolumna1]]*0.0001,2)+0.1*0.0001*Tabela5[[#This Row],[Kolumna1]]+0.1))</f>
        <v>15.561458732485457</v>
      </c>
      <c r="D868">
        <f>IF(Tabela5[[#This Row],[Koszty programu D1 ]]&lt;Tabela5[[#This Row],[Koszty programu D1 2]],1,2)</f>
        <v>1</v>
      </c>
    </row>
    <row r="869" spans="1:4">
      <c r="A869">
        <v>868</v>
      </c>
      <c r="B869" s="21">
        <f>0.01*Tabela5[[#This Row],[Kolumna1]]+10*POWER(Tabela5[[#This Row],[Kolumna1]]*0.0001,3)+7*POWER(Tabela5[[#This Row],[Kolumna1]]*0.0001,2)+0.1*0.0001*Tabela5[[#This Row],[Kolumna1]]+0.1</f>
        <v>8.8479594003199988</v>
      </c>
      <c r="C869" s="21">
        <f>0.5*SQRT(Tabela5[[#This Row],[Kolumna1]])+(5*(10*POWER(Tabela5[[#This Row],[Kolumna1]]*0.0001,3)+7*POWER(Tabela5[[#This Row],[Kolumna1]]*0.0001,2)+0.1*0.0001*Tabela5[[#This Row],[Kolumna1]]+0.1))</f>
        <v>15.570716864256234</v>
      </c>
      <c r="D869">
        <f>IF(Tabela5[[#This Row],[Koszty programu D1 ]]&lt;Tabela5[[#This Row],[Koszty programu D1 2]],1,2)</f>
        <v>1</v>
      </c>
    </row>
    <row r="870" spans="1:4">
      <c r="A870">
        <v>869</v>
      </c>
      <c r="B870" s="21">
        <f>0.01*Tabela5[[#This Row],[Kolumna1]]+10*POWER(Tabela5[[#This Row],[Kolumna1]]*0.0001,3)+7*POWER(Tabela5[[#This Row],[Kolumna1]]*0.0001,2)+0.1*0.0001*Tabela5[[#This Row],[Kolumna1]]+0.1</f>
        <v>8.8581136190899983</v>
      </c>
      <c r="C870" s="21">
        <f>0.5*SQRT(Tabela5[[#This Row],[Kolumna1]])+(5*(10*POWER(Tabela5[[#This Row],[Kolumna1]]*0.0001,3)+7*POWER(Tabela5[[#This Row],[Kolumna1]]*0.0001,2)+0.1*0.0001*Tabela5[[#This Row],[Kolumna1]]+0.1))</f>
        <v>15.579971068433675</v>
      </c>
      <c r="D870">
        <f>IF(Tabela5[[#This Row],[Koszty programu D1 ]]&lt;Tabela5[[#This Row],[Koszty programu D1 2]],1,2)</f>
        <v>1</v>
      </c>
    </row>
    <row r="871" spans="1:4">
      <c r="A871">
        <v>870</v>
      </c>
      <c r="B871" s="21">
        <f>0.01*Tabela5[[#This Row],[Kolumna1]]+10*POWER(Tabela5[[#This Row],[Kolumna1]]*0.0001,3)+7*POWER(Tabela5[[#This Row],[Kolumna1]]*0.0001,2)+0.1*0.0001*Tabela5[[#This Row],[Kolumna1]]+0.1</f>
        <v>8.8682680299999994</v>
      </c>
      <c r="C871" s="21">
        <f>0.5*SQRT(Tabela5[[#This Row],[Kolumna1]])+(5*(10*POWER(Tabela5[[#This Row],[Kolumna1]]*0.0001,3)+7*POWER(Tabela5[[#This Row],[Kolumna1]]*0.0001,2)+0.1*0.0001*Tabela5[[#This Row],[Kolumna1]]+0.1))</f>
        <v>15.589221353752626</v>
      </c>
      <c r="D871">
        <f>IF(Tabela5[[#This Row],[Koszty programu D1 ]]&lt;Tabela5[[#This Row],[Koszty programu D1 2]],1,2)</f>
        <v>1</v>
      </c>
    </row>
    <row r="872" spans="1:4">
      <c r="A872">
        <v>871</v>
      </c>
      <c r="B872" s="21">
        <f>0.01*Tabela5[[#This Row],[Kolumna1]]+10*POWER(Tabela5[[#This Row],[Kolumna1]]*0.0001,3)+7*POWER(Tabela5[[#This Row],[Kolumna1]]*0.0001,2)+0.1*0.0001*Tabela5[[#This Row],[Kolumna1]]+0.1</f>
        <v>8.8784226331100022</v>
      </c>
      <c r="C872" s="21">
        <f>0.5*SQRT(Tabela5[[#This Row],[Kolumna1]])+(5*(10*POWER(Tabela5[[#This Row],[Kolumna1]]*0.0001,3)+7*POWER(Tabela5[[#This Row],[Kolumna1]]*0.0001,2)+0.1*0.0001*Tabela5[[#This Row],[Kolumna1]]+0.1))</f>
        <v>15.598467728923707</v>
      </c>
      <c r="D872">
        <f>IF(Tabela5[[#This Row],[Koszty programu D1 ]]&lt;Tabela5[[#This Row],[Koszty programu D1 2]],1,2)</f>
        <v>1</v>
      </c>
    </row>
    <row r="873" spans="1:4">
      <c r="A873">
        <v>872</v>
      </c>
      <c r="B873" s="21">
        <f>0.01*Tabela5[[#This Row],[Kolumna1]]+10*POWER(Tabela5[[#This Row],[Kolumna1]]*0.0001,3)+7*POWER(Tabela5[[#This Row],[Kolumna1]]*0.0001,2)+0.1*0.0001*Tabela5[[#This Row],[Kolumna1]]+0.1</f>
        <v>8.8885774284800014</v>
      </c>
      <c r="C873" s="21">
        <f>0.5*SQRT(Tabela5[[#This Row],[Kolumna1]])+(5*(10*POWER(Tabela5[[#This Row],[Kolumna1]]*0.0001,3)+7*POWER(Tabela5[[#This Row],[Kolumna1]]*0.0001,2)+0.1*0.0001*Tabela5[[#This Row],[Kolumna1]]+0.1))</f>
        <v>15.607710202633401</v>
      </c>
      <c r="D873">
        <f>IF(Tabela5[[#This Row],[Koszty programu D1 ]]&lt;Tabela5[[#This Row],[Koszty programu D1 2]],1,2)</f>
        <v>1</v>
      </c>
    </row>
    <row r="874" spans="1:4">
      <c r="A874">
        <v>873</v>
      </c>
      <c r="B874" s="21">
        <f>0.01*Tabela5[[#This Row],[Kolumna1]]+10*POWER(Tabela5[[#This Row],[Kolumna1]]*0.0001,3)+7*POWER(Tabela5[[#This Row],[Kolumna1]]*0.0001,2)+0.1*0.0001*Tabela5[[#This Row],[Kolumna1]]+0.1</f>
        <v>8.8987324161700005</v>
      </c>
      <c r="C874" s="21">
        <f>0.5*SQRT(Tabela5[[#This Row],[Kolumna1]])+(5*(10*POWER(Tabela5[[#This Row],[Kolumna1]]*0.0001,3)+7*POWER(Tabela5[[#This Row],[Kolumna1]]*0.0001,2)+0.1*0.0001*Tabela5[[#This Row],[Kolumna1]]+0.1))</f>
        <v>15.616948783544158</v>
      </c>
      <c r="D874">
        <f>IF(Tabela5[[#This Row],[Koszty programu D1 ]]&lt;Tabela5[[#This Row],[Koszty programu D1 2]],1,2)</f>
        <v>1</v>
      </c>
    </row>
    <row r="875" spans="1:4">
      <c r="A875">
        <v>874</v>
      </c>
      <c r="B875" s="21">
        <f>0.01*Tabela5[[#This Row],[Kolumna1]]+10*POWER(Tabela5[[#This Row],[Kolumna1]]*0.0001,3)+7*POWER(Tabela5[[#This Row],[Kolumna1]]*0.0001,2)+0.1*0.0001*Tabela5[[#This Row],[Kolumna1]]+0.1</f>
        <v>8.9088875962399996</v>
      </c>
      <c r="C875" s="21">
        <f>0.5*SQRT(Tabela5[[#This Row],[Kolumna1]])+(5*(10*POWER(Tabela5[[#This Row],[Kolumna1]]*0.0001,3)+7*POWER(Tabela5[[#This Row],[Kolumna1]]*0.0001,2)+0.1*0.0001*Tabela5[[#This Row],[Kolumna1]]+0.1))</f>
        <v>15.626183480294483</v>
      </c>
      <c r="D875">
        <f>IF(Tabela5[[#This Row],[Koszty programu D1 ]]&lt;Tabela5[[#This Row],[Koszty programu D1 2]],1,2)</f>
        <v>1</v>
      </c>
    </row>
    <row r="876" spans="1:4">
      <c r="A876">
        <v>875</v>
      </c>
      <c r="B876" s="21">
        <f>0.01*Tabela5[[#This Row],[Kolumna1]]+10*POWER(Tabela5[[#This Row],[Kolumna1]]*0.0001,3)+7*POWER(Tabela5[[#This Row],[Kolumna1]]*0.0001,2)+0.1*0.0001*Tabela5[[#This Row],[Kolumna1]]+0.1</f>
        <v>8.9190429687499986</v>
      </c>
      <c r="C876" s="21">
        <f>0.5*SQRT(Tabela5[[#This Row],[Kolumna1]])+(5*(10*POWER(Tabela5[[#This Row],[Kolumna1]]*0.0001,3)+7*POWER(Tabela5[[#This Row],[Kolumna1]]*0.0001,2)+0.1*0.0001*Tabela5[[#This Row],[Kolumna1]]+0.1))</f>
        <v>15.63541430149904</v>
      </c>
      <c r="D876">
        <f>IF(Tabela5[[#This Row],[Koszty programu D1 ]]&lt;Tabela5[[#This Row],[Koszty programu D1 2]],1,2)</f>
        <v>1</v>
      </c>
    </row>
    <row r="877" spans="1:4">
      <c r="A877">
        <v>876</v>
      </c>
      <c r="B877" s="21">
        <f>0.01*Tabela5[[#This Row],[Kolumna1]]+10*POWER(Tabela5[[#This Row],[Kolumna1]]*0.0001,3)+7*POWER(Tabela5[[#This Row],[Kolumna1]]*0.0001,2)+0.1*0.0001*Tabela5[[#This Row],[Kolumna1]]+0.1</f>
        <v>8.9291985337599993</v>
      </c>
      <c r="C877" s="21">
        <f>0.5*SQRT(Tabela5[[#This Row],[Kolumna1]])+(5*(10*POWER(Tabela5[[#This Row],[Kolumna1]]*0.0001,3)+7*POWER(Tabela5[[#This Row],[Kolumna1]]*0.0001,2)+0.1*0.0001*Tabela5[[#This Row],[Kolumna1]]+0.1))</f>
        <v>15.644641255748741</v>
      </c>
      <c r="D877">
        <f>IF(Tabela5[[#This Row],[Koszty programu D1 ]]&lt;Tabela5[[#This Row],[Koszty programu D1 2]],1,2)</f>
        <v>1</v>
      </c>
    </row>
    <row r="878" spans="1:4">
      <c r="A878">
        <v>877</v>
      </c>
      <c r="B878" s="21">
        <f>0.01*Tabela5[[#This Row],[Kolumna1]]+10*POWER(Tabela5[[#This Row],[Kolumna1]]*0.0001,3)+7*POWER(Tabela5[[#This Row],[Kolumna1]]*0.0001,2)+0.1*0.0001*Tabela5[[#This Row],[Kolumna1]]+0.1</f>
        <v>8.9393542913299999</v>
      </c>
      <c r="C878" s="21">
        <f>0.5*SQRT(Tabela5[[#This Row],[Kolumna1]])+(5*(10*POWER(Tabela5[[#This Row],[Kolumna1]]*0.0001,3)+7*POWER(Tabela5[[#This Row],[Kolumna1]]*0.0001,2)+0.1*0.0001*Tabela5[[#This Row],[Kolumna1]]+0.1))</f>
        <v>15.653864351610848</v>
      </c>
      <c r="D878">
        <f>IF(Tabela5[[#This Row],[Koszty programu D1 ]]&lt;Tabela5[[#This Row],[Koszty programu D1 2]],1,2)</f>
        <v>1</v>
      </c>
    </row>
    <row r="879" spans="1:4">
      <c r="A879">
        <v>878</v>
      </c>
      <c r="B879" s="21">
        <f>0.01*Tabela5[[#This Row],[Kolumna1]]+10*POWER(Tabela5[[#This Row],[Kolumna1]]*0.0001,3)+7*POWER(Tabela5[[#This Row],[Kolumna1]]*0.0001,2)+0.1*0.0001*Tabela5[[#This Row],[Kolumna1]]+0.1</f>
        <v>8.9495102415199987</v>
      </c>
      <c r="C879" s="21">
        <f>0.5*SQRT(Tabela5[[#This Row],[Kolumna1]])+(5*(10*POWER(Tabela5[[#This Row],[Kolumna1]]*0.0001,3)+7*POWER(Tabela5[[#This Row],[Kolumna1]]*0.0001,2)+0.1*0.0001*Tabela5[[#This Row],[Kolumna1]]+0.1))</f>
        <v>15.663083597629054</v>
      </c>
      <c r="D879">
        <f>IF(Tabela5[[#This Row],[Koszty programu D1 ]]&lt;Tabela5[[#This Row],[Koszty programu D1 2]],1,2)</f>
        <v>1</v>
      </c>
    </row>
    <row r="880" spans="1:4">
      <c r="A880">
        <v>879</v>
      </c>
      <c r="B880" s="21">
        <f>0.01*Tabela5[[#This Row],[Kolumna1]]+10*POWER(Tabela5[[#This Row],[Kolumna1]]*0.0001,3)+7*POWER(Tabela5[[#This Row],[Kolumna1]]*0.0001,2)+0.1*0.0001*Tabela5[[#This Row],[Kolumna1]]+0.1</f>
        <v>8.9596663843900011</v>
      </c>
      <c r="C880" s="21">
        <f>0.5*SQRT(Tabela5[[#This Row],[Kolumna1]])+(5*(10*POWER(Tabela5[[#This Row],[Kolumna1]]*0.0001,3)+7*POWER(Tabela5[[#This Row],[Kolumna1]]*0.0001,2)+0.1*0.0001*Tabela5[[#This Row],[Kolumna1]]+0.1))</f>
        <v>15.672299002323594</v>
      </c>
      <c r="D880">
        <f>IF(Tabela5[[#This Row],[Koszty programu D1 ]]&lt;Tabela5[[#This Row],[Koszty programu D1 2]],1,2)</f>
        <v>1</v>
      </c>
    </row>
    <row r="881" spans="1:4">
      <c r="A881">
        <v>880</v>
      </c>
      <c r="B881" s="21">
        <f>0.01*Tabela5[[#This Row],[Kolumna1]]+10*POWER(Tabela5[[#This Row],[Kolumna1]]*0.0001,3)+7*POWER(Tabela5[[#This Row],[Kolumna1]]*0.0001,2)+0.1*0.0001*Tabela5[[#This Row],[Kolumna1]]+0.1</f>
        <v>8.9698227199999998</v>
      </c>
      <c r="C881" s="21">
        <f>0.5*SQRT(Tabela5[[#This Row],[Kolumna1]])+(5*(10*POWER(Tabela5[[#This Row],[Kolumna1]]*0.0001,3)+7*POWER(Tabela5[[#This Row],[Kolumna1]]*0.0001,2)+0.1*0.0001*Tabela5[[#This Row],[Kolumna1]]+0.1))</f>
        <v>15.681510574191327</v>
      </c>
      <c r="D881">
        <f>IF(Tabela5[[#This Row],[Koszty programu D1 ]]&lt;Tabela5[[#This Row],[Koszty programu D1 2]],1,2)</f>
        <v>1</v>
      </c>
    </row>
    <row r="882" spans="1:4">
      <c r="A882">
        <v>881</v>
      </c>
      <c r="B882" s="21">
        <f>0.01*Tabela5[[#This Row],[Kolumna1]]+10*POWER(Tabela5[[#This Row],[Kolumna1]]*0.0001,3)+7*POWER(Tabela5[[#This Row],[Kolumna1]]*0.0001,2)+0.1*0.0001*Tabela5[[#This Row],[Kolumna1]]+0.1</f>
        <v>8.9799792484100003</v>
      </c>
      <c r="C882" s="21">
        <f>0.5*SQRT(Tabela5[[#This Row],[Kolumna1]])+(5*(10*POWER(Tabela5[[#This Row],[Kolumna1]]*0.0001,3)+7*POWER(Tabela5[[#This Row],[Kolumna1]]*0.0001,2)+0.1*0.0001*Tabela5[[#This Row],[Kolumna1]]+0.1))</f>
        <v>15.69071832170583</v>
      </c>
      <c r="D882">
        <f>IF(Tabela5[[#This Row],[Koszty programu D1 ]]&lt;Tabela5[[#This Row],[Koszty programu D1 2]],1,2)</f>
        <v>1</v>
      </c>
    </row>
    <row r="883" spans="1:4">
      <c r="A883">
        <v>882</v>
      </c>
      <c r="B883" s="21">
        <f>0.01*Tabela5[[#This Row],[Kolumna1]]+10*POWER(Tabela5[[#This Row],[Kolumna1]]*0.0001,3)+7*POWER(Tabela5[[#This Row],[Kolumna1]]*0.0001,2)+0.1*0.0001*Tabela5[[#This Row],[Kolumna1]]+0.1</f>
        <v>8.990135969679999</v>
      </c>
      <c r="C883" s="21">
        <f>0.5*SQRT(Tabela5[[#This Row],[Kolumna1]])+(5*(10*POWER(Tabela5[[#This Row],[Kolumna1]]*0.0001,3)+7*POWER(Tabela5[[#This Row],[Kolumna1]]*0.0001,2)+0.1*0.0001*Tabela5[[#This Row],[Kolumna1]]+0.1))</f>
        <v>15.699922253317498</v>
      </c>
      <c r="D883">
        <f>IF(Tabela5[[#This Row],[Koszty programu D1 ]]&lt;Tabela5[[#This Row],[Koszty programu D1 2]],1,2)</f>
        <v>1</v>
      </c>
    </row>
    <row r="884" spans="1:4">
      <c r="A884">
        <v>883</v>
      </c>
      <c r="B884" s="21">
        <f>0.01*Tabela5[[#This Row],[Kolumna1]]+10*POWER(Tabela5[[#This Row],[Kolumna1]]*0.0001,3)+7*POWER(Tabela5[[#This Row],[Kolumna1]]*0.0001,2)+0.1*0.0001*Tabela5[[#This Row],[Kolumna1]]+0.1</f>
        <v>9.0002928838699994</v>
      </c>
      <c r="C884" s="21">
        <f>0.5*SQRT(Tabela5[[#This Row],[Kolumna1]])+(5*(10*POWER(Tabela5[[#This Row],[Kolumna1]]*0.0001,3)+7*POWER(Tabela5[[#This Row],[Kolumna1]]*0.0001,2)+0.1*0.0001*Tabela5[[#This Row],[Kolumna1]]+0.1))</f>
        <v>15.709122377453626</v>
      </c>
      <c r="D884">
        <f>IF(Tabela5[[#This Row],[Koszty programu D1 ]]&lt;Tabela5[[#This Row],[Koszty programu D1 2]],1,2)</f>
        <v>1</v>
      </c>
    </row>
    <row r="885" spans="1:4">
      <c r="A885">
        <v>884</v>
      </c>
      <c r="B885" s="21">
        <f>0.01*Tabela5[[#This Row],[Kolumna1]]+10*POWER(Tabela5[[#This Row],[Kolumna1]]*0.0001,3)+7*POWER(Tabela5[[#This Row],[Kolumna1]]*0.0001,2)+0.1*0.0001*Tabela5[[#This Row],[Kolumna1]]+0.1</f>
        <v>9.010449991039998</v>
      </c>
      <c r="C885" s="21">
        <f>0.5*SQRT(Tabela5[[#This Row],[Kolumna1]])+(5*(10*POWER(Tabela5[[#This Row],[Kolumna1]]*0.0001,3)+7*POWER(Tabela5[[#This Row],[Kolumna1]]*0.0001,2)+0.1*0.0001*Tabela5[[#This Row],[Kolumna1]]+0.1))</f>
        <v>15.718318702518506</v>
      </c>
      <c r="D885">
        <f>IF(Tabela5[[#This Row],[Koszty programu D1 ]]&lt;Tabela5[[#This Row],[Koszty programu D1 2]],1,2)</f>
        <v>1</v>
      </c>
    </row>
    <row r="886" spans="1:4">
      <c r="A886">
        <v>885</v>
      </c>
      <c r="B886" s="21">
        <f>0.01*Tabela5[[#This Row],[Kolumna1]]+10*POWER(Tabela5[[#This Row],[Kolumna1]]*0.0001,3)+7*POWER(Tabela5[[#This Row],[Kolumna1]]*0.0001,2)+0.1*0.0001*Tabela5[[#This Row],[Kolumna1]]+0.1</f>
        <v>9.0206072912500002</v>
      </c>
      <c r="C886" s="21">
        <f>0.5*SQRT(Tabela5[[#This Row],[Kolumna1]])+(5*(10*POWER(Tabela5[[#This Row],[Kolumna1]]*0.0001,3)+7*POWER(Tabela5[[#This Row],[Kolumna1]]*0.0001,2)+0.1*0.0001*Tabela5[[#This Row],[Kolumna1]]+0.1))</f>
        <v>15.727511236893518</v>
      </c>
      <c r="D886">
        <f>IF(Tabela5[[#This Row],[Koszty programu D1 ]]&lt;Tabela5[[#This Row],[Koszty programu D1 2]],1,2)</f>
        <v>1</v>
      </c>
    </row>
    <row r="887" spans="1:4">
      <c r="A887">
        <v>886</v>
      </c>
      <c r="B887" s="21">
        <f>0.01*Tabela5[[#This Row],[Kolumna1]]+10*POWER(Tabela5[[#This Row],[Kolumna1]]*0.0001,3)+7*POWER(Tabela5[[#This Row],[Kolumna1]]*0.0001,2)+0.1*0.0001*Tabela5[[#This Row],[Kolumna1]]+0.1</f>
        <v>9.0307647845599988</v>
      </c>
      <c r="C887" s="21">
        <f>0.5*SQRT(Tabela5[[#This Row],[Kolumna1]])+(5*(10*POWER(Tabela5[[#This Row],[Kolumna1]]*0.0001,3)+7*POWER(Tabela5[[#This Row],[Kolumna1]]*0.0001,2)+0.1*0.0001*Tabela5[[#This Row],[Kolumna1]]+0.1))</f>
        <v>15.736699988937216</v>
      </c>
      <c r="D887">
        <f>IF(Tabela5[[#This Row],[Koszty programu D1 ]]&lt;Tabela5[[#This Row],[Koszty programu D1 2]],1,2)</f>
        <v>1</v>
      </c>
    </row>
    <row r="888" spans="1:4">
      <c r="A888">
        <v>887</v>
      </c>
      <c r="B888" s="21">
        <f>0.01*Tabela5[[#This Row],[Kolumna1]]+10*POWER(Tabela5[[#This Row],[Kolumna1]]*0.0001,3)+7*POWER(Tabela5[[#This Row],[Kolumna1]]*0.0001,2)+0.1*0.0001*Tabela5[[#This Row],[Kolumna1]]+0.1</f>
        <v>9.0409224710300009</v>
      </c>
      <c r="C888" s="21">
        <f>0.5*SQRT(Tabela5[[#This Row],[Kolumna1]])+(5*(10*POWER(Tabela5[[#This Row],[Kolumna1]]*0.0001,3)+7*POWER(Tabela5[[#This Row],[Kolumna1]]*0.0001,2)+0.1*0.0001*Tabela5[[#This Row],[Kolumna1]]+0.1))</f>
        <v>15.745884966985431</v>
      </c>
      <c r="D888">
        <f>IF(Tabela5[[#This Row],[Koszty programu D1 ]]&lt;Tabela5[[#This Row],[Koszty programu D1 2]],1,2)</f>
        <v>1</v>
      </c>
    </row>
    <row r="889" spans="1:4">
      <c r="A889">
        <v>888</v>
      </c>
      <c r="B889" s="21">
        <f>0.01*Tabela5[[#This Row],[Kolumna1]]+10*POWER(Tabela5[[#This Row],[Kolumna1]]*0.0001,3)+7*POWER(Tabela5[[#This Row],[Kolumna1]]*0.0001,2)+0.1*0.0001*Tabela5[[#This Row],[Kolumna1]]+0.1</f>
        <v>9.0510803507199995</v>
      </c>
      <c r="C889" s="21">
        <f>0.5*SQRT(Tabela5[[#This Row],[Kolumna1]])+(5*(10*POWER(Tabela5[[#This Row],[Kolumna1]]*0.0001,3)+7*POWER(Tabela5[[#This Row],[Kolumna1]]*0.0001,2)+0.1*0.0001*Tabela5[[#This Row],[Kolumna1]]+0.1))</f>
        <v>15.75506617935134</v>
      </c>
      <c r="D889">
        <f>IF(Tabela5[[#This Row],[Koszty programu D1 ]]&lt;Tabela5[[#This Row],[Koszty programu D1 2]],1,2)</f>
        <v>1</v>
      </c>
    </row>
    <row r="890" spans="1:4">
      <c r="A890">
        <v>889</v>
      </c>
      <c r="B890" s="21">
        <f>0.01*Tabela5[[#This Row],[Kolumna1]]+10*POWER(Tabela5[[#This Row],[Kolumna1]]*0.0001,3)+7*POWER(Tabela5[[#This Row],[Kolumna1]]*0.0001,2)+0.1*0.0001*Tabela5[[#This Row],[Kolumna1]]+0.1</f>
        <v>9.0612384236899999</v>
      </c>
      <c r="C890" s="21">
        <f>0.5*SQRT(Tabela5[[#This Row],[Kolumna1]])+(5*(10*POWER(Tabela5[[#This Row],[Kolumna1]]*0.0001,3)+7*POWER(Tabela5[[#This Row],[Kolumna1]]*0.0001,2)+0.1*0.0001*Tabela5[[#This Row],[Kolumna1]]+0.1))</f>
        <v>15.764243634325574</v>
      </c>
      <c r="D890">
        <f>IF(Tabela5[[#This Row],[Koszty programu D1 ]]&lt;Tabela5[[#This Row],[Koszty programu D1 2]],1,2)</f>
        <v>1</v>
      </c>
    </row>
    <row r="891" spans="1:4">
      <c r="A891">
        <v>890</v>
      </c>
      <c r="B891" s="21">
        <f>0.01*Tabela5[[#This Row],[Kolumna1]]+10*POWER(Tabela5[[#This Row],[Kolumna1]]*0.0001,3)+7*POWER(Tabela5[[#This Row],[Kolumna1]]*0.0001,2)+0.1*0.0001*Tabela5[[#This Row],[Kolumna1]]+0.1</f>
        <v>9.0713966900000003</v>
      </c>
      <c r="C891" s="21">
        <f>0.5*SQRT(Tabela5[[#This Row],[Kolumna1]])+(5*(10*POWER(Tabela5[[#This Row],[Kolumna1]]*0.0001,3)+7*POWER(Tabela5[[#This Row],[Kolumna1]]*0.0001,2)+0.1*0.0001*Tabela5[[#This Row],[Kolumna1]]+0.1))</f>
        <v>15.773417340176298</v>
      </c>
      <c r="D891">
        <f>IF(Tabela5[[#This Row],[Koszty programu D1 ]]&lt;Tabela5[[#This Row],[Koszty programu D1 2]],1,2)</f>
        <v>1</v>
      </c>
    </row>
    <row r="892" spans="1:4">
      <c r="A892">
        <v>891</v>
      </c>
      <c r="B892" s="21">
        <f>0.01*Tabela5[[#This Row],[Kolumna1]]+10*POWER(Tabela5[[#This Row],[Kolumna1]]*0.0001,3)+7*POWER(Tabela5[[#This Row],[Kolumna1]]*0.0001,2)+0.1*0.0001*Tabela5[[#This Row],[Kolumna1]]+0.1</f>
        <v>9.0815551497100007</v>
      </c>
      <c r="C892" s="21">
        <f>0.5*SQRT(Tabela5[[#This Row],[Kolumna1]])+(5*(10*POWER(Tabela5[[#This Row],[Kolumna1]]*0.0001,3)+7*POWER(Tabela5[[#This Row],[Kolumna1]]*0.0001,2)+0.1*0.0001*Tabela5[[#This Row],[Kolumna1]]+0.1))</f>
        <v>15.782587305149301</v>
      </c>
      <c r="D892">
        <f>IF(Tabela5[[#This Row],[Koszty programu D1 ]]&lt;Tabela5[[#This Row],[Koszty programu D1 2]],1,2)</f>
        <v>1</v>
      </c>
    </row>
    <row r="893" spans="1:4">
      <c r="A893">
        <v>892</v>
      </c>
      <c r="B893" s="21">
        <f>0.01*Tabela5[[#This Row],[Kolumna1]]+10*POWER(Tabela5[[#This Row],[Kolumna1]]*0.0001,3)+7*POWER(Tabela5[[#This Row],[Kolumna1]]*0.0001,2)+0.1*0.0001*Tabela5[[#This Row],[Kolumna1]]+0.1</f>
        <v>9.0917138028799993</v>
      </c>
      <c r="C893" s="21">
        <f>0.5*SQRT(Tabela5[[#This Row],[Kolumna1]])+(5*(10*POWER(Tabela5[[#This Row],[Kolumna1]]*0.0001,3)+7*POWER(Tabela5[[#This Row],[Kolumna1]]*0.0001,2)+0.1*0.0001*Tabela5[[#This Row],[Kolumna1]]+0.1))</f>
        <v>15.791753537468079</v>
      </c>
      <c r="D893">
        <f>IF(Tabela5[[#This Row],[Koszty programu D1 ]]&lt;Tabela5[[#This Row],[Koszty programu D1 2]],1,2)</f>
        <v>1</v>
      </c>
    </row>
    <row r="894" spans="1:4">
      <c r="A894">
        <v>893</v>
      </c>
      <c r="B894" s="21">
        <f>0.01*Tabela5[[#This Row],[Kolumna1]]+10*POWER(Tabela5[[#This Row],[Kolumna1]]*0.0001,3)+7*POWER(Tabela5[[#This Row],[Kolumna1]]*0.0001,2)+0.1*0.0001*Tabela5[[#This Row],[Kolumna1]]+0.1</f>
        <v>9.101872649569998</v>
      </c>
      <c r="C894" s="21">
        <f>0.5*SQRT(Tabela5[[#This Row],[Kolumna1]])+(5*(10*POWER(Tabela5[[#This Row],[Kolumna1]]*0.0001,3)+7*POWER(Tabela5[[#This Row],[Kolumna1]]*0.0001,2)+0.1*0.0001*Tabela5[[#This Row],[Kolumna1]]+0.1))</f>
        <v>15.800916045333935</v>
      </c>
      <c r="D894">
        <f>IF(Tabela5[[#This Row],[Koszty programu D1 ]]&lt;Tabela5[[#This Row],[Koszty programu D1 2]],1,2)</f>
        <v>1</v>
      </c>
    </row>
    <row r="895" spans="1:4">
      <c r="A895">
        <v>894</v>
      </c>
      <c r="B895" s="21">
        <f>0.01*Tabela5[[#This Row],[Kolumna1]]+10*POWER(Tabela5[[#This Row],[Kolumna1]]*0.0001,3)+7*POWER(Tabela5[[#This Row],[Kolumna1]]*0.0001,2)+0.1*0.0001*Tabela5[[#This Row],[Kolumna1]]+0.1</f>
        <v>9.1120316898399984</v>
      </c>
      <c r="C895" s="21">
        <f>0.5*SQRT(Tabela5[[#This Row],[Kolumna1]])+(5*(10*POWER(Tabela5[[#This Row],[Kolumna1]]*0.0001,3)+7*POWER(Tabela5[[#This Row],[Kolumna1]]*0.0001,2)+0.1*0.0001*Tabela5[[#This Row],[Kolumna1]]+0.1))</f>
        <v>15.810074836926054</v>
      </c>
      <c r="D895">
        <f>IF(Tabela5[[#This Row],[Koszty programu D1 ]]&lt;Tabela5[[#This Row],[Koszty programu D1 2]],1,2)</f>
        <v>1</v>
      </c>
    </row>
    <row r="896" spans="1:4">
      <c r="A896">
        <v>895</v>
      </c>
      <c r="B896" s="21">
        <f>0.01*Tabela5[[#This Row],[Kolumna1]]+10*POWER(Tabela5[[#This Row],[Kolumna1]]*0.0001,3)+7*POWER(Tabela5[[#This Row],[Kolumna1]]*0.0001,2)+0.1*0.0001*Tabela5[[#This Row],[Kolumna1]]+0.1</f>
        <v>9.1221909237500007</v>
      </c>
      <c r="C896" s="21">
        <f>0.5*SQRT(Tabela5[[#This Row],[Kolumna1]])+(5*(10*POWER(Tabela5[[#This Row],[Kolumna1]]*0.0001,3)+7*POWER(Tabela5[[#This Row],[Kolumna1]]*0.0001,2)+0.1*0.0001*Tabela5[[#This Row],[Kolumna1]]+0.1))</f>
        <v>15.819229920401591</v>
      </c>
      <c r="D896">
        <f>IF(Tabela5[[#This Row],[Koszty programu D1 ]]&lt;Tabela5[[#This Row],[Koszty programu D1 2]],1,2)</f>
        <v>1</v>
      </c>
    </row>
    <row r="897" spans="1:4">
      <c r="A897">
        <v>896</v>
      </c>
      <c r="B897" s="21">
        <f>0.01*Tabela5[[#This Row],[Kolumna1]]+10*POWER(Tabela5[[#This Row],[Kolumna1]]*0.0001,3)+7*POWER(Tabela5[[#This Row],[Kolumna1]]*0.0001,2)+0.1*0.0001*Tabela5[[#This Row],[Kolumna1]]+0.1</f>
        <v>9.1323503513600013</v>
      </c>
      <c r="C897" s="21">
        <f>0.5*SQRT(Tabela5[[#This Row],[Kolumna1]])+(5*(10*POWER(Tabela5[[#This Row],[Kolumna1]]*0.0001,3)+7*POWER(Tabela5[[#This Row],[Kolumna1]]*0.0001,2)+0.1*0.0001*Tabela5[[#This Row],[Kolumna1]]+0.1))</f>
        <v>15.828381303895766</v>
      </c>
      <c r="D897">
        <f>IF(Tabela5[[#This Row],[Koszty programu D1 ]]&lt;Tabela5[[#This Row],[Koszty programu D1 2]],1,2)</f>
        <v>1</v>
      </c>
    </row>
    <row r="898" spans="1:4">
      <c r="A898">
        <v>897</v>
      </c>
      <c r="B898" s="21">
        <f>0.01*Tabela5[[#This Row],[Kolumna1]]+10*POWER(Tabela5[[#This Row],[Kolumna1]]*0.0001,3)+7*POWER(Tabela5[[#This Row],[Kolumna1]]*0.0001,2)+0.1*0.0001*Tabela5[[#This Row],[Kolumna1]]+0.1</f>
        <v>9.1425099727300001</v>
      </c>
      <c r="C898" s="21">
        <f>0.5*SQRT(Tabela5[[#This Row],[Kolumna1]])+(5*(10*POWER(Tabela5[[#This Row],[Kolumna1]]*0.0001,3)+7*POWER(Tabela5[[#This Row],[Kolumna1]]*0.0001,2)+0.1*0.0001*Tabela5[[#This Row],[Kolumna1]]+0.1))</f>
        <v>15.837528995521938</v>
      </c>
      <c r="D898">
        <f>IF(Tabela5[[#This Row],[Koszty programu D1 ]]&lt;Tabela5[[#This Row],[Koszty programu D1 2]],1,2)</f>
        <v>1</v>
      </c>
    </row>
    <row r="899" spans="1:4">
      <c r="A899">
        <v>898</v>
      </c>
      <c r="B899" s="21">
        <f>0.01*Tabela5[[#This Row],[Kolumna1]]+10*POWER(Tabela5[[#This Row],[Kolumna1]]*0.0001,3)+7*POWER(Tabela5[[#This Row],[Kolumna1]]*0.0001,2)+0.1*0.0001*Tabela5[[#This Row],[Kolumna1]]+0.1</f>
        <v>9.152669787919999</v>
      </c>
      <c r="C899" s="21">
        <f>0.5*SQRT(Tabela5[[#This Row],[Kolumna1]])+(5*(10*POWER(Tabela5[[#This Row],[Kolumna1]]*0.0001,3)+7*POWER(Tabela5[[#This Row],[Kolumna1]]*0.0001,2)+0.1*0.0001*Tabela5[[#This Row],[Kolumna1]]+0.1))</f>
        <v>15.846673003371697</v>
      </c>
      <c r="D899">
        <f>IF(Tabela5[[#This Row],[Koszty programu D1 ]]&lt;Tabela5[[#This Row],[Koszty programu D1 2]],1,2)</f>
        <v>1</v>
      </c>
    </row>
    <row r="900" spans="1:4">
      <c r="A900">
        <v>899</v>
      </c>
      <c r="B900" s="21">
        <f>0.01*Tabela5[[#This Row],[Kolumna1]]+10*POWER(Tabela5[[#This Row],[Kolumna1]]*0.0001,3)+7*POWER(Tabela5[[#This Row],[Kolumna1]]*0.0001,2)+0.1*0.0001*Tabela5[[#This Row],[Kolumna1]]+0.1</f>
        <v>9.1628297969899997</v>
      </c>
      <c r="C900" s="21">
        <f>0.5*SQRT(Tabela5[[#This Row],[Kolumna1]])+(5*(10*POWER(Tabela5[[#This Row],[Kolumna1]]*0.0001,3)+7*POWER(Tabela5[[#This Row],[Kolumna1]]*0.0001,2)+0.1*0.0001*Tabela5[[#This Row],[Kolumna1]]+0.1))</f>
        <v>15.85581333551495</v>
      </c>
      <c r="D900">
        <f>IF(Tabela5[[#This Row],[Koszty programu D1 ]]&lt;Tabela5[[#This Row],[Koszty programu D1 2]],1,2)</f>
        <v>1</v>
      </c>
    </row>
    <row r="901" spans="1:4">
      <c r="A901">
        <v>900</v>
      </c>
      <c r="B901" s="21">
        <f>0.01*Tabela5[[#This Row],[Kolumna1]]+10*POWER(Tabela5[[#This Row],[Kolumna1]]*0.0001,3)+7*POWER(Tabela5[[#This Row],[Kolumna1]]*0.0001,2)+0.1*0.0001*Tabela5[[#This Row],[Kolumna1]]+0.1</f>
        <v>9.1729899999999986</v>
      </c>
      <c r="C901" s="21">
        <f>0.5*SQRT(Tabela5[[#This Row],[Kolumna1]])+(5*(10*POWER(Tabela5[[#This Row],[Kolumna1]]*0.0001,3)+7*POWER(Tabela5[[#This Row],[Kolumna1]]*0.0001,2)+0.1*0.0001*Tabela5[[#This Row],[Kolumna1]]+0.1))</f>
        <v>15.86495</v>
      </c>
      <c r="D901">
        <f>IF(Tabela5[[#This Row],[Koszty programu D1 ]]&lt;Tabela5[[#This Row],[Koszty programu D1 2]],1,2)</f>
        <v>1</v>
      </c>
    </row>
    <row r="902" spans="1:4">
      <c r="A902">
        <v>901</v>
      </c>
      <c r="B902" s="21">
        <f>0.01*Tabela5[[#This Row],[Kolumna1]]+10*POWER(Tabela5[[#This Row],[Kolumna1]]*0.0001,3)+7*POWER(Tabela5[[#This Row],[Kolumna1]]*0.0001,2)+0.1*0.0001*Tabela5[[#This Row],[Kolumna1]]+0.1</f>
        <v>9.1831503970099995</v>
      </c>
      <c r="C902" s="21">
        <f>0.5*SQRT(Tabela5[[#This Row],[Kolumna1]])+(5*(10*POWER(Tabela5[[#This Row],[Kolumna1]]*0.0001,3)+7*POWER(Tabela5[[#This Row],[Kolumna1]]*0.0001,2)+0.1*0.0001*Tabela5[[#This Row],[Kolumna1]]+0.1))</f>
        <v>15.874083004853635</v>
      </c>
      <c r="D902">
        <f>IF(Tabela5[[#This Row],[Koszty programu D1 ]]&lt;Tabela5[[#This Row],[Koszty programu D1 2]],1,2)</f>
        <v>1</v>
      </c>
    </row>
    <row r="903" spans="1:4">
      <c r="A903">
        <v>902</v>
      </c>
      <c r="B903" s="21">
        <f>0.01*Tabela5[[#This Row],[Kolumna1]]+10*POWER(Tabela5[[#This Row],[Kolumna1]]*0.0001,3)+7*POWER(Tabela5[[#This Row],[Kolumna1]]*0.0001,2)+0.1*0.0001*Tabela5[[#This Row],[Kolumna1]]+0.1</f>
        <v>9.1933109880800004</v>
      </c>
      <c r="C903" s="21">
        <f>0.5*SQRT(Tabela5[[#This Row],[Kolumna1]])+(5*(10*POWER(Tabela5[[#This Row],[Kolumna1]]*0.0001,3)+7*POWER(Tabela5[[#This Row],[Kolumna1]]*0.0001,2)+0.1*0.0001*Tabela5[[#This Row],[Kolumna1]]+0.1))</f>
        <v>15.883212358081208</v>
      </c>
      <c r="D903">
        <f>IF(Tabela5[[#This Row],[Koszty programu D1 ]]&lt;Tabela5[[#This Row],[Koszty programu D1 2]],1,2)</f>
        <v>1</v>
      </c>
    </row>
    <row r="904" spans="1:4">
      <c r="A904">
        <v>903</v>
      </c>
      <c r="B904" s="21">
        <f>0.01*Tabela5[[#This Row],[Kolumna1]]+10*POWER(Tabela5[[#This Row],[Kolumna1]]*0.0001,3)+7*POWER(Tabela5[[#This Row],[Kolumna1]]*0.0001,2)+0.1*0.0001*Tabela5[[#This Row],[Kolumna1]]+0.1</f>
        <v>9.2034717732699978</v>
      </c>
      <c r="C904" s="21">
        <f>0.5*SQRT(Tabela5[[#This Row],[Kolumna1]])+(5*(10*POWER(Tabela5[[#This Row],[Kolumna1]]*0.0001,3)+7*POWER(Tabela5[[#This Row],[Kolumna1]]*0.0001,2)+0.1*0.0001*Tabela5[[#This Row],[Kolumna1]]+0.1))</f>
        <v>15.892338067666721</v>
      </c>
      <c r="D904">
        <f>IF(Tabela5[[#This Row],[Koszty programu D1 ]]&lt;Tabela5[[#This Row],[Koszty programu D1 2]],1,2)</f>
        <v>1</v>
      </c>
    </row>
    <row r="905" spans="1:4">
      <c r="A905">
        <v>904</v>
      </c>
      <c r="B905" s="21">
        <f>0.01*Tabela5[[#This Row],[Kolumna1]]+10*POWER(Tabela5[[#This Row],[Kolumna1]]*0.0001,3)+7*POWER(Tabela5[[#This Row],[Kolumna1]]*0.0001,2)+0.1*0.0001*Tabela5[[#This Row],[Kolumna1]]+0.1</f>
        <v>9.2136327526400024</v>
      </c>
      <c r="C905" s="21">
        <f>0.5*SQRT(Tabela5[[#This Row],[Kolumna1]])+(5*(10*POWER(Tabela5[[#This Row],[Kolumna1]]*0.0001,3)+7*POWER(Tabela5[[#This Row],[Kolumna1]]*0.0001,2)+0.1*0.0001*Tabela5[[#This Row],[Kolumna1]]+0.1))</f>
        <v>15.901460141572908</v>
      </c>
      <c r="D905">
        <f>IF(Tabela5[[#This Row],[Koszty programu D1 ]]&lt;Tabela5[[#This Row],[Koszty programu D1 2]],1,2)</f>
        <v>1</v>
      </c>
    </row>
    <row r="906" spans="1:4">
      <c r="A906">
        <v>905</v>
      </c>
      <c r="B906" s="21">
        <f>0.01*Tabela5[[#This Row],[Kolumna1]]+10*POWER(Tabela5[[#This Row],[Kolumna1]]*0.0001,3)+7*POWER(Tabela5[[#This Row],[Kolumna1]]*0.0001,2)+0.1*0.0001*Tabela5[[#This Row],[Kolumna1]]+0.1</f>
        <v>9.2237939262499999</v>
      </c>
      <c r="C906" s="21">
        <f>0.5*SQRT(Tabela5[[#This Row],[Kolumna1]])+(5*(10*POWER(Tabela5[[#This Row],[Kolumna1]]*0.0001,3)+7*POWER(Tabela5[[#This Row],[Kolumna1]]*0.0001,2)+0.1*0.0001*Tabela5[[#This Row],[Kolumna1]]+0.1))</f>
        <v>15.910578587741323</v>
      </c>
      <c r="D906">
        <f>IF(Tabela5[[#This Row],[Koszty programu D1 ]]&lt;Tabela5[[#This Row],[Koszty programu D1 2]],1,2)</f>
        <v>1</v>
      </c>
    </row>
    <row r="907" spans="1:4">
      <c r="A907">
        <v>906</v>
      </c>
      <c r="B907" s="21">
        <f>0.01*Tabela5[[#This Row],[Kolumna1]]+10*POWER(Tabela5[[#This Row],[Kolumna1]]*0.0001,3)+7*POWER(Tabela5[[#This Row],[Kolumna1]]*0.0001,2)+0.1*0.0001*Tabela5[[#This Row],[Kolumna1]]+0.1</f>
        <v>9.2339552941600012</v>
      </c>
      <c r="C907" s="21">
        <f>0.5*SQRT(Tabela5[[#This Row],[Kolumna1]])+(5*(10*POWER(Tabela5[[#This Row],[Kolumna1]]*0.0001,3)+7*POWER(Tabela5[[#This Row],[Kolumna1]]*0.0001,2)+0.1*0.0001*Tabela5[[#This Row],[Kolumna1]]+0.1))</f>
        <v>15.919693414092411</v>
      </c>
      <c r="D907">
        <f>IF(Tabela5[[#This Row],[Koszty programu D1 ]]&lt;Tabela5[[#This Row],[Koszty programu D1 2]],1,2)</f>
        <v>1</v>
      </c>
    </row>
    <row r="908" spans="1:4">
      <c r="A908">
        <v>907</v>
      </c>
      <c r="B908" s="21">
        <f>0.01*Tabela5[[#This Row],[Kolumna1]]+10*POWER(Tabela5[[#This Row],[Kolumna1]]*0.0001,3)+7*POWER(Tabela5[[#This Row],[Kolumna1]]*0.0001,2)+0.1*0.0001*Tabela5[[#This Row],[Kolumna1]]+0.1</f>
        <v>9.2441168564299989</v>
      </c>
      <c r="C908" s="21">
        <f>0.5*SQRT(Tabela5[[#This Row],[Kolumna1]])+(5*(10*POWER(Tabela5[[#This Row],[Kolumna1]]*0.0001,3)+7*POWER(Tabela5[[#This Row],[Kolumna1]]*0.0001,2)+0.1*0.0001*Tabela5[[#This Row],[Kolumna1]]+0.1))</f>
        <v>15.928804628525597</v>
      </c>
      <c r="D908">
        <f>IF(Tabela5[[#This Row],[Koszty programu D1 ]]&lt;Tabela5[[#This Row],[Koszty programu D1 2]],1,2)</f>
        <v>1</v>
      </c>
    </row>
    <row r="909" spans="1:4">
      <c r="A909">
        <v>908</v>
      </c>
      <c r="B909" s="21">
        <f>0.01*Tabela5[[#This Row],[Kolumna1]]+10*POWER(Tabela5[[#This Row],[Kolumna1]]*0.0001,3)+7*POWER(Tabela5[[#This Row],[Kolumna1]]*0.0001,2)+0.1*0.0001*Tabela5[[#This Row],[Kolumna1]]+0.1</f>
        <v>9.2542786131200003</v>
      </c>
      <c r="C909" s="21">
        <f>0.5*SQRT(Tabela5[[#This Row],[Kolumna1]])+(5*(10*POWER(Tabela5[[#This Row],[Kolumna1]]*0.0001,3)+7*POWER(Tabela5[[#This Row],[Kolumna1]]*0.0001,2)+0.1*0.0001*Tabela5[[#This Row],[Kolumna1]]+0.1))</f>
        <v>15.937912238919363</v>
      </c>
      <c r="D909">
        <f>IF(Tabela5[[#This Row],[Koszty programu D1 ]]&lt;Tabela5[[#This Row],[Koszty programu D1 2]],1,2)</f>
        <v>1</v>
      </c>
    </row>
    <row r="910" spans="1:4">
      <c r="A910">
        <v>909</v>
      </c>
      <c r="B910" s="21">
        <f>0.01*Tabela5[[#This Row],[Kolumna1]]+10*POWER(Tabela5[[#This Row],[Kolumna1]]*0.0001,3)+7*POWER(Tabela5[[#This Row],[Kolumna1]]*0.0001,2)+0.1*0.0001*Tabela5[[#This Row],[Kolumna1]]+0.1</f>
        <v>9.2644405642900001</v>
      </c>
      <c r="C910" s="21">
        <f>0.5*SQRT(Tabela5[[#This Row],[Kolumna1]])+(5*(10*POWER(Tabela5[[#This Row],[Kolumna1]]*0.0001,3)+7*POWER(Tabela5[[#This Row],[Kolumna1]]*0.0001,2)+0.1*0.0001*Tabela5[[#This Row],[Kolumna1]]+0.1))</f>
        <v>15.947016253131334</v>
      </c>
      <c r="D910">
        <f>IF(Tabela5[[#This Row],[Koszty programu D1 ]]&lt;Tabela5[[#This Row],[Koszty programu D1 2]],1,2)</f>
        <v>1</v>
      </c>
    </row>
    <row r="911" spans="1:4">
      <c r="A911">
        <v>910</v>
      </c>
      <c r="B911" s="21">
        <f>0.01*Tabela5[[#This Row],[Kolumna1]]+10*POWER(Tabela5[[#This Row],[Kolumna1]]*0.0001,3)+7*POWER(Tabela5[[#This Row],[Kolumna1]]*0.0001,2)+0.1*0.0001*Tabela5[[#This Row],[Kolumna1]]+0.1</f>
        <v>9.2746027099999999</v>
      </c>
      <c r="C911" s="21">
        <f>0.5*SQRT(Tabela5[[#This Row],[Kolumna1]])+(5*(10*POWER(Tabela5[[#This Row],[Kolumna1]]*0.0001,3)+7*POWER(Tabela5[[#This Row],[Kolumna1]]*0.0001,2)+0.1*0.0001*Tabela5[[#This Row],[Kolumna1]]+0.1))</f>
        <v>15.956116678998356</v>
      </c>
      <c r="D911">
        <f>IF(Tabela5[[#This Row],[Koszty programu D1 ]]&lt;Tabela5[[#This Row],[Koszty programu D1 2]],1,2)</f>
        <v>1</v>
      </c>
    </row>
    <row r="912" spans="1:4">
      <c r="A912">
        <v>911</v>
      </c>
      <c r="B912" s="21">
        <f>0.01*Tabela5[[#This Row],[Kolumna1]]+10*POWER(Tabela5[[#This Row],[Kolumna1]]*0.0001,3)+7*POWER(Tabela5[[#This Row],[Kolumna1]]*0.0001,2)+0.1*0.0001*Tabela5[[#This Row],[Kolumna1]]+0.1</f>
        <v>9.2847650503099999</v>
      </c>
      <c r="C912" s="21">
        <f>0.5*SQRT(Tabela5[[#This Row],[Kolumna1]])+(5*(10*POWER(Tabela5[[#This Row],[Kolumna1]]*0.0001,3)+7*POWER(Tabela5[[#This Row],[Kolumna1]]*0.0001,2)+0.1*0.0001*Tabela5[[#This Row],[Kolumna1]]+0.1))</f>
        <v>15.965213524336571</v>
      </c>
      <c r="D912">
        <f>IF(Tabela5[[#This Row],[Koszty programu D1 ]]&lt;Tabela5[[#This Row],[Koszty programu D1 2]],1,2)</f>
        <v>1</v>
      </c>
    </row>
    <row r="913" spans="1:4">
      <c r="A913">
        <v>912</v>
      </c>
      <c r="B913" s="21">
        <f>0.01*Tabela5[[#This Row],[Kolumna1]]+10*POWER(Tabela5[[#This Row],[Kolumna1]]*0.0001,3)+7*POWER(Tabela5[[#This Row],[Kolumna1]]*0.0001,2)+0.1*0.0001*Tabela5[[#This Row],[Kolumna1]]+0.1</f>
        <v>9.29492758528</v>
      </c>
      <c r="C913" s="21">
        <f>0.5*SQRT(Tabela5[[#This Row],[Kolumna1]])+(5*(10*POWER(Tabela5[[#This Row],[Kolumna1]]*0.0001,3)+7*POWER(Tabela5[[#This Row],[Kolumna1]]*0.0001,2)+0.1*0.0001*Tabela5[[#This Row],[Kolumna1]]+0.1))</f>
        <v>15.9743067969415</v>
      </c>
      <c r="D913">
        <f>IF(Tabela5[[#This Row],[Koszty programu D1 ]]&lt;Tabela5[[#This Row],[Koszty programu D1 2]],1,2)</f>
        <v>1</v>
      </c>
    </row>
    <row r="914" spans="1:4">
      <c r="A914">
        <v>913</v>
      </c>
      <c r="B914" s="21">
        <f>0.01*Tabela5[[#This Row],[Kolumna1]]+10*POWER(Tabela5[[#This Row],[Kolumna1]]*0.0001,3)+7*POWER(Tabela5[[#This Row],[Kolumna1]]*0.0001,2)+0.1*0.0001*Tabela5[[#This Row],[Kolumna1]]+0.1</f>
        <v>9.3050903149700002</v>
      </c>
      <c r="C914" s="21">
        <f>0.5*SQRT(Tabela5[[#This Row],[Kolumna1]])+(5*(10*POWER(Tabela5[[#This Row],[Kolumna1]]*0.0001,3)+7*POWER(Tabela5[[#This Row],[Kolumna1]]*0.0001,2)+0.1*0.0001*Tabela5[[#This Row],[Kolumna1]]+0.1))</f>
        <v>15.983396504588129</v>
      </c>
      <c r="D914">
        <f>IF(Tabela5[[#This Row],[Koszty programu D1 ]]&lt;Tabela5[[#This Row],[Koszty programu D1 2]],1,2)</f>
        <v>1</v>
      </c>
    </row>
    <row r="915" spans="1:4">
      <c r="A915">
        <v>914</v>
      </c>
      <c r="B915" s="21">
        <f>0.01*Tabela5[[#This Row],[Kolumna1]]+10*POWER(Tabela5[[#This Row],[Kolumna1]]*0.0001,3)+7*POWER(Tabela5[[#This Row],[Kolumna1]]*0.0001,2)+0.1*0.0001*Tabela5[[#This Row],[Kolumna1]]+0.1</f>
        <v>9.3152532394400023</v>
      </c>
      <c r="C915" s="21">
        <f>0.5*SQRT(Tabela5[[#This Row],[Kolumna1]])+(5*(10*POWER(Tabela5[[#This Row],[Kolumna1]]*0.0001,3)+7*POWER(Tabela5[[#This Row],[Kolumna1]]*0.0001,2)+0.1*0.0001*Tabela5[[#This Row],[Kolumna1]]+0.1))</f>
        <v>15.992482655030974</v>
      </c>
      <c r="D915">
        <f>IF(Tabela5[[#This Row],[Koszty programu D1 ]]&lt;Tabela5[[#This Row],[Koszty programu D1 2]],1,2)</f>
        <v>1</v>
      </c>
    </row>
    <row r="916" spans="1:4">
      <c r="A916">
        <v>915</v>
      </c>
      <c r="B916" s="21">
        <f>0.01*Tabela5[[#This Row],[Kolumna1]]+10*POWER(Tabela5[[#This Row],[Kolumna1]]*0.0001,3)+7*POWER(Tabela5[[#This Row],[Kolumna1]]*0.0001,2)+0.1*0.0001*Tabela5[[#This Row],[Kolumna1]]+0.1</f>
        <v>9.3254163587499992</v>
      </c>
      <c r="C916" s="21">
        <f>0.5*SQRT(Tabela5[[#This Row],[Kolumna1]])+(5*(10*POWER(Tabela5[[#This Row],[Kolumna1]]*0.0001,3)+7*POWER(Tabela5[[#This Row],[Kolumna1]]*0.0001,2)+0.1*0.0001*Tabela5[[#This Row],[Kolumna1]]+0.1))</f>
        <v>16.001565256004174</v>
      </c>
      <c r="D916">
        <f>IF(Tabela5[[#This Row],[Koszty programu D1 ]]&lt;Tabela5[[#This Row],[Koszty programu D1 2]],1,2)</f>
        <v>1</v>
      </c>
    </row>
    <row r="917" spans="1:4">
      <c r="A917">
        <v>916</v>
      </c>
      <c r="B917" s="21">
        <f>0.01*Tabela5[[#This Row],[Kolumna1]]+10*POWER(Tabela5[[#This Row],[Kolumna1]]*0.0001,3)+7*POWER(Tabela5[[#This Row],[Kolumna1]]*0.0001,2)+0.1*0.0001*Tabela5[[#This Row],[Kolumna1]]+0.1</f>
        <v>9.3355796729599998</v>
      </c>
      <c r="C917" s="21">
        <f>0.5*SQRT(Tabela5[[#This Row],[Kolumna1]])+(5*(10*POWER(Tabela5[[#This Row],[Kolumna1]]*0.0001,3)+7*POWER(Tabela5[[#This Row],[Kolumna1]]*0.0001,2)+0.1*0.0001*Tabela5[[#This Row],[Kolumna1]]+0.1))</f>
        <v>16.010644315221555</v>
      </c>
      <c r="D917">
        <f>IF(Tabela5[[#This Row],[Koszty programu D1 ]]&lt;Tabela5[[#This Row],[Koszty programu D1 2]],1,2)</f>
        <v>1</v>
      </c>
    </row>
    <row r="918" spans="1:4">
      <c r="A918">
        <v>917</v>
      </c>
      <c r="B918" s="21">
        <f>0.01*Tabela5[[#This Row],[Kolumna1]]+10*POWER(Tabela5[[#This Row],[Kolumna1]]*0.0001,3)+7*POWER(Tabela5[[#This Row],[Kolumna1]]*0.0001,2)+0.1*0.0001*Tabela5[[#This Row],[Kolumna1]]+0.1</f>
        <v>9.3457431821299988</v>
      </c>
      <c r="C918" s="21">
        <f>0.5*SQRT(Tabela5[[#This Row],[Kolumna1]])+(5*(10*POWER(Tabela5[[#This Row],[Kolumna1]]*0.0001,3)+7*POWER(Tabela5[[#This Row],[Kolumna1]]*0.0001,2)+0.1*0.0001*Tabela5[[#This Row],[Kolumna1]]+0.1))</f>
        <v>16.01971984037672</v>
      </c>
      <c r="D918">
        <f>IF(Tabela5[[#This Row],[Koszty programu D1 ]]&lt;Tabela5[[#This Row],[Koszty programu D1 2]],1,2)</f>
        <v>1</v>
      </c>
    </row>
    <row r="919" spans="1:4">
      <c r="A919">
        <v>918</v>
      </c>
      <c r="B919" s="21">
        <f>0.01*Tabela5[[#This Row],[Kolumna1]]+10*POWER(Tabela5[[#This Row],[Kolumna1]]*0.0001,3)+7*POWER(Tabela5[[#This Row],[Kolumna1]]*0.0001,2)+0.1*0.0001*Tabela5[[#This Row],[Kolumna1]]+0.1</f>
        <v>9.3559068863200014</v>
      </c>
      <c r="C919" s="21">
        <f>0.5*SQRT(Tabela5[[#This Row],[Kolumna1]])+(5*(10*POWER(Tabela5[[#This Row],[Kolumna1]]*0.0001,3)+7*POWER(Tabela5[[#This Row],[Kolumna1]]*0.0001,2)+0.1*0.0001*Tabela5[[#This Row],[Kolumna1]]+0.1))</f>
        <v>16.028791839143118</v>
      </c>
      <c r="D919">
        <f>IF(Tabela5[[#This Row],[Koszty programu D1 ]]&lt;Tabela5[[#This Row],[Koszty programu D1 2]],1,2)</f>
        <v>1</v>
      </c>
    </row>
    <row r="920" spans="1:4">
      <c r="A920">
        <v>919</v>
      </c>
      <c r="B920" s="21">
        <f>0.01*Tabela5[[#This Row],[Kolumna1]]+10*POWER(Tabela5[[#This Row],[Kolumna1]]*0.0001,3)+7*POWER(Tabela5[[#This Row],[Kolumna1]]*0.0001,2)+0.1*0.0001*Tabela5[[#This Row],[Kolumna1]]+0.1</f>
        <v>9.3660707855899989</v>
      </c>
      <c r="C920" s="21">
        <f>0.5*SQRT(Tabela5[[#This Row],[Kolumna1]])+(5*(10*POWER(Tabela5[[#This Row],[Kolumna1]]*0.0001,3)+7*POWER(Tabela5[[#This Row],[Kolumna1]]*0.0001,2)+0.1*0.0001*Tabela5[[#This Row],[Kolumna1]]+0.1))</f>
        <v>16.037860319174118</v>
      </c>
      <c r="D920">
        <f>IF(Tabela5[[#This Row],[Koszty programu D1 ]]&lt;Tabela5[[#This Row],[Koszty programu D1 2]],1,2)</f>
        <v>1</v>
      </c>
    </row>
    <row r="921" spans="1:4">
      <c r="A921">
        <v>920</v>
      </c>
      <c r="B921" s="21">
        <f>0.01*Tabela5[[#This Row],[Kolumna1]]+10*POWER(Tabela5[[#This Row],[Kolumna1]]*0.0001,3)+7*POWER(Tabela5[[#This Row],[Kolumna1]]*0.0001,2)+0.1*0.0001*Tabela5[[#This Row],[Kolumna1]]+0.1</f>
        <v>9.3762348800000002</v>
      </c>
      <c r="C921" s="21">
        <f>0.5*SQRT(Tabela5[[#This Row],[Kolumna1]])+(5*(10*POWER(Tabela5[[#This Row],[Kolumna1]]*0.0001,3)+7*POWER(Tabela5[[#This Row],[Kolumna1]]*0.0001,2)+0.1*0.0001*Tabela5[[#This Row],[Kolumna1]]+0.1))</f>
        <v>16.0469252881031</v>
      </c>
      <c r="D921">
        <f>IF(Tabela5[[#This Row],[Koszty programu D1 ]]&lt;Tabela5[[#This Row],[Koszty programu D1 2]],1,2)</f>
        <v>1</v>
      </c>
    </row>
    <row r="922" spans="1:4">
      <c r="A922">
        <v>921</v>
      </c>
      <c r="B922" s="21">
        <f>0.01*Tabela5[[#This Row],[Kolumna1]]+10*POWER(Tabela5[[#This Row],[Kolumna1]]*0.0001,3)+7*POWER(Tabela5[[#This Row],[Kolumna1]]*0.0001,2)+0.1*0.0001*Tabela5[[#This Row],[Kolumna1]]+0.1</f>
        <v>9.3863991696099998</v>
      </c>
      <c r="C922" s="21">
        <f>0.5*SQRT(Tabela5[[#This Row],[Kolumna1]])+(5*(10*POWER(Tabela5[[#This Row],[Kolumna1]]*0.0001,3)+7*POWER(Tabela5[[#This Row],[Kolumna1]]*0.0001,2)+0.1*0.0001*Tabela5[[#This Row],[Kolumna1]]+0.1))</f>
        <v>16.055986753543518</v>
      </c>
      <c r="D922">
        <f>IF(Tabela5[[#This Row],[Koszty programu D1 ]]&lt;Tabela5[[#This Row],[Koszty programu D1 2]],1,2)</f>
        <v>1</v>
      </c>
    </row>
    <row r="923" spans="1:4">
      <c r="A923">
        <v>922</v>
      </c>
      <c r="B923" s="21">
        <f>0.01*Tabela5[[#This Row],[Kolumna1]]+10*POWER(Tabela5[[#This Row],[Kolumna1]]*0.0001,3)+7*POWER(Tabela5[[#This Row],[Kolumna1]]*0.0001,2)+0.1*0.0001*Tabela5[[#This Row],[Kolumna1]]+0.1</f>
        <v>9.3965636544799995</v>
      </c>
      <c r="C923" s="21">
        <f>0.5*SQRT(Tabela5[[#This Row],[Kolumna1]])+(5*(10*POWER(Tabela5[[#This Row],[Kolumna1]]*0.0001,3)+7*POWER(Tabela5[[#This Row],[Kolumna1]]*0.0001,2)+0.1*0.0001*Tabela5[[#This Row],[Kolumna1]]+0.1))</f>
        <v>16.065044723088977</v>
      </c>
      <c r="D923">
        <f>IF(Tabela5[[#This Row],[Koszty programu D1 ]]&lt;Tabela5[[#This Row],[Koszty programu D1 2]],1,2)</f>
        <v>1</v>
      </c>
    </row>
    <row r="924" spans="1:4">
      <c r="A924">
        <v>923</v>
      </c>
      <c r="B924" s="21">
        <f>0.01*Tabela5[[#This Row],[Kolumna1]]+10*POWER(Tabela5[[#This Row],[Kolumna1]]*0.0001,3)+7*POWER(Tabela5[[#This Row],[Kolumna1]]*0.0001,2)+0.1*0.0001*Tabela5[[#This Row],[Kolumna1]]+0.1</f>
        <v>9.4067283346700012</v>
      </c>
      <c r="C924" s="21">
        <f>0.5*SQRT(Tabela5[[#This Row],[Kolumna1]])+(5*(10*POWER(Tabela5[[#This Row],[Kolumna1]]*0.0001,3)+7*POWER(Tabela5[[#This Row],[Kolumna1]]*0.0001,2)+0.1*0.0001*Tabela5[[#This Row],[Kolumna1]]+0.1))</f>
        <v>16.074099204313313</v>
      </c>
      <c r="D924">
        <f>IF(Tabela5[[#This Row],[Koszty programu D1 ]]&lt;Tabela5[[#This Row],[Koszty programu D1 2]],1,2)</f>
        <v>1</v>
      </c>
    </row>
    <row r="925" spans="1:4">
      <c r="A925">
        <v>924</v>
      </c>
      <c r="B925" s="21">
        <f>0.01*Tabela5[[#This Row],[Kolumna1]]+10*POWER(Tabela5[[#This Row],[Kolumna1]]*0.0001,3)+7*POWER(Tabela5[[#This Row],[Kolumna1]]*0.0001,2)+0.1*0.0001*Tabela5[[#This Row],[Kolumna1]]+0.1</f>
        <v>9.4168932102399996</v>
      </c>
      <c r="C925" s="21">
        <f>0.5*SQRT(Tabela5[[#This Row],[Kolumna1]])+(5*(10*POWER(Tabela5[[#This Row],[Kolumna1]]*0.0001,3)+7*POWER(Tabela5[[#This Row],[Kolumna1]]*0.0001,2)+0.1*0.0001*Tabela5[[#This Row],[Kolumna1]]+0.1))</f>
        <v>16.083150204770664</v>
      </c>
      <c r="D925">
        <f>IF(Tabela5[[#This Row],[Koszty programu D1 ]]&lt;Tabela5[[#This Row],[Koszty programu D1 2]],1,2)</f>
        <v>1</v>
      </c>
    </row>
    <row r="926" spans="1:4">
      <c r="A926">
        <v>925</v>
      </c>
      <c r="B926" s="21">
        <f>0.01*Tabela5[[#This Row],[Kolumna1]]+10*POWER(Tabela5[[#This Row],[Kolumna1]]*0.0001,3)+7*POWER(Tabela5[[#This Row],[Kolumna1]]*0.0001,2)+0.1*0.0001*Tabela5[[#This Row],[Kolumna1]]+0.1</f>
        <v>9.4270582812499999</v>
      </c>
      <c r="C926" s="21">
        <f>0.5*SQRT(Tabela5[[#This Row],[Kolumna1]])+(5*(10*POWER(Tabela5[[#This Row],[Kolumna1]]*0.0001,3)+7*POWER(Tabela5[[#This Row],[Kolumna1]]*0.0001,2)+0.1*0.0001*Tabela5[[#This Row],[Kolumna1]]+0.1))</f>
        <v>16.092197731995551</v>
      </c>
      <c r="D926">
        <f>IF(Tabela5[[#This Row],[Koszty programu D1 ]]&lt;Tabela5[[#This Row],[Koszty programu D1 2]],1,2)</f>
        <v>1</v>
      </c>
    </row>
    <row r="927" spans="1:4">
      <c r="A927">
        <v>926</v>
      </c>
      <c r="B927" s="21">
        <f>0.01*Tabela5[[#This Row],[Kolumna1]]+10*POWER(Tabela5[[#This Row],[Kolumna1]]*0.0001,3)+7*POWER(Tabela5[[#This Row],[Kolumna1]]*0.0001,2)+0.1*0.0001*Tabela5[[#This Row],[Kolumna1]]+0.1</f>
        <v>9.4372235477600004</v>
      </c>
      <c r="C927" s="21">
        <f>0.5*SQRT(Tabela5[[#This Row],[Kolumna1]])+(5*(10*POWER(Tabela5[[#This Row],[Kolumna1]]*0.0001,3)+7*POWER(Tabela5[[#This Row],[Kolumna1]]*0.0001,2)+0.1*0.0001*Tabela5[[#This Row],[Kolumna1]]+0.1))</f>
        <v>16.10124179350294</v>
      </c>
      <c r="D927">
        <f>IF(Tabela5[[#This Row],[Koszty programu D1 ]]&lt;Tabela5[[#This Row],[Koszty programu D1 2]],1,2)</f>
        <v>1</v>
      </c>
    </row>
    <row r="928" spans="1:4">
      <c r="A928">
        <v>927</v>
      </c>
      <c r="B928" s="21">
        <f>0.01*Tabela5[[#This Row],[Kolumna1]]+10*POWER(Tabela5[[#This Row],[Kolumna1]]*0.0001,3)+7*POWER(Tabela5[[#This Row],[Kolumna1]]*0.0001,2)+0.1*0.0001*Tabela5[[#This Row],[Kolumna1]]+0.1</f>
        <v>9.4473890098300011</v>
      </c>
      <c r="C928" s="21">
        <f>0.5*SQRT(Tabela5[[#This Row],[Kolumna1]])+(5*(10*POWER(Tabela5[[#This Row],[Kolumna1]]*0.0001,3)+7*POWER(Tabela5[[#This Row],[Kolumna1]]*0.0001,2)+0.1*0.0001*Tabela5[[#This Row],[Kolumna1]]+0.1))</f>
        <v>16.110282396788328</v>
      </c>
      <c r="D928">
        <f>IF(Tabela5[[#This Row],[Koszty programu D1 ]]&lt;Tabela5[[#This Row],[Koszty programu D1 2]],1,2)</f>
        <v>1</v>
      </c>
    </row>
    <row r="929" spans="1:4">
      <c r="A929">
        <v>928</v>
      </c>
      <c r="B929" s="21">
        <f>0.01*Tabela5[[#This Row],[Kolumna1]]+10*POWER(Tabela5[[#This Row],[Kolumna1]]*0.0001,3)+7*POWER(Tabela5[[#This Row],[Kolumna1]]*0.0001,2)+0.1*0.0001*Tabela5[[#This Row],[Kolumna1]]+0.1</f>
        <v>9.4575546675200002</v>
      </c>
      <c r="C929" s="21">
        <f>0.5*SQRT(Tabela5[[#This Row],[Kolumna1]])+(5*(10*POWER(Tabela5[[#This Row],[Kolumna1]]*0.0001,3)+7*POWER(Tabela5[[#This Row],[Kolumna1]]*0.0001,2)+0.1*0.0001*Tabela5[[#This Row],[Kolumna1]]+0.1))</f>
        <v>16.119319549327816</v>
      </c>
      <c r="D929">
        <f>IF(Tabela5[[#This Row],[Koszty programu D1 ]]&lt;Tabela5[[#This Row],[Koszty programu D1 2]],1,2)</f>
        <v>1</v>
      </c>
    </row>
    <row r="930" spans="1:4">
      <c r="A930">
        <v>929</v>
      </c>
      <c r="B930" s="21">
        <f>0.01*Tabela5[[#This Row],[Kolumna1]]+10*POWER(Tabela5[[#This Row],[Kolumna1]]*0.0001,3)+7*POWER(Tabela5[[#This Row],[Kolumna1]]*0.0001,2)+0.1*0.0001*Tabela5[[#This Row],[Kolumna1]]+0.1</f>
        <v>9.4677205208900013</v>
      </c>
      <c r="C930" s="21">
        <f>0.5*SQRT(Tabela5[[#This Row],[Kolumna1]])+(5*(10*POWER(Tabela5[[#This Row],[Kolumna1]]*0.0001,3)+7*POWER(Tabela5[[#This Row],[Kolumna1]]*0.0001,2)+0.1*0.0001*Tabela5[[#This Row],[Kolumna1]]+0.1))</f>
        <v>16.128353258578173</v>
      </c>
      <c r="D930">
        <f>IF(Tabela5[[#This Row],[Koszty programu D1 ]]&lt;Tabela5[[#This Row],[Koszty programu D1 2]],1,2)</f>
        <v>1</v>
      </c>
    </row>
    <row r="931" spans="1:4">
      <c r="A931">
        <v>930</v>
      </c>
      <c r="B931" s="21">
        <f>0.01*Tabela5[[#This Row],[Kolumna1]]+10*POWER(Tabela5[[#This Row],[Kolumna1]]*0.0001,3)+7*POWER(Tabela5[[#This Row],[Kolumna1]]*0.0001,2)+0.1*0.0001*Tabela5[[#This Row],[Kolumna1]]+0.1</f>
        <v>9.477886569999999</v>
      </c>
      <c r="C931" s="21">
        <f>0.5*SQRT(Tabela5[[#This Row],[Kolumna1]])+(5*(10*POWER(Tabela5[[#This Row],[Kolumna1]]*0.0001,3)+7*POWER(Tabela5[[#This Row],[Kolumna1]]*0.0001,2)+0.1*0.0001*Tabela5[[#This Row],[Kolumna1]]+0.1))</f>
        <v>16.137383531976905</v>
      </c>
      <c r="D931">
        <f>IF(Tabela5[[#This Row],[Koszty programu D1 ]]&lt;Tabela5[[#This Row],[Koszty programu D1 2]],1,2)</f>
        <v>1</v>
      </c>
    </row>
    <row r="932" spans="1:4">
      <c r="A932">
        <v>931</v>
      </c>
      <c r="B932" s="21">
        <f>0.01*Tabela5[[#This Row],[Kolumna1]]+10*POWER(Tabela5[[#This Row],[Kolumna1]]*0.0001,3)+7*POWER(Tabela5[[#This Row],[Kolumna1]]*0.0001,2)+0.1*0.0001*Tabela5[[#This Row],[Kolumna1]]+0.1</f>
        <v>9.4880528149100005</v>
      </c>
      <c r="C932" s="21">
        <f>0.5*SQRT(Tabela5[[#This Row],[Kolumna1]])+(5*(10*POWER(Tabela5[[#This Row],[Kolumna1]]*0.0001,3)+7*POWER(Tabela5[[#This Row],[Kolumna1]]*0.0001,2)+0.1*0.0001*Tabela5[[#This Row],[Kolumna1]]+0.1))</f>
        <v>16.146410376942356</v>
      </c>
      <c r="D932">
        <f>IF(Tabela5[[#This Row],[Koszty programu D1 ]]&lt;Tabela5[[#This Row],[Koszty programu D1 2]],1,2)</f>
        <v>1</v>
      </c>
    </row>
    <row r="933" spans="1:4">
      <c r="A933">
        <v>932</v>
      </c>
      <c r="B933" s="21">
        <f>0.01*Tabela5[[#This Row],[Kolumna1]]+10*POWER(Tabela5[[#This Row],[Kolumna1]]*0.0001,3)+7*POWER(Tabela5[[#This Row],[Kolumna1]]*0.0001,2)+0.1*0.0001*Tabela5[[#This Row],[Kolumna1]]+0.1</f>
        <v>9.4982192556800005</v>
      </c>
      <c r="C933" s="21">
        <f>0.5*SQRT(Tabela5[[#This Row],[Kolumna1]])+(5*(10*POWER(Tabela5[[#This Row],[Kolumna1]]*0.0001,3)+7*POWER(Tabela5[[#This Row],[Kolumna1]]*0.0001,2)+0.1*0.0001*Tabela5[[#This Row],[Kolumna1]]+0.1))</f>
        <v>16.155433800873748</v>
      </c>
      <c r="D933">
        <f>IF(Tabela5[[#This Row],[Koszty programu D1 ]]&lt;Tabela5[[#This Row],[Koszty programu D1 2]],1,2)</f>
        <v>1</v>
      </c>
    </row>
    <row r="934" spans="1:4">
      <c r="A934">
        <v>933</v>
      </c>
      <c r="B934" s="21">
        <f>0.01*Tabela5[[#This Row],[Kolumna1]]+10*POWER(Tabela5[[#This Row],[Kolumna1]]*0.0001,3)+7*POWER(Tabela5[[#This Row],[Kolumna1]]*0.0001,2)+0.1*0.0001*Tabela5[[#This Row],[Kolumna1]]+0.1</f>
        <v>9.5083858923700006</v>
      </c>
      <c r="C934" s="21">
        <f>0.5*SQRT(Tabela5[[#This Row],[Kolumna1]])+(5*(10*POWER(Tabela5[[#This Row],[Kolumna1]]*0.0001,3)+7*POWER(Tabela5[[#This Row],[Kolumna1]]*0.0001,2)+0.1*0.0001*Tabela5[[#This Row],[Kolumna1]]+0.1))</f>
        <v>16.164453811151265</v>
      </c>
      <c r="D934">
        <f>IF(Tabela5[[#This Row],[Koszty programu D1 ]]&lt;Tabela5[[#This Row],[Koszty programu D1 2]],1,2)</f>
        <v>1</v>
      </c>
    </row>
    <row r="935" spans="1:4">
      <c r="A935">
        <v>934</v>
      </c>
      <c r="B935" s="21">
        <f>0.01*Tabela5[[#This Row],[Kolumna1]]+10*POWER(Tabela5[[#This Row],[Kolumna1]]*0.0001,3)+7*POWER(Tabela5[[#This Row],[Kolumna1]]*0.0001,2)+0.1*0.0001*Tabela5[[#This Row],[Kolumna1]]+0.1</f>
        <v>9.5185527250399993</v>
      </c>
      <c r="C935" s="21">
        <f>0.5*SQRT(Tabela5[[#This Row],[Kolumna1]])+(5*(10*POWER(Tabela5[[#This Row],[Kolumna1]]*0.0001,3)+7*POWER(Tabela5[[#This Row],[Kolumna1]]*0.0001,2)+0.1*0.0001*Tabela5[[#This Row],[Kolumna1]]+0.1))</f>
        <v>16.173470415136126</v>
      </c>
      <c r="D935">
        <f>IF(Tabela5[[#This Row],[Koszty programu D1 ]]&lt;Tabela5[[#This Row],[Koszty programu D1 2]],1,2)</f>
        <v>1</v>
      </c>
    </row>
    <row r="936" spans="1:4">
      <c r="A936">
        <v>935</v>
      </c>
      <c r="B936" s="21">
        <f>0.01*Tabela5[[#This Row],[Kolumna1]]+10*POWER(Tabela5[[#This Row],[Kolumna1]]*0.0001,3)+7*POWER(Tabela5[[#This Row],[Kolumna1]]*0.0001,2)+0.1*0.0001*Tabela5[[#This Row],[Kolumna1]]+0.1</f>
        <v>9.5287197537499981</v>
      </c>
      <c r="C936" s="21">
        <f>0.5*SQRT(Tabela5[[#This Row],[Kolumna1]])+(5*(10*POWER(Tabela5[[#This Row],[Kolumna1]]*0.0001,3)+7*POWER(Tabela5[[#This Row],[Kolumna1]]*0.0001,2)+0.1*0.0001*Tabela5[[#This Row],[Kolumna1]]+0.1))</f>
        <v>16.182483620170657</v>
      </c>
      <c r="D936">
        <f>IF(Tabela5[[#This Row],[Koszty programu D1 ]]&lt;Tabela5[[#This Row],[Koszty programu D1 2]],1,2)</f>
        <v>1</v>
      </c>
    </row>
    <row r="937" spans="1:4">
      <c r="A937">
        <v>936</v>
      </c>
      <c r="B937" s="21">
        <f>0.01*Tabela5[[#This Row],[Kolumna1]]+10*POWER(Tabela5[[#This Row],[Kolumna1]]*0.0001,3)+7*POWER(Tabela5[[#This Row],[Kolumna1]]*0.0001,2)+0.1*0.0001*Tabela5[[#This Row],[Kolumna1]]+0.1</f>
        <v>9.538886978559999</v>
      </c>
      <c r="C937" s="21">
        <f>0.5*SQRT(Tabela5[[#This Row],[Kolumna1]])+(5*(10*POWER(Tabela5[[#This Row],[Kolumna1]]*0.0001,3)+7*POWER(Tabela5[[#This Row],[Kolumna1]]*0.0001,2)+0.1*0.0001*Tabela5[[#This Row],[Kolumna1]]+0.1))</f>
        <v>16.191493433578355</v>
      </c>
      <c r="D937">
        <f>IF(Tabela5[[#This Row],[Koszty programu D1 ]]&lt;Tabela5[[#This Row],[Koszty programu D1 2]],1,2)</f>
        <v>1</v>
      </c>
    </row>
    <row r="938" spans="1:4">
      <c r="A938">
        <v>937</v>
      </c>
      <c r="B938" s="21">
        <f>0.01*Tabela5[[#This Row],[Kolumna1]]+10*POWER(Tabela5[[#This Row],[Kolumna1]]*0.0001,3)+7*POWER(Tabela5[[#This Row],[Kolumna1]]*0.0001,2)+0.1*0.0001*Tabela5[[#This Row],[Kolumna1]]+0.1</f>
        <v>9.5490543995300019</v>
      </c>
      <c r="C938" s="21">
        <f>0.5*SQRT(Tabela5[[#This Row],[Kolumna1]])+(5*(10*POWER(Tabela5[[#This Row],[Kolumna1]]*0.0001,3)+7*POWER(Tabela5[[#This Row],[Kolumna1]]*0.0001,2)+0.1*0.0001*Tabela5[[#This Row],[Kolumna1]]+0.1))</f>
        <v>16.200499862663968</v>
      </c>
      <c r="D938">
        <f>IF(Tabela5[[#This Row],[Koszty programu D1 ]]&lt;Tabela5[[#This Row],[Koszty programu D1 2]],1,2)</f>
        <v>1</v>
      </c>
    </row>
    <row r="939" spans="1:4">
      <c r="A939">
        <v>938</v>
      </c>
      <c r="B939" s="21">
        <f>0.01*Tabela5[[#This Row],[Kolumna1]]+10*POWER(Tabela5[[#This Row],[Kolumna1]]*0.0001,3)+7*POWER(Tabela5[[#This Row],[Kolumna1]]*0.0001,2)+0.1*0.0001*Tabela5[[#This Row],[Kolumna1]]+0.1</f>
        <v>9.5592220167199997</v>
      </c>
      <c r="C939" s="21">
        <f>0.5*SQRT(Tabela5[[#This Row],[Kolumna1]])+(5*(10*POWER(Tabela5[[#This Row],[Kolumna1]]*0.0001,3)+7*POWER(Tabela5[[#This Row],[Kolumna1]]*0.0001,2)+0.1*0.0001*Tabela5[[#This Row],[Kolumna1]]+0.1))</f>
        <v>16.209502914713557</v>
      </c>
      <c r="D939">
        <f>IF(Tabela5[[#This Row],[Koszty programu D1 ]]&lt;Tabela5[[#This Row],[Koszty programu D1 2]],1,2)</f>
        <v>1</v>
      </c>
    </row>
    <row r="940" spans="1:4">
      <c r="A940">
        <v>939</v>
      </c>
      <c r="B940" s="21">
        <f>0.01*Tabela5[[#This Row],[Kolumna1]]+10*POWER(Tabela5[[#This Row],[Kolumna1]]*0.0001,3)+7*POWER(Tabela5[[#This Row],[Kolumna1]]*0.0001,2)+0.1*0.0001*Tabela5[[#This Row],[Kolumna1]]+0.1</f>
        <v>9.5693898301899996</v>
      </c>
      <c r="C940" s="21">
        <f>0.5*SQRT(Tabela5[[#This Row],[Kolumna1]])+(5*(10*POWER(Tabela5[[#This Row],[Kolumna1]]*0.0001,3)+7*POWER(Tabela5[[#This Row],[Kolumna1]]*0.0001,2)+0.1*0.0001*Tabela5[[#This Row],[Kolumna1]]+0.1))</f>
        <v>16.218502596994561</v>
      </c>
      <c r="D940">
        <f>IF(Tabela5[[#This Row],[Koszty programu D1 ]]&lt;Tabela5[[#This Row],[Koszty programu D1 2]],1,2)</f>
        <v>1</v>
      </c>
    </row>
    <row r="941" spans="1:4">
      <c r="A941">
        <v>940</v>
      </c>
      <c r="B941" s="21">
        <f>0.01*Tabela5[[#This Row],[Kolumna1]]+10*POWER(Tabela5[[#This Row],[Kolumna1]]*0.0001,3)+7*POWER(Tabela5[[#This Row],[Kolumna1]]*0.0001,2)+0.1*0.0001*Tabela5[[#This Row],[Kolumna1]]+0.1</f>
        <v>9.5795578399999997</v>
      </c>
      <c r="C941" s="21">
        <f>0.5*SQRT(Tabela5[[#This Row],[Kolumna1]])+(5*(10*POWER(Tabela5[[#This Row],[Kolumna1]]*0.0001,3)+7*POWER(Tabela5[[#This Row],[Kolumna1]]*0.0001,2)+0.1*0.0001*Tabela5[[#This Row],[Kolumna1]]+0.1))</f>
        <v>16.227498916755891</v>
      </c>
      <c r="D941">
        <f>IF(Tabela5[[#This Row],[Koszty programu D1 ]]&lt;Tabela5[[#This Row],[Koszty programu D1 2]],1,2)</f>
        <v>1</v>
      </c>
    </row>
    <row r="942" spans="1:4">
      <c r="A942">
        <v>941</v>
      </c>
      <c r="B942" s="21">
        <f>0.01*Tabela5[[#This Row],[Kolumna1]]+10*POWER(Tabela5[[#This Row],[Kolumna1]]*0.0001,3)+7*POWER(Tabela5[[#This Row],[Kolumna1]]*0.0001,2)+0.1*0.0001*Tabela5[[#This Row],[Kolumna1]]+0.1</f>
        <v>9.58972604621</v>
      </c>
      <c r="C942" s="21">
        <f>0.5*SQRT(Tabela5[[#This Row],[Kolumna1]])+(5*(10*POWER(Tabela5[[#This Row],[Kolumna1]]*0.0001,3)+7*POWER(Tabela5[[#This Row],[Kolumna1]]*0.0001,2)+0.1*0.0001*Tabela5[[#This Row],[Kolumna1]]+0.1))</f>
        <v>16.236491881227966</v>
      </c>
      <c r="D942">
        <f>IF(Tabela5[[#This Row],[Koszty programu D1 ]]&lt;Tabela5[[#This Row],[Koszty programu D1 2]],1,2)</f>
        <v>1</v>
      </c>
    </row>
    <row r="943" spans="1:4">
      <c r="A943">
        <v>942</v>
      </c>
      <c r="B943" s="21">
        <f>0.01*Tabela5[[#This Row],[Kolumna1]]+10*POWER(Tabela5[[#This Row],[Kolumna1]]*0.0001,3)+7*POWER(Tabela5[[#This Row],[Kolumna1]]*0.0001,2)+0.1*0.0001*Tabela5[[#This Row],[Kolumna1]]+0.1</f>
        <v>9.5998944488799989</v>
      </c>
      <c r="C943" s="21">
        <f>0.5*SQRT(Tabela5[[#This Row],[Kolumna1]])+(5*(10*POWER(Tabela5[[#This Row],[Kolumna1]]*0.0001,3)+7*POWER(Tabela5[[#This Row],[Kolumna1]]*0.0001,2)+0.1*0.0001*Tabela5[[#This Row],[Kolumna1]]+0.1))</f>
        <v>16.245481497622805</v>
      </c>
      <c r="D943">
        <f>IF(Tabela5[[#This Row],[Koszty programu D1 ]]&lt;Tabela5[[#This Row],[Koszty programu D1 2]],1,2)</f>
        <v>1</v>
      </c>
    </row>
    <row r="944" spans="1:4">
      <c r="A944">
        <v>943</v>
      </c>
      <c r="B944" s="21">
        <f>0.01*Tabela5[[#This Row],[Kolumna1]]+10*POWER(Tabela5[[#This Row],[Kolumna1]]*0.0001,3)+7*POWER(Tabela5[[#This Row],[Kolumna1]]*0.0001,2)+0.1*0.0001*Tabela5[[#This Row],[Kolumna1]]+0.1</f>
        <v>9.610063048069998</v>
      </c>
      <c r="C944" s="21">
        <f>0.5*SQRT(Tabela5[[#This Row],[Kolumna1]])+(5*(10*POWER(Tabela5[[#This Row],[Kolumna1]]*0.0001,3)+7*POWER(Tabela5[[#This Row],[Kolumna1]]*0.0001,2)+0.1*0.0001*Tabela5[[#This Row],[Kolumna1]]+0.1))</f>
        <v>16.254467773134088</v>
      </c>
      <c r="D944">
        <f>IF(Tabela5[[#This Row],[Koszty programu D1 ]]&lt;Tabela5[[#This Row],[Koszty programu D1 2]],1,2)</f>
        <v>1</v>
      </c>
    </row>
    <row r="945" spans="1:4">
      <c r="A945">
        <v>944</v>
      </c>
      <c r="B945" s="21">
        <f>0.01*Tabela5[[#This Row],[Kolumna1]]+10*POWER(Tabela5[[#This Row],[Kolumna1]]*0.0001,3)+7*POWER(Tabela5[[#This Row],[Kolumna1]]*0.0001,2)+0.1*0.0001*Tabela5[[#This Row],[Kolumna1]]+0.1</f>
        <v>9.6202318438399992</v>
      </c>
      <c r="C945" s="21">
        <f>0.5*SQRT(Tabela5[[#This Row],[Kolumna1]])+(5*(10*POWER(Tabela5[[#This Row],[Kolumna1]]*0.0001,3)+7*POWER(Tabela5[[#This Row],[Kolumna1]]*0.0001,2)+0.1*0.0001*Tabela5[[#This Row],[Kolumna1]]+0.1))</f>
        <v>16.263450714937214</v>
      </c>
      <c r="D945">
        <f>IF(Tabela5[[#This Row],[Koszty programu D1 ]]&lt;Tabela5[[#This Row],[Koszty programu D1 2]],1,2)</f>
        <v>1</v>
      </c>
    </row>
    <row r="946" spans="1:4">
      <c r="A946">
        <v>945</v>
      </c>
      <c r="B946" s="21">
        <f>0.01*Tabela5[[#This Row],[Kolumna1]]+10*POWER(Tabela5[[#This Row],[Kolumna1]]*0.0001,3)+7*POWER(Tabela5[[#This Row],[Kolumna1]]*0.0001,2)+0.1*0.0001*Tabela5[[#This Row],[Kolumna1]]+0.1</f>
        <v>9.6304008362500007</v>
      </c>
      <c r="C946" s="21">
        <f>0.5*SQRT(Tabela5[[#This Row],[Kolumna1]])+(5*(10*POWER(Tabela5[[#This Row],[Kolumna1]]*0.0001,3)+7*POWER(Tabela5[[#This Row],[Kolumna1]]*0.0001,2)+0.1*0.0001*Tabela5[[#This Row],[Kolumna1]]+0.1))</f>
        <v>16.272430330189398</v>
      </c>
      <c r="D946">
        <f>IF(Tabela5[[#This Row],[Koszty programu D1 ]]&lt;Tabela5[[#This Row],[Koszty programu D1 2]],1,2)</f>
        <v>1</v>
      </c>
    </row>
    <row r="947" spans="1:4">
      <c r="A947">
        <v>946</v>
      </c>
      <c r="B947" s="21">
        <f>0.01*Tabela5[[#This Row],[Kolumna1]]+10*POWER(Tabela5[[#This Row],[Kolumna1]]*0.0001,3)+7*POWER(Tabela5[[#This Row],[Kolumna1]]*0.0001,2)+0.1*0.0001*Tabela5[[#This Row],[Kolumna1]]+0.1</f>
        <v>9.6405700253600006</v>
      </c>
      <c r="C947" s="21">
        <f>0.5*SQRT(Tabela5[[#This Row],[Kolumna1]])+(5*(10*POWER(Tabela5[[#This Row],[Kolumna1]]*0.0001,3)+7*POWER(Tabela5[[#This Row],[Kolumna1]]*0.0001,2)+0.1*0.0001*Tabela5[[#This Row],[Kolumna1]]+0.1))</f>
        <v>16.2814066260297</v>
      </c>
      <c r="D947">
        <f>IF(Tabela5[[#This Row],[Koszty programu D1 ]]&lt;Tabela5[[#This Row],[Koszty programu D1 2]],1,2)</f>
        <v>1</v>
      </c>
    </row>
    <row r="948" spans="1:4">
      <c r="A948">
        <v>947</v>
      </c>
      <c r="B948" s="21">
        <f>0.01*Tabela5[[#This Row],[Kolumna1]]+10*POWER(Tabela5[[#This Row],[Kolumna1]]*0.0001,3)+7*POWER(Tabela5[[#This Row],[Kolumna1]]*0.0001,2)+0.1*0.0001*Tabela5[[#This Row],[Kolumna1]]+0.1</f>
        <v>9.6507394112300009</v>
      </c>
      <c r="C948" s="21">
        <f>0.5*SQRT(Tabela5[[#This Row],[Kolumna1]])+(5*(10*POWER(Tabela5[[#This Row],[Kolumna1]]*0.0001,3)+7*POWER(Tabela5[[#This Row],[Kolumna1]]*0.0001,2)+0.1*0.0001*Tabela5[[#This Row],[Kolumna1]]+0.1))</f>
        <v>16.290379609579119</v>
      </c>
      <c r="D948">
        <f>IF(Tabela5[[#This Row],[Koszty programu D1 ]]&lt;Tabela5[[#This Row],[Koszty programu D1 2]],1,2)</f>
        <v>1</v>
      </c>
    </row>
    <row r="949" spans="1:4">
      <c r="A949">
        <v>948</v>
      </c>
      <c r="B949" s="21">
        <f>0.01*Tabela5[[#This Row],[Kolumna1]]+10*POWER(Tabela5[[#This Row],[Kolumna1]]*0.0001,3)+7*POWER(Tabela5[[#This Row],[Kolumna1]]*0.0001,2)+0.1*0.0001*Tabela5[[#This Row],[Kolumna1]]+0.1</f>
        <v>9.6609089939199997</v>
      </c>
      <c r="C949" s="21">
        <f>0.5*SQRT(Tabela5[[#This Row],[Kolumna1]])+(5*(10*POWER(Tabela5[[#This Row],[Kolumna1]]*0.0001,3)+7*POWER(Tabela5[[#This Row],[Kolumna1]]*0.0001,2)+0.1*0.0001*Tabela5[[#This Row],[Kolumna1]]+0.1))</f>
        <v>16.299349287940654</v>
      </c>
      <c r="D949">
        <f>IF(Tabela5[[#This Row],[Koszty programu D1 ]]&lt;Tabela5[[#This Row],[Koszty programu D1 2]],1,2)</f>
        <v>1</v>
      </c>
    </row>
    <row r="950" spans="1:4">
      <c r="A950">
        <v>949</v>
      </c>
      <c r="B950" s="21">
        <f>0.01*Tabela5[[#This Row],[Kolumna1]]+10*POWER(Tabela5[[#This Row],[Kolumna1]]*0.0001,3)+7*POWER(Tabela5[[#This Row],[Kolumna1]]*0.0001,2)+0.1*0.0001*Tabela5[[#This Row],[Kolumna1]]+0.1</f>
        <v>9.6710787734899988</v>
      </c>
      <c r="C950" s="21">
        <f>0.5*SQRT(Tabela5[[#This Row],[Kolumna1]])+(5*(10*POWER(Tabela5[[#This Row],[Kolumna1]]*0.0001,3)+7*POWER(Tabela5[[#This Row],[Kolumna1]]*0.0001,2)+0.1*0.0001*Tabela5[[#This Row],[Kolumna1]]+0.1))</f>
        <v>16.308315668199363</v>
      </c>
      <c r="D950">
        <f>IF(Tabela5[[#This Row],[Koszty programu D1 ]]&lt;Tabela5[[#This Row],[Koszty programu D1 2]],1,2)</f>
        <v>1</v>
      </c>
    </row>
    <row r="951" spans="1:4">
      <c r="A951">
        <v>950</v>
      </c>
      <c r="B951" s="21">
        <f>0.01*Tabela5[[#This Row],[Kolumna1]]+10*POWER(Tabela5[[#This Row],[Kolumna1]]*0.0001,3)+7*POWER(Tabela5[[#This Row],[Kolumna1]]*0.0001,2)+0.1*0.0001*Tabela5[[#This Row],[Kolumna1]]+0.1</f>
        <v>9.6812487499999982</v>
      </c>
      <c r="C951" s="21">
        <f>0.5*SQRT(Tabela5[[#This Row],[Kolumna1]])+(5*(10*POWER(Tabela5[[#This Row],[Kolumna1]]*0.0001,3)+7*POWER(Tabela5[[#This Row],[Kolumna1]]*0.0001,2)+0.1*0.0001*Tabela5[[#This Row],[Kolumna1]]+0.1))</f>
        <v>16.317278757422443</v>
      </c>
      <c r="D951">
        <f>IF(Tabela5[[#This Row],[Koszty programu D1 ]]&lt;Tabela5[[#This Row],[Koszty programu D1 2]],1,2)</f>
        <v>1</v>
      </c>
    </row>
    <row r="952" spans="1:4">
      <c r="A952">
        <v>951</v>
      </c>
      <c r="B952" s="21">
        <f>0.01*Tabela5[[#This Row],[Kolumna1]]+10*POWER(Tabela5[[#This Row],[Kolumna1]]*0.0001,3)+7*POWER(Tabela5[[#This Row],[Kolumna1]]*0.0001,2)+0.1*0.0001*Tabela5[[#This Row],[Kolumna1]]+0.1</f>
        <v>9.6914189235099997</v>
      </c>
      <c r="C952" s="21">
        <f>0.5*SQRT(Tabela5[[#This Row],[Kolumna1]])+(5*(10*POWER(Tabela5[[#This Row],[Kolumna1]]*0.0001,3)+7*POWER(Tabela5[[#This Row],[Kolumna1]]*0.0001,2)+0.1*0.0001*Tabela5[[#This Row],[Kolumna1]]+0.1))</f>
        <v>16.326238562659274</v>
      </c>
      <c r="D952">
        <f>IF(Tabela5[[#This Row],[Koszty programu D1 ]]&lt;Tabela5[[#This Row],[Koszty programu D1 2]],1,2)</f>
        <v>1</v>
      </c>
    </row>
    <row r="953" spans="1:4">
      <c r="A953">
        <v>952</v>
      </c>
      <c r="B953" s="21">
        <f>0.01*Tabela5[[#This Row],[Kolumna1]]+10*POWER(Tabela5[[#This Row],[Kolumna1]]*0.0001,3)+7*POWER(Tabela5[[#This Row],[Kolumna1]]*0.0001,2)+0.1*0.0001*Tabela5[[#This Row],[Kolumna1]]+0.1</f>
        <v>9.7015892940799979</v>
      </c>
      <c r="C953" s="21">
        <f>0.5*SQRT(Tabela5[[#This Row],[Kolumna1]])+(5*(10*POWER(Tabela5[[#This Row],[Kolumna1]]*0.0001,3)+7*POWER(Tabela5[[#This Row],[Kolumna1]]*0.0001,2)+0.1*0.0001*Tabela5[[#This Row],[Kolumna1]]+0.1))</f>
        <v>16.335195090941511</v>
      </c>
      <c r="D953">
        <f>IF(Tabela5[[#This Row],[Koszty programu D1 ]]&lt;Tabela5[[#This Row],[Koszty programu D1 2]],1,2)</f>
        <v>1</v>
      </c>
    </row>
    <row r="954" spans="1:4">
      <c r="A954">
        <v>953</v>
      </c>
      <c r="B954" s="21">
        <f>0.01*Tabela5[[#This Row],[Kolumna1]]+10*POWER(Tabela5[[#This Row],[Kolumna1]]*0.0001,3)+7*POWER(Tabela5[[#This Row],[Kolumna1]]*0.0001,2)+0.1*0.0001*Tabela5[[#This Row],[Kolumna1]]+0.1</f>
        <v>9.7117598617699983</v>
      </c>
      <c r="C954" s="21">
        <f>0.5*SQRT(Tabela5[[#This Row],[Kolumna1]])+(5*(10*POWER(Tabela5[[#This Row],[Kolumna1]]*0.0001,3)+7*POWER(Tabela5[[#This Row],[Kolumna1]]*0.0001,2)+0.1*0.0001*Tabela5[[#This Row],[Kolumna1]]+0.1))</f>
        <v>16.344148349283131</v>
      </c>
      <c r="D954">
        <f>IF(Tabela5[[#This Row],[Koszty programu D1 ]]&lt;Tabela5[[#This Row],[Koszty programu D1 2]],1,2)</f>
        <v>1</v>
      </c>
    </row>
    <row r="955" spans="1:4">
      <c r="A955">
        <v>954</v>
      </c>
      <c r="B955" s="21">
        <f>0.01*Tabela5[[#This Row],[Kolumna1]]+10*POWER(Tabela5[[#This Row],[Kolumna1]]*0.0001,3)+7*POWER(Tabela5[[#This Row],[Kolumna1]]*0.0001,2)+0.1*0.0001*Tabela5[[#This Row],[Kolumna1]]+0.1</f>
        <v>9.721930626639999</v>
      </c>
      <c r="C955" s="21">
        <f>0.5*SQRT(Tabela5[[#This Row],[Kolumna1]])+(5*(10*POWER(Tabela5[[#This Row],[Kolumna1]]*0.0001,3)+7*POWER(Tabela5[[#This Row],[Kolumna1]]*0.0001,2)+0.1*0.0001*Tabela5[[#This Row],[Kolumna1]]+0.1))</f>
        <v>16.3530983446805</v>
      </c>
      <c r="D955">
        <f>IF(Tabela5[[#This Row],[Koszty programu D1 ]]&lt;Tabela5[[#This Row],[Koszty programu D1 2]],1,2)</f>
        <v>1</v>
      </c>
    </row>
    <row r="956" spans="1:4">
      <c r="A956">
        <v>955</v>
      </c>
      <c r="B956" s="21">
        <f>0.01*Tabela5[[#This Row],[Kolumna1]]+10*POWER(Tabela5[[#This Row],[Kolumna1]]*0.0001,3)+7*POWER(Tabela5[[#This Row],[Kolumna1]]*0.0001,2)+0.1*0.0001*Tabela5[[#This Row],[Kolumna1]]+0.1</f>
        <v>9.7321015887500018</v>
      </c>
      <c r="C956" s="21">
        <f>0.5*SQRT(Tabela5[[#This Row],[Kolumna1]])+(5*(10*POWER(Tabela5[[#This Row],[Kolumna1]]*0.0001,3)+7*POWER(Tabela5[[#This Row],[Kolumna1]]*0.0001,2)+0.1*0.0001*Tabela5[[#This Row],[Kolumna1]]+0.1))</f>
        <v>16.362045084112445</v>
      </c>
      <c r="D956">
        <f>IF(Tabela5[[#This Row],[Koszty programu D1 ]]&lt;Tabela5[[#This Row],[Koszty programu D1 2]],1,2)</f>
        <v>1</v>
      </c>
    </row>
    <row r="957" spans="1:4">
      <c r="A957">
        <v>956</v>
      </c>
      <c r="B957" s="21">
        <f>0.01*Tabela5[[#This Row],[Kolumna1]]+10*POWER(Tabela5[[#This Row],[Kolumna1]]*0.0001,3)+7*POWER(Tabela5[[#This Row],[Kolumna1]]*0.0001,2)+0.1*0.0001*Tabela5[[#This Row],[Kolumna1]]+0.1</f>
        <v>9.7422727481599996</v>
      </c>
      <c r="C957" s="21">
        <f>0.5*SQRT(Tabela5[[#This Row],[Kolumna1]])+(5*(10*POWER(Tabela5[[#This Row],[Kolumna1]]*0.0001,3)+7*POWER(Tabela5[[#This Row],[Kolumna1]]*0.0001,2)+0.1*0.0001*Tabela5[[#This Row],[Kolumna1]]+0.1))</f>
        <v>16.370988574540306</v>
      </c>
      <c r="D957">
        <f>IF(Tabela5[[#This Row],[Koszty programu D1 ]]&lt;Tabela5[[#This Row],[Koszty programu D1 2]],1,2)</f>
        <v>1</v>
      </c>
    </row>
    <row r="958" spans="1:4">
      <c r="A958">
        <v>957</v>
      </c>
      <c r="B958" s="21">
        <f>0.01*Tabela5[[#This Row],[Kolumna1]]+10*POWER(Tabela5[[#This Row],[Kolumna1]]*0.0001,3)+7*POWER(Tabela5[[#This Row],[Kolumna1]]*0.0001,2)+0.1*0.0001*Tabela5[[#This Row],[Kolumna1]]+0.1</f>
        <v>9.7524441049299995</v>
      </c>
      <c r="C958" s="21">
        <f>0.5*SQRT(Tabela5[[#This Row],[Kolumna1]])+(5*(10*POWER(Tabela5[[#This Row],[Kolumna1]]*0.0001,3)+7*POWER(Tabela5[[#This Row],[Kolumna1]]*0.0001,2)+0.1*0.0001*Tabela5[[#This Row],[Kolumna1]]+0.1))</f>
        <v>16.37992882290802</v>
      </c>
      <c r="D958">
        <f>IF(Tabela5[[#This Row],[Koszty programu D1 ]]&lt;Tabela5[[#This Row],[Koszty programu D1 2]],1,2)</f>
        <v>1</v>
      </c>
    </row>
    <row r="959" spans="1:4">
      <c r="A959">
        <v>958</v>
      </c>
      <c r="B959" s="21">
        <f>0.01*Tabela5[[#This Row],[Kolumna1]]+10*POWER(Tabela5[[#This Row],[Kolumna1]]*0.0001,3)+7*POWER(Tabela5[[#This Row],[Kolumna1]]*0.0001,2)+0.1*0.0001*Tabela5[[#This Row],[Kolumna1]]+0.1</f>
        <v>9.7626156591199997</v>
      </c>
      <c r="C959" s="21">
        <f>0.5*SQRT(Tabela5[[#This Row],[Kolumna1]])+(5*(10*POWER(Tabela5[[#This Row],[Kolumna1]]*0.0001,3)+7*POWER(Tabela5[[#This Row],[Kolumna1]]*0.0001,2)+0.1*0.0001*Tabela5[[#This Row],[Kolumna1]]+0.1))</f>
        <v>16.388865836142163</v>
      </c>
      <c r="D959">
        <f>IF(Tabela5[[#This Row],[Koszty programu D1 ]]&lt;Tabela5[[#This Row],[Koszty programu D1 2]],1,2)</f>
        <v>1</v>
      </c>
    </row>
    <row r="960" spans="1:4">
      <c r="A960">
        <v>959</v>
      </c>
      <c r="B960" s="21">
        <f>0.01*Tabela5[[#This Row],[Kolumna1]]+10*POWER(Tabela5[[#This Row],[Kolumna1]]*0.0001,3)+7*POWER(Tabela5[[#This Row],[Kolumna1]]*0.0001,2)+0.1*0.0001*Tabela5[[#This Row],[Kolumna1]]+0.1</f>
        <v>9.7727874107900004</v>
      </c>
      <c r="C960" s="21">
        <f>0.5*SQRT(Tabela5[[#This Row],[Kolumna1]])+(5*(10*POWER(Tabela5[[#This Row],[Kolumna1]]*0.0001,3)+7*POWER(Tabela5[[#This Row],[Kolumna1]]*0.0001,2)+0.1*0.0001*Tabela5[[#This Row],[Kolumna1]]+0.1))</f>
        <v>16.397799621152021</v>
      </c>
      <c r="D960">
        <f>IF(Tabela5[[#This Row],[Koszty programu D1 ]]&lt;Tabela5[[#This Row],[Koszty programu D1 2]],1,2)</f>
        <v>1</v>
      </c>
    </row>
    <row r="961" spans="1:4">
      <c r="A961">
        <v>960</v>
      </c>
      <c r="B961" s="21">
        <f>0.01*Tabela5[[#This Row],[Kolumna1]]+10*POWER(Tabela5[[#This Row],[Kolumna1]]*0.0001,3)+7*POWER(Tabela5[[#This Row],[Kolumna1]]*0.0001,2)+0.1*0.0001*Tabela5[[#This Row],[Kolumna1]]+0.1</f>
        <v>9.7829593600000013</v>
      </c>
      <c r="C961" s="21">
        <f>0.5*SQRT(Tabela5[[#This Row],[Kolumna1]])+(5*(10*POWER(Tabela5[[#This Row],[Kolumna1]]*0.0001,3)+7*POWER(Tabela5[[#This Row],[Kolumna1]]*0.0001,2)+0.1*0.0001*Tabela5[[#This Row],[Kolumna1]]+0.1))</f>
        <v>16.406730184829669</v>
      </c>
      <c r="D961">
        <f>IF(Tabela5[[#This Row],[Koszty programu D1 ]]&lt;Tabela5[[#This Row],[Koszty programu D1 2]],1,2)</f>
        <v>1</v>
      </c>
    </row>
    <row r="962" spans="1:4">
      <c r="A962">
        <v>961</v>
      </c>
      <c r="B962" s="21">
        <f>0.01*Tabela5[[#This Row],[Kolumna1]]+10*POWER(Tabela5[[#This Row],[Kolumna1]]*0.0001,3)+7*POWER(Tabela5[[#This Row],[Kolumna1]]*0.0001,2)+0.1*0.0001*Tabela5[[#This Row],[Kolumna1]]+0.1</f>
        <v>9.7931315068099991</v>
      </c>
      <c r="C962" s="21">
        <f>0.5*SQRT(Tabela5[[#This Row],[Kolumna1]])+(5*(10*POWER(Tabela5[[#This Row],[Kolumna1]]*0.0001,3)+7*POWER(Tabela5[[#This Row],[Kolumna1]]*0.0001,2)+0.1*0.0001*Tabela5[[#This Row],[Kolumna1]]+0.1))</f>
        <v>16.415657534049998</v>
      </c>
      <c r="D962">
        <f>IF(Tabela5[[#This Row],[Koszty programu D1 ]]&lt;Tabela5[[#This Row],[Koszty programu D1 2]],1,2)</f>
        <v>1</v>
      </c>
    </row>
    <row r="963" spans="1:4">
      <c r="A963">
        <v>962</v>
      </c>
      <c r="B963" s="21">
        <f>0.01*Tabela5[[#This Row],[Kolumna1]]+10*POWER(Tabela5[[#This Row],[Kolumna1]]*0.0001,3)+7*POWER(Tabela5[[#This Row],[Kolumna1]]*0.0001,2)+0.1*0.0001*Tabela5[[#This Row],[Kolumna1]]+0.1</f>
        <v>9.8033038512800008</v>
      </c>
      <c r="C963" s="21">
        <f>0.5*SQRT(Tabela5[[#This Row],[Kolumna1]])+(5*(10*POWER(Tabela5[[#This Row],[Kolumna1]]*0.0001,3)+7*POWER(Tabela5[[#This Row],[Kolumna1]]*0.0001,2)+0.1*0.0001*Tabela5[[#This Row],[Kolumna1]]+0.1))</f>
        <v>16.424581675670822</v>
      </c>
      <c r="D963">
        <f>IF(Tabela5[[#This Row],[Koszty programu D1 ]]&lt;Tabela5[[#This Row],[Koszty programu D1 2]],1,2)</f>
        <v>1</v>
      </c>
    </row>
    <row r="964" spans="1:4">
      <c r="A964">
        <v>963</v>
      </c>
      <c r="B964" s="21">
        <f>0.01*Tabela5[[#This Row],[Kolumna1]]+10*POWER(Tabela5[[#This Row],[Kolumna1]]*0.0001,3)+7*POWER(Tabela5[[#This Row],[Kolumna1]]*0.0001,2)+0.1*0.0001*Tabela5[[#This Row],[Kolumna1]]+0.1</f>
        <v>9.8134763934700011</v>
      </c>
      <c r="C964" s="21">
        <f>0.5*SQRT(Tabela5[[#This Row],[Kolumna1]])+(5*(10*POWER(Tabela5[[#This Row],[Kolumna1]]*0.0001,3)+7*POWER(Tabela5[[#This Row],[Kolumna1]]*0.0001,2)+0.1*0.0001*Tabela5[[#This Row],[Kolumna1]]+0.1))</f>
        <v>16.433502616532902</v>
      </c>
      <c r="D964">
        <f>IF(Tabela5[[#This Row],[Koszty programu D1 ]]&lt;Tabela5[[#This Row],[Koszty programu D1 2]],1,2)</f>
        <v>1</v>
      </c>
    </row>
    <row r="965" spans="1:4">
      <c r="A965">
        <v>964</v>
      </c>
      <c r="B965" s="21">
        <f>0.01*Tabela5[[#This Row],[Kolumna1]]+10*POWER(Tabela5[[#This Row],[Kolumna1]]*0.0001,3)+7*POWER(Tabela5[[#This Row],[Kolumna1]]*0.0001,2)+0.1*0.0001*Tabela5[[#This Row],[Kolumna1]]+0.1</f>
        <v>9.82364913344</v>
      </c>
      <c r="C965" s="21">
        <f>0.5*SQRT(Tabela5[[#This Row],[Kolumna1]])+(5*(10*POWER(Tabela5[[#This Row],[Kolumna1]]*0.0001,3)+7*POWER(Tabela5[[#This Row],[Kolumna1]]*0.0001,2)+0.1*0.0001*Tabela5[[#This Row],[Kolumna1]]+0.1))</f>
        <v>16.442420363460023</v>
      </c>
      <c r="D965">
        <f>IF(Tabela5[[#This Row],[Koszty programu D1 ]]&lt;Tabela5[[#This Row],[Koszty programu D1 2]],1,2)</f>
        <v>1</v>
      </c>
    </row>
    <row r="966" spans="1:4">
      <c r="A966">
        <v>965</v>
      </c>
      <c r="B966" s="21">
        <f>0.01*Tabela5[[#This Row],[Kolumna1]]+10*POWER(Tabela5[[#This Row],[Kolumna1]]*0.0001,3)+7*POWER(Tabela5[[#This Row],[Kolumna1]]*0.0001,2)+0.1*0.0001*Tabela5[[#This Row],[Kolumna1]]+0.1</f>
        <v>9.8338220712499993</v>
      </c>
      <c r="C966" s="21">
        <f>0.5*SQRT(Tabela5[[#This Row],[Kolumna1]])+(5*(10*POWER(Tabela5[[#This Row],[Kolumna1]]*0.0001,3)+7*POWER(Tabela5[[#This Row],[Kolumna1]]*0.0001,2)+0.1*0.0001*Tabela5[[#This Row],[Kolumna1]]+0.1))</f>
        <v>16.451334923259068</v>
      </c>
      <c r="D966">
        <f>IF(Tabela5[[#This Row],[Koszty programu D1 ]]&lt;Tabela5[[#This Row],[Koszty programu D1 2]],1,2)</f>
        <v>1</v>
      </c>
    </row>
    <row r="967" spans="1:4">
      <c r="A967">
        <v>966</v>
      </c>
      <c r="B967" s="21">
        <f>0.01*Tabela5[[#This Row],[Kolumna1]]+10*POWER(Tabela5[[#This Row],[Kolumna1]]*0.0001,3)+7*POWER(Tabela5[[#This Row],[Kolumna1]]*0.0001,2)+0.1*0.0001*Tabela5[[#This Row],[Kolumna1]]+0.1</f>
        <v>9.843995206959999</v>
      </c>
      <c r="C967" s="21">
        <f>0.5*SQRT(Tabela5[[#This Row],[Kolumna1]])+(5*(10*POWER(Tabela5[[#This Row],[Kolumna1]]*0.0001,3)+7*POWER(Tabela5[[#This Row],[Kolumna1]]*0.0001,2)+0.1*0.0001*Tabela5[[#This Row],[Kolumna1]]+0.1))</f>
        <v>16.460246302720055</v>
      </c>
      <c r="D967">
        <f>IF(Tabela5[[#This Row],[Koszty programu D1 ]]&lt;Tabela5[[#This Row],[Koszty programu D1 2]],1,2)</f>
        <v>1</v>
      </c>
    </row>
    <row r="968" spans="1:4">
      <c r="A968">
        <v>967</v>
      </c>
      <c r="B968" s="21">
        <f>0.01*Tabela5[[#This Row],[Kolumna1]]+10*POWER(Tabela5[[#This Row],[Kolumna1]]*0.0001,3)+7*POWER(Tabela5[[#This Row],[Kolumna1]]*0.0001,2)+0.1*0.0001*Tabela5[[#This Row],[Kolumna1]]+0.1</f>
        <v>9.8541685406300008</v>
      </c>
      <c r="C968" s="21">
        <f>0.5*SQRT(Tabela5[[#This Row],[Kolumna1]])+(5*(10*POWER(Tabela5[[#This Row],[Kolumna1]]*0.0001,3)+7*POWER(Tabela5[[#This Row],[Kolumna1]]*0.0001,2)+0.1*0.0001*Tabela5[[#This Row],[Kolumna1]]+0.1))</f>
        <v>16.469154508616214</v>
      </c>
      <c r="D968">
        <f>IF(Tabela5[[#This Row],[Koszty programu D1 ]]&lt;Tabela5[[#This Row],[Koszty programu D1 2]],1,2)</f>
        <v>1</v>
      </c>
    </row>
    <row r="969" spans="1:4">
      <c r="A969">
        <v>968</v>
      </c>
      <c r="B969" s="21">
        <f>0.01*Tabela5[[#This Row],[Kolumna1]]+10*POWER(Tabela5[[#This Row],[Kolumna1]]*0.0001,3)+7*POWER(Tabela5[[#This Row],[Kolumna1]]*0.0001,2)+0.1*0.0001*Tabela5[[#This Row],[Kolumna1]]+0.1</f>
        <v>9.8643420723199995</v>
      </c>
      <c r="C969" s="21">
        <f>0.5*SQRT(Tabela5[[#This Row],[Kolumna1]])+(5*(10*POWER(Tabela5[[#This Row],[Kolumna1]]*0.0001,3)+7*POWER(Tabela5[[#This Row],[Kolumna1]]*0.0001,2)+0.1*0.0001*Tabela5[[#This Row],[Kolumna1]]+0.1))</f>
        <v>16.478059547704046</v>
      </c>
      <c r="D969">
        <f>IF(Tabela5[[#This Row],[Koszty programu D1 ]]&lt;Tabela5[[#This Row],[Koszty programu D1 2]],1,2)</f>
        <v>1</v>
      </c>
    </row>
    <row r="970" spans="1:4">
      <c r="A970">
        <v>969</v>
      </c>
      <c r="B970" s="21">
        <f>0.01*Tabela5[[#This Row],[Kolumna1]]+10*POWER(Tabela5[[#This Row],[Kolumna1]]*0.0001,3)+7*POWER(Tabela5[[#This Row],[Kolumna1]]*0.0001,2)+0.1*0.0001*Tabela5[[#This Row],[Kolumna1]]+0.1</f>
        <v>9.8745158020900003</v>
      </c>
      <c r="C970" s="21">
        <f>0.5*SQRT(Tabela5[[#This Row],[Kolumna1]])+(5*(10*POWER(Tabela5[[#This Row],[Kolumna1]]*0.0001,3)+7*POWER(Tabela5[[#This Row],[Kolumna1]]*0.0001,2)+0.1*0.0001*Tabela5[[#This Row],[Kolumna1]]+0.1))</f>
        <v>16.486961426723379</v>
      </c>
      <c r="D970">
        <f>IF(Tabela5[[#This Row],[Koszty programu D1 ]]&lt;Tabela5[[#This Row],[Koszty programu D1 2]],1,2)</f>
        <v>1</v>
      </c>
    </row>
    <row r="971" spans="1:4">
      <c r="A971">
        <v>970</v>
      </c>
      <c r="B971" s="21">
        <f>0.01*Tabela5[[#This Row],[Kolumna1]]+10*POWER(Tabela5[[#This Row],[Kolumna1]]*0.0001,3)+7*POWER(Tabela5[[#This Row],[Kolumna1]]*0.0001,2)+0.1*0.0001*Tabela5[[#This Row],[Kolumna1]]+0.1</f>
        <v>9.8846897300000016</v>
      </c>
      <c r="C971" s="21">
        <f>0.5*SQRT(Tabela5[[#This Row],[Kolumna1]])+(5*(10*POWER(Tabela5[[#This Row],[Kolumna1]]*0.0001,3)+7*POWER(Tabela5[[#This Row],[Kolumna1]]*0.0001,2)+0.1*0.0001*Tabela5[[#This Row],[Kolumna1]]+0.1))</f>
        <v>16.495860152397437</v>
      </c>
      <c r="D971">
        <f>IF(Tabela5[[#This Row],[Koszty programu D1 ]]&lt;Tabela5[[#This Row],[Koszty programu D1 2]],1,2)</f>
        <v>1</v>
      </c>
    </row>
    <row r="972" spans="1:4">
      <c r="A972">
        <v>971</v>
      </c>
      <c r="B972" s="21">
        <f>0.01*Tabela5[[#This Row],[Kolumna1]]+10*POWER(Tabela5[[#This Row],[Kolumna1]]*0.0001,3)+7*POWER(Tabela5[[#This Row],[Kolumna1]]*0.0001,2)+0.1*0.0001*Tabela5[[#This Row],[Kolumna1]]+0.1</f>
        <v>9.8948638561099997</v>
      </c>
      <c r="C972" s="21">
        <f>0.5*SQRT(Tabela5[[#This Row],[Kolumna1]])+(5*(10*POWER(Tabela5[[#This Row],[Kolumna1]]*0.0001,3)+7*POWER(Tabela5[[#This Row],[Kolumna1]]*0.0001,2)+0.1*0.0001*Tabela5[[#This Row],[Kolumna1]]+0.1))</f>
        <v>16.504755731432883</v>
      </c>
      <c r="D972">
        <f>IF(Tabela5[[#This Row],[Koszty programu D1 ]]&lt;Tabela5[[#This Row],[Koszty programu D1 2]],1,2)</f>
        <v>1</v>
      </c>
    </row>
    <row r="973" spans="1:4">
      <c r="A973">
        <v>972</v>
      </c>
      <c r="B973" s="21">
        <f>0.01*Tabela5[[#This Row],[Kolumna1]]+10*POWER(Tabela5[[#This Row],[Kolumna1]]*0.0001,3)+7*POWER(Tabela5[[#This Row],[Kolumna1]]*0.0001,2)+0.1*0.0001*Tabela5[[#This Row],[Kolumna1]]+0.1</f>
        <v>9.9050381804800001</v>
      </c>
      <c r="C973" s="21">
        <f>0.5*SQRT(Tabela5[[#This Row],[Kolumna1]])+(5*(10*POWER(Tabela5[[#This Row],[Kolumna1]]*0.0001,3)+7*POWER(Tabela5[[#This Row],[Kolumna1]]*0.0001,2)+0.1*0.0001*Tabela5[[#This Row],[Kolumna1]]+0.1))</f>
        <v>16.513648170519897</v>
      </c>
      <c r="D973">
        <f>IF(Tabela5[[#This Row],[Koszty programu D1 ]]&lt;Tabela5[[#This Row],[Koszty programu D1 2]],1,2)</f>
        <v>1</v>
      </c>
    </row>
    <row r="974" spans="1:4">
      <c r="A974">
        <v>973</v>
      </c>
      <c r="B974" s="21">
        <f>0.01*Tabela5[[#This Row],[Kolumna1]]+10*POWER(Tabela5[[#This Row],[Kolumna1]]*0.0001,3)+7*POWER(Tabela5[[#This Row],[Kolumna1]]*0.0001,2)+0.1*0.0001*Tabela5[[#This Row],[Kolumna1]]+0.1</f>
        <v>9.915212703169999</v>
      </c>
      <c r="C974" s="21">
        <f>0.5*SQRT(Tabela5[[#This Row],[Kolumna1]])+(5*(10*POWER(Tabela5[[#This Row],[Kolumna1]]*0.0001,3)+7*POWER(Tabela5[[#This Row],[Kolumna1]]*0.0001,2)+0.1*0.0001*Tabela5[[#This Row],[Kolumna1]]+0.1))</f>
        <v>16.522537476332221</v>
      </c>
      <c r="D974">
        <f>IF(Tabela5[[#This Row],[Koszty programu D1 ]]&lt;Tabela5[[#This Row],[Koszty programu D1 2]],1,2)</f>
        <v>1</v>
      </c>
    </row>
    <row r="975" spans="1:4">
      <c r="A975">
        <v>974</v>
      </c>
      <c r="B975" s="21">
        <f>0.01*Tabela5[[#This Row],[Kolumna1]]+10*POWER(Tabela5[[#This Row],[Kolumna1]]*0.0001,3)+7*POWER(Tabela5[[#This Row],[Kolumna1]]*0.0001,2)+0.1*0.0001*Tabela5[[#This Row],[Kolumna1]]+0.1</f>
        <v>9.9253874242400002</v>
      </c>
      <c r="C975" s="21">
        <f>0.5*SQRT(Tabela5[[#This Row],[Kolumna1]])+(5*(10*POWER(Tabela5[[#This Row],[Kolumna1]]*0.0001,3)+7*POWER(Tabela5[[#This Row],[Kolumna1]]*0.0001,2)+0.1*0.0001*Tabela5[[#This Row],[Kolumna1]]+0.1))</f>
        <v>16.531423655527234</v>
      </c>
      <c r="D975">
        <f>IF(Tabela5[[#This Row],[Koszty programu D1 ]]&lt;Tabela5[[#This Row],[Koszty programu D1 2]],1,2)</f>
        <v>1</v>
      </c>
    </row>
    <row r="976" spans="1:4">
      <c r="A976">
        <v>975</v>
      </c>
      <c r="B976" s="21">
        <f>0.01*Tabela5[[#This Row],[Kolumna1]]+10*POWER(Tabela5[[#This Row],[Kolumna1]]*0.0001,3)+7*POWER(Tabela5[[#This Row],[Kolumna1]]*0.0001,2)+0.1*0.0001*Tabela5[[#This Row],[Kolumna1]]+0.1</f>
        <v>9.93556234375</v>
      </c>
      <c r="C976" s="21">
        <f>0.5*SQRT(Tabela5[[#This Row],[Kolumna1]])+(5*(10*POWER(Tabela5[[#This Row],[Kolumna1]]*0.0001,3)+7*POWER(Tabela5[[#This Row],[Kolumna1]]*0.0001,2)+0.1*0.0001*Tabela5[[#This Row],[Kolumna1]]+0.1))</f>
        <v>16.540306714745995</v>
      </c>
      <c r="D976">
        <f>IF(Tabela5[[#This Row],[Koszty programu D1 ]]&lt;Tabela5[[#This Row],[Koszty programu D1 2]],1,2)</f>
        <v>1</v>
      </c>
    </row>
    <row r="977" spans="1:4">
      <c r="A977">
        <v>976</v>
      </c>
      <c r="B977" s="21">
        <f>0.01*Tabela5[[#This Row],[Kolumna1]]+10*POWER(Tabela5[[#This Row],[Kolumna1]]*0.0001,3)+7*POWER(Tabela5[[#This Row],[Kolumna1]]*0.0001,2)+0.1*0.0001*Tabela5[[#This Row],[Kolumna1]]+0.1</f>
        <v>9.9457374617599985</v>
      </c>
      <c r="C977" s="21">
        <f>0.5*SQRT(Tabela5[[#This Row],[Kolumna1]])+(5*(10*POWER(Tabela5[[#This Row],[Kolumna1]]*0.0001,3)+7*POWER(Tabela5[[#This Row],[Kolumna1]]*0.0001,2)+0.1*0.0001*Tabela5[[#This Row],[Kolumna1]]+0.1))</f>
        <v>16.549186660613309</v>
      </c>
      <c r="D977">
        <f>IF(Tabela5[[#This Row],[Koszty programu D1 ]]&lt;Tabela5[[#This Row],[Koszty programu D1 2]],1,2)</f>
        <v>1</v>
      </c>
    </row>
    <row r="978" spans="1:4">
      <c r="A978">
        <v>977</v>
      </c>
      <c r="B978" s="21">
        <f>0.01*Tabela5[[#This Row],[Kolumna1]]+10*POWER(Tabela5[[#This Row],[Kolumna1]]*0.0001,3)+7*POWER(Tabela5[[#This Row],[Kolumna1]]*0.0001,2)+0.1*0.0001*Tabela5[[#This Row],[Kolumna1]]+0.1</f>
        <v>9.9559127783299974</v>
      </c>
      <c r="C978" s="21">
        <f>0.5*SQRT(Tabela5[[#This Row],[Kolumna1]])+(5*(10*POWER(Tabela5[[#This Row],[Kolumna1]]*0.0001,3)+7*POWER(Tabela5[[#This Row],[Kolumna1]]*0.0001,2)+0.1*0.0001*Tabela5[[#This Row],[Kolumna1]]+0.1))</f>
        <v>16.558063499737784</v>
      </c>
      <c r="D978">
        <f>IF(Tabela5[[#This Row],[Koszty programu D1 ]]&lt;Tabela5[[#This Row],[Koszty programu D1 2]],1,2)</f>
        <v>1</v>
      </c>
    </row>
    <row r="979" spans="1:4">
      <c r="A979">
        <v>978</v>
      </c>
      <c r="B979" s="21">
        <f>0.01*Tabela5[[#This Row],[Kolumna1]]+10*POWER(Tabela5[[#This Row],[Kolumna1]]*0.0001,3)+7*POWER(Tabela5[[#This Row],[Kolumna1]]*0.0001,2)+0.1*0.0001*Tabela5[[#This Row],[Kolumna1]]+0.1</f>
        <v>9.9660882935199986</v>
      </c>
      <c r="C979" s="21">
        <f>0.5*SQRT(Tabela5[[#This Row],[Kolumna1]])+(5*(10*POWER(Tabela5[[#This Row],[Kolumna1]]*0.0001,3)+7*POWER(Tabela5[[#This Row],[Kolumna1]]*0.0001,2)+0.1*0.0001*Tabela5[[#This Row],[Kolumna1]]+0.1))</f>
        <v>16.566937238711891</v>
      </c>
      <c r="D979">
        <f>IF(Tabela5[[#This Row],[Koszty programu D1 ]]&lt;Tabela5[[#This Row],[Koszty programu D1 2]],1,2)</f>
        <v>1</v>
      </c>
    </row>
    <row r="980" spans="1:4">
      <c r="A980">
        <v>979</v>
      </c>
      <c r="B980" s="21">
        <f>0.01*Tabela5[[#This Row],[Kolumna1]]+10*POWER(Tabela5[[#This Row],[Kolumna1]]*0.0001,3)+7*POWER(Tabela5[[#This Row],[Kolumna1]]*0.0001,2)+0.1*0.0001*Tabela5[[#This Row],[Kolumna1]]+0.1</f>
        <v>9.9762640073900002</v>
      </c>
      <c r="C980" s="21">
        <f>0.5*SQRT(Tabela5[[#This Row],[Kolumna1]])+(5*(10*POWER(Tabela5[[#This Row],[Kolumna1]]*0.0001,3)+7*POWER(Tabela5[[#This Row],[Kolumna1]]*0.0001,2)+0.1*0.0001*Tabela5[[#This Row],[Kolumna1]]+0.1))</f>
        <v>16.575807884112017</v>
      </c>
      <c r="D980">
        <f>IF(Tabela5[[#This Row],[Koszty programu D1 ]]&lt;Tabela5[[#This Row],[Koszty programu D1 2]],1,2)</f>
        <v>1</v>
      </c>
    </row>
    <row r="981" spans="1:4">
      <c r="A981">
        <v>980</v>
      </c>
      <c r="B981" s="21">
        <f>0.01*Tabela5[[#This Row],[Kolumna1]]+10*POWER(Tabela5[[#This Row],[Kolumna1]]*0.0001,3)+7*POWER(Tabela5[[#This Row],[Kolumna1]]*0.0001,2)+0.1*0.0001*Tabela5[[#This Row],[Kolumna1]]+0.1</f>
        <v>9.9864399200000005</v>
      </c>
      <c r="C981" s="21">
        <f>0.5*SQRT(Tabela5[[#This Row],[Kolumna1]])+(5*(10*POWER(Tabela5[[#This Row],[Kolumna1]]*0.0001,3)+7*POWER(Tabela5[[#This Row],[Kolumna1]]*0.0001,2)+0.1*0.0001*Tabela5[[#This Row],[Kolumna1]]+0.1))</f>
        <v>16.584675442498529</v>
      </c>
      <c r="D981">
        <f>IF(Tabela5[[#This Row],[Koszty programu D1 ]]&lt;Tabela5[[#This Row],[Koszty programu D1 2]],1,2)</f>
        <v>1</v>
      </c>
    </row>
    <row r="982" spans="1:4">
      <c r="A982">
        <v>981</v>
      </c>
      <c r="B982" s="21">
        <f>0.01*Tabela5[[#This Row],[Kolumna1]]+10*POWER(Tabela5[[#This Row],[Kolumna1]]*0.0001,3)+7*POWER(Tabela5[[#This Row],[Kolumna1]]*0.0001,2)+0.1*0.0001*Tabela5[[#This Row],[Kolumna1]]+0.1</f>
        <v>9.9966160314099994</v>
      </c>
      <c r="C982" s="21">
        <f>0.5*SQRT(Tabela5[[#This Row],[Kolumna1]])+(5*(10*POWER(Tabela5[[#This Row],[Kolumna1]]*0.0001,3)+7*POWER(Tabela5[[#This Row],[Kolumna1]]*0.0001,2)+0.1*0.0001*Tabela5[[#This Row],[Kolumna1]]+0.1))</f>
        <v>16.593539920415825</v>
      </c>
      <c r="D982">
        <f>IF(Tabela5[[#This Row],[Koszty programu D1 ]]&lt;Tabela5[[#This Row],[Koszty programu D1 2]],1,2)</f>
        <v>1</v>
      </c>
    </row>
    <row r="983" spans="1:4">
      <c r="A983">
        <v>982</v>
      </c>
      <c r="B983" s="21">
        <f>0.01*Tabela5[[#This Row],[Kolumna1]]+10*POWER(Tabela5[[#This Row],[Kolumna1]]*0.0001,3)+7*POWER(Tabela5[[#This Row],[Kolumna1]]*0.0001,2)+0.1*0.0001*Tabela5[[#This Row],[Kolumna1]]+0.1</f>
        <v>10.006792341680001</v>
      </c>
      <c r="C983" s="21">
        <f>0.5*SQRT(Tabela5[[#This Row],[Kolumna1]])+(5*(10*POWER(Tabela5[[#This Row],[Kolumna1]]*0.0001,3)+7*POWER(Tabela5[[#This Row],[Kolumna1]]*0.0001,2)+0.1*0.0001*Tabela5[[#This Row],[Kolumna1]]+0.1))</f>
        <v>16.6024013243924</v>
      </c>
      <c r="D983">
        <f>IF(Tabela5[[#This Row],[Koszty programu D1 ]]&lt;Tabela5[[#This Row],[Koszty programu D1 2]],1,2)</f>
        <v>1</v>
      </c>
    </row>
    <row r="984" spans="1:4">
      <c r="A984">
        <v>983</v>
      </c>
      <c r="B984" s="21">
        <f>0.01*Tabela5[[#This Row],[Kolumna1]]+10*POWER(Tabela5[[#This Row],[Kolumna1]]*0.0001,3)+7*POWER(Tabela5[[#This Row],[Kolumna1]]*0.0001,2)+0.1*0.0001*Tabela5[[#This Row],[Kolumna1]]+0.1</f>
        <v>10.016968850869999</v>
      </c>
      <c r="C984" s="21">
        <f>0.5*SQRT(Tabela5[[#This Row],[Kolumna1]])+(5*(10*POWER(Tabela5[[#This Row],[Kolumna1]]*0.0001,3)+7*POWER(Tabela5[[#This Row],[Kolumna1]]*0.0001,2)+0.1*0.0001*Tabela5[[#This Row],[Kolumna1]]+0.1))</f>
        <v>16.611259660940881</v>
      </c>
      <c r="D984">
        <f>IF(Tabela5[[#This Row],[Koszty programu D1 ]]&lt;Tabela5[[#This Row],[Koszty programu D1 2]],1,2)</f>
        <v>1</v>
      </c>
    </row>
    <row r="985" spans="1:4">
      <c r="A985">
        <v>984</v>
      </c>
      <c r="B985" s="21">
        <f>0.01*Tabela5[[#This Row],[Kolumna1]]+10*POWER(Tabela5[[#This Row],[Kolumna1]]*0.0001,3)+7*POWER(Tabela5[[#This Row],[Kolumna1]]*0.0001,2)+0.1*0.0001*Tabela5[[#This Row],[Kolumna1]]+0.1</f>
        <v>10.027145559039999</v>
      </c>
      <c r="C985" s="21">
        <f>0.5*SQRT(Tabela5[[#This Row],[Kolumna1]])+(5*(10*POWER(Tabela5[[#This Row],[Kolumna1]]*0.0001,3)+7*POWER(Tabela5[[#This Row],[Kolumna1]]*0.0001,2)+0.1*0.0001*Tabela5[[#This Row],[Kolumna1]]+0.1))</f>
        <v>16.620114936558124</v>
      </c>
      <c r="D985">
        <f>IF(Tabela5[[#This Row],[Koszty programu D1 ]]&lt;Tabela5[[#This Row],[Koszty programu D1 2]],1,2)</f>
        <v>1</v>
      </c>
    </row>
    <row r="986" spans="1:4">
      <c r="A986">
        <v>985</v>
      </c>
      <c r="B986" s="21">
        <f>0.01*Tabela5[[#This Row],[Kolumna1]]+10*POWER(Tabela5[[#This Row],[Kolumna1]]*0.0001,3)+7*POWER(Tabela5[[#This Row],[Kolumna1]]*0.0001,2)+0.1*0.0001*Tabela5[[#This Row],[Kolumna1]]+0.1</f>
        <v>10.037322466249998</v>
      </c>
      <c r="C986" s="21">
        <f>0.5*SQRT(Tabela5[[#This Row],[Kolumna1]])+(5*(10*POWER(Tabela5[[#This Row],[Kolumna1]]*0.0001,3)+7*POWER(Tabela5[[#This Row],[Kolumna1]]*0.0001,2)+0.1*0.0001*Tabela5[[#This Row],[Kolumna1]]+0.1))</f>
        <v>16.628967157725214</v>
      </c>
      <c r="D986">
        <f>IF(Tabela5[[#This Row],[Koszty programu D1 ]]&lt;Tabela5[[#This Row],[Koszty programu D1 2]],1,2)</f>
        <v>1</v>
      </c>
    </row>
    <row r="987" spans="1:4">
      <c r="A987">
        <v>986</v>
      </c>
      <c r="B987" s="21">
        <f>0.01*Tabela5[[#This Row],[Kolumna1]]+10*POWER(Tabela5[[#This Row],[Kolumna1]]*0.0001,3)+7*POWER(Tabela5[[#This Row],[Kolumna1]]*0.0001,2)+0.1*0.0001*Tabela5[[#This Row],[Kolumna1]]+0.1</f>
        <v>10.04749957256</v>
      </c>
      <c r="C987" s="21">
        <f>0.5*SQRT(Tabela5[[#This Row],[Kolumna1]])+(5*(10*POWER(Tabela5[[#This Row],[Kolumna1]]*0.0001,3)+7*POWER(Tabela5[[#This Row],[Kolumna1]]*0.0001,2)+0.1*0.0001*Tabela5[[#This Row],[Kolumna1]]+0.1))</f>
        <v>16.637816330907583</v>
      </c>
      <c r="D987">
        <f>IF(Tabela5[[#This Row],[Koszty programu D1 ]]&lt;Tabela5[[#This Row],[Koszty programu D1 2]],1,2)</f>
        <v>1</v>
      </c>
    </row>
    <row r="988" spans="1:4">
      <c r="A988">
        <v>987</v>
      </c>
      <c r="B988" s="21">
        <f>0.01*Tabela5[[#This Row],[Kolumna1]]+10*POWER(Tabela5[[#This Row],[Kolumna1]]*0.0001,3)+7*POWER(Tabela5[[#This Row],[Kolumna1]]*0.0001,2)+0.1*0.0001*Tabela5[[#This Row],[Kolumna1]]+0.1</f>
        <v>10.05767687803</v>
      </c>
      <c r="C988" s="21">
        <f>0.5*SQRT(Tabela5[[#This Row],[Kolumna1]])+(5*(10*POWER(Tabela5[[#This Row],[Kolumna1]]*0.0001,3)+7*POWER(Tabela5[[#This Row],[Kolumna1]]*0.0001,2)+0.1*0.0001*Tabela5[[#This Row],[Kolumna1]]+0.1))</f>
        <v>16.646662462555007</v>
      </c>
      <c r="D988">
        <f>IF(Tabela5[[#This Row],[Koszty programu D1 ]]&lt;Tabela5[[#This Row],[Koszty programu D1 2]],1,2)</f>
        <v>1</v>
      </c>
    </row>
    <row r="989" spans="1:4">
      <c r="A989">
        <v>988</v>
      </c>
      <c r="B989" s="21">
        <f>0.01*Tabela5[[#This Row],[Kolumna1]]+10*POWER(Tabela5[[#This Row],[Kolumna1]]*0.0001,3)+7*POWER(Tabela5[[#This Row],[Kolumna1]]*0.0001,2)+0.1*0.0001*Tabela5[[#This Row],[Kolumna1]]+0.1</f>
        <v>10.067854382720002</v>
      </c>
      <c r="C989" s="21">
        <f>0.5*SQRT(Tabela5[[#This Row],[Kolumna1]])+(5*(10*POWER(Tabela5[[#This Row],[Kolumna1]]*0.0001,3)+7*POWER(Tabela5[[#This Row],[Kolumna1]]*0.0001,2)+0.1*0.0001*Tabela5[[#This Row],[Kolumna1]]+0.1))</f>
        <v>16.655505559101712</v>
      </c>
      <c r="D989">
        <f>IF(Tabela5[[#This Row],[Koszty programu D1 ]]&lt;Tabela5[[#This Row],[Koszty programu D1 2]],1,2)</f>
        <v>1</v>
      </c>
    </row>
    <row r="990" spans="1:4">
      <c r="A990">
        <v>989</v>
      </c>
      <c r="B990" s="21">
        <f>0.01*Tabela5[[#This Row],[Kolumna1]]+10*POWER(Tabela5[[#This Row],[Kolumna1]]*0.0001,3)+7*POWER(Tabela5[[#This Row],[Kolumna1]]*0.0001,2)+0.1*0.0001*Tabela5[[#This Row],[Kolumna1]]+0.1</f>
        <v>10.078032086690001</v>
      </c>
      <c r="C990" s="21">
        <f>0.5*SQRT(Tabela5[[#This Row],[Kolumna1]])+(5*(10*POWER(Tabela5[[#This Row],[Kolumna1]]*0.0001,3)+7*POWER(Tabela5[[#This Row],[Kolumna1]]*0.0001,2)+0.1*0.0001*Tabela5[[#This Row],[Kolumna1]]+0.1))</f>
        <v>16.664345626966387</v>
      </c>
      <c r="D990">
        <f>IF(Tabela5[[#This Row],[Koszty programu D1 ]]&lt;Tabela5[[#This Row],[Koszty programu D1 2]],1,2)</f>
        <v>1</v>
      </c>
    </row>
    <row r="991" spans="1:4">
      <c r="A991">
        <v>990</v>
      </c>
      <c r="B991" s="21">
        <f>0.01*Tabela5[[#This Row],[Kolumna1]]+10*POWER(Tabela5[[#This Row],[Kolumna1]]*0.0001,3)+7*POWER(Tabela5[[#This Row],[Kolumna1]]*0.0001,2)+0.1*0.0001*Tabela5[[#This Row],[Kolumna1]]+0.1</f>
        <v>10.088209989999999</v>
      </c>
      <c r="C991" s="21">
        <f>0.5*SQRT(Tabela5[[#This Row],[Kolumna1]])+(5*(10*POWER(Tabela5[[#This Row],[Kolumna1]]*0.0001,3)+7*POWER(Tabela5[[#This Row],[Kolumna1]]*0.0001,2)+0.1*0.0001*Tabela5[[#This Row],[Kolumna1]]+0.1))</f>
        <v>16.673182672552272</v>
      </c>
      <c r="D991">
        <f>IF(Tabela5[[#This Row],[Koszty programu D1 ]]&lt;Tabela5[[#This Row],[Koszty programu D1 2]],1,2)</f>
        <v>1</v>
      </c>
    </row>
    <row r="992" spans="1:4">
      <c r="A992">
        <v>991</v>
      </c>
      <c r="B992" s="21">
        <f>0.01*Tabela5[[#This Row],[Kolumna1]]+10*POWER(Tabela5[[#This Row],[Kolumna1]]*0.0001,3)+7*POWER(Tabela5[[#This Row],[Kolumna1]]*0.0001,2)+0.1*0.0001*Tabela5[[#This Row],[Kolumna1]]+0.1</f>
        <v>10.09838809271</v>
      </c>
      <c r="C992" s="21">
        <f>0.5*SQRT(Tabela5[[#This Row],[Kolumna1]])+(5*(10*POWER(Tabela5[[#This Row],[Kolumna1]]*0.0001,3)+7*POWER(Tabela5[[#This Row],[Kolumna1]]*0.0001,2)+0.1*0.0001*Tabela5[[#This Row],[Kolumna1]]+0.1))</f>
        <v>16.682016702247193</v>
      </c>
      <c r="D992">
        <f>IF(Tabela5[[#This Row],[Koszty programu D1 ]]&lt;Tabela5[[#This Row],[Koszty programu D1 2]],1,2)</f>
        <v>1</v>
      </c>
    </row>
    <row r="993" spans="1:4">
      <c r="A993">
        <v>992</v>
      </c>
      <c r="B993" s="21">
        <f>0.01*Tabela5[[#This Row],[Kolumna1]]+10*POWER(Tabela5[[#This Row],[Kolumna1]]*0.0001,3)+7*POWER(Tabela5[[#This Row],[Kolumna1]]*0.0001,2)+0.1*0.0001*Tabela5[[#This Row],[Kolumna1]]+0.1</f>
        <v>10.108566394879999</v>
      </c>
      <c r="C993" s="21">
        <f>0.5*SQRT(Tabela5[[#This Row],[Kolumna1]])+(5*(10*POWER(Tabela5[[#This Row],[Kolumna1]]*0.0001,3)+7*POWER(Tabela5[[#This Row],[Kolumna1]]*0.0001,2)+0.1*0.0001*Tabela5[[#This Row],[Kolumna1]]+0.1))</f>
        <v>16.690847722423623</v>
      </c>
      <c r="D993">
        <f>IF(Tabela5[[#This Row],[Koszty programu D1 ]]&lt;Tabela5[[#This Row],[Koszty programu D1 2]],1,2)</f>
        <v>1</v>
      </c>
    </row>
    <row r="994" spans="1:4">
      <c r="A994">
        <v>993</v>
      </c>
      <c r="B994" s="21">
        <f>0.01*Tabela5[[#This Row],[Kolumna1]]+10*POWER(Tabela5[[#This Row],[Kolumna1]]*0.0001,3)+7*POWER(Tabela5[[#This Row],[Kolumna1]]*0.0001,2)+0.1*0.0001*Tabela5[[#This Row],[Kolumna1]]+0.1</f>
        <v>10.11874489657</v>
      </c>
      <c r="C994" s="21">
        <f>0.5*SQRT(Tabela5[[#This Row],[Kolumna1]])+(5*(10*POWER(Tabela5[[#This Row],[Kolumna1]]*0.0001,3)+7*POWER(Tabela5[[#This Row],[Kolumna1]]*0.0001,2)+0.1*0.0001*Tabela5[[#This Row],[Kolumna1]]+0.1))</f>
        <v>16.699675739438732</v>
      </c>
      <c r="D994">
        <f>IF(Tabela5[[#This Row],[Koszty programu D1 ]]&lt;Tabela5[[#This Row],[Koszty programu D1 2]],1,2)</f>
        <v>1</v>
      </c>
    </row>
    <row r="995" spans="1:4">
      <c r="A995">
        <v>994</v>
      </c>
      <c r="B995" s="21">
        <f>0.01*Tabela5[[#This Row],[Kolumna1]]+10*POWER(Tabela5[[#This Row],[Kolumna1]]*0.0001,3)+7*POWER(Tabela5[[#This Row],[Kolumna1]]*0.0001,2)+0.1*0.0001*Tabela5[[#This Row],[Kolumna1]]+0.1</f>
        <v>10.12892359784</v>
      </c>
      <c r="C995" s="21">
        <f>0.5*SQRT(Tabela5[[#This Row],[Kolumna1]])+(5*(10*POWER(Tabela5[[#This Row],[Kolumna1]]*0.0001,3)+7*POWER(Tabela5[[#This Row],[Kolumna1]]*0.0001,2)+0.1*0.0001*Tabela5[[#This Row],[Kolumna1]]+0.1))</f>
        <v>16.708500759634447</v>
      </c>
      <c r="D995">
        <f>IF(Tabela5[[#This Row],[Koszty programu D1 ]]&lt;Tabela5[[#This Row],[Koszty programu D1 2]],1,2)</f>
        <v>1</v>
      </c>
    </row>
    <row r="996" spans="1:4">
      <c r="A996">
        <v>995</v>
      </c>
      <c r="B996" s="21">
        <f>0.01*Tabela5[[#This Row],[Kolumna1]]+10*POWER(Tabela5[[#This Row],[Kolumna1]]*0.0001,3)+7*POWER(Tabela5[[#This Row],[Kolumna1]]*0.0001,2)+0.1*0.0001*Tabela5[[#This Row],[Kolumna1]]+0.1</f>
        <v>10.139102498750001</v>
      </c>
      <c r="C996" s="21">
        <f>0.5*SQRT(Tabela5[[#This Row],[Kolumna1]])+(5*(10*POWER(Tabela5[[#This Row],[Kolumna1]]*0.0001,3)+7*POWER(Tabela5[[#This Row],[Kolumna1]]*0.0001,2)+0.1*0.0001*Tabela5[[#This Row],[Kolumna1]]+0.1))</f>
        <v>16.717322789337505</v>
      </c>
      <c r="D996">
        <f>IF(Tabela5[[#This Row],[Koszty programu D1 ]]&lt;Tabela5[[#This Row],[Koszty programu D1 2]],1,2)</f>
        <v>1</v>
      </c>
    </row>
    <row r="997" spans="1:4">
      <c r="A997">
        <v>996</v>
      </c>
      <c r="B997" s="21">
        <f>0.01*Tabela5[[#This Row],[Kolumna1]]+10*POWER(Tabela5[[#This Row],[Kolumna1]]*0.0001,3)+7*POWER(Tabela5[[#This Row],[Kolumna1]]*0.0001,2)+0.1*0.0001*Tabela5[[#This Row],[Kolumna1]]+0.1</f>
        <v>10.14928159936</v>
      </c>
      <c r="C997" s="21">
        <f>0.5*SQRT(Tabela5[[#This Row],[Kolumna1]])+(5*(10*POWER(Tabela5[[#This Row],[Kolumna1]]*0.0001,3)+7*POWER(Tabela5[[#This Row],[Kolumna1]]*0.0001,2)+0.1*0.0001*Tabela5[[#This Row],[Kolumna1]]+0.1))</f>
        <v>16.726141834859501</v>
      </c>
      <c r="D997">
        <f>IF(Tabela5[[#This Row],[Koszty programu D1 ]]&lt;Tabela5[[#This Row],[Koszty programu D1 2]],1,2)</f>
        <v>1</v>
      </c>
    </row>
    <row r="998" spans="1:4">
      <c r="A998">
        <v>997</v>
      </c>
      <c r="B998" s="21">
        <f>0.01*Tabela5[[#This Row],[Kolumna1]]+10*POWER(Tabela5[[#This Row],[Kolumna1]]*0.0001,3)+7*POWER(Tabela5[[#This Row],[Kolumna1]]*0.0001,2)+0.1*0.0001*Tabela5[[#This Row],[Kolumna1]]+0.1</f>
        <v>10.15946089973</v>
      </c>
      <c r="C998" s="21">
        <f>0.5*SQRT(Tabela5[[#This Row],[Kolumna1]])+(5*(10*POWER(Tabela5[[#This Row],[Kolumna1]]*0.0001,3)+7*POWER(Tabela5[[#This Row],[Kolumna1]]*0.0001,2)+0.1*0.0001*Tabela5[[#This Row],[Kolumna1]]+0.1))</f>
        <v>16.734957902496944</v>
      </c>
      <c r="D998">
        <f>IF(Tabela5[[#This Row],[Koszty programu D1 ]]&lt;Tabela5[[#This Row],[Koszty programu D1 2]],1,2)</f>
        <v>1</v>
      </c>
    </row>
    <row r="999" spans="1:4">
      <c r="A999">
        <v>998</v>
      </c>
      <c r="B999" s="21">
        <f>0.01*Tabela5[[#This Row],[Kolumna1]]+10*POWER(Tabela5[[#This Row],[Kolumna1]]*0.0001,3)+7*POWER(Tabela5[[#This Row],[Kolumna1]]*0.0001,2)+0.1*0.0001*Tabela5[[#This Row],[Kolumna1]]+0.1</f>
        <v>10.16964039992</v>
      </c>
      <c r="C999" s="21">
        <f>0.5*SQRT(Tabela5[[#This Row],[Kolumna1]])+(5*(10*POWER(Tabela5[[#This Row],[Kolumna1]]*0.0001,3)+7*POWER(Tabela5[[#This Row],[Kolumna1]]*0.0001,2)+0.1*0.0001*Tabela5[[#This Row],[Kolumna1]]+0.1))</f>
        <v>16.743770998531314</v>
      </c>
      <c r="D999">
        <f>IF(Tabela5[[#This Row],[Koszty programu D1 ]]&lt;Tabela5[[#This Row],[Koszty programu D1 2]],1,2)</f>
        <v>1</v>
      </c>
    </row>
    <row r="1000" spans="1:4">
      <c r="A1000">
        <v>999</v>
      </c>
      <c r="B1000" s="21">
        <f>0.01*Tabela5[[#This Row],[Kolumna1]]+10*POWER(Tabela5[[#This Row],[Kolumna1]]*0.0001,3)+7*POWER(Tabela5[[#This Row],[Kolumna1]]*0.0001,2)+0.1*0.0001*Tabela5[[#This Row],[Kolumna1]]+0.1</f>
        <v>10.179820099990001</v>
      </c>
      <c r="C1000" s="21">
        <f>0.5*SQRT(Tabela5[[#This Row],[Kolumna1]])+(5*(10*POWER(Tabela5[[#This Row],[Kolumna1]]*0.0001,3)+7*POWER(Tabela5[[#This Row],[Kolumna1]]*0.0001,2)+0.1*0.0001*Tabela5[[#This Row],[Kolumna1]]+0.1))</f>
        <v>16.752581129229107</v>
      </c>
      <c r="D1000">
        <f>IF(Tabela5[[#This Row],[Koszty programu D1 ]]&lt;Tabela5[[#This Row],[Koszty programu D1 2]],1,2)</f>
        <v>1</v>
      </c>
    </row>
    <row r="1001" spans="1:4">
      <c r="A1001">
        <v>1000</v>
      </c>
      <c r="B1001" s="21">
        <f>0.01*Tabela5[[#This Row],[Kolumna1]]+10*POWER(Tabela5[[#This Row],[Kolumna1]]*0.0001,3)+7*POWER(Tabela5[[#This Row],[Kolumna1]]*0.0001,2)+0.1*0.0001*Tabela5[[#This Row],[Kolumna1]]+0.1</f>
        <v>10.19</v>
      </c>
      <c r="C1001" s="21">
        <f>0.5*SQRT(Tabela5[[#This Row],[Kolumna1]])+(5*(10*POWER(Tabela5[[#This Row],[Kolumna1]]*0.0001,3)+7*POWER(Tabela5[[#This Row],[Kolumna1]]*0.0001,2)+0.1*0.0001*Tabela5[[#This Row],[Kolumna1]]+0.1))</f>
        <v>16.761388300841897</v>
      </c>
      <c r="D1001">
        <f>IF(Tabela5[[#This Row],[Koszty programu D1 ]]&lt;Tabela5[[#This Row],[Koszty programu D1 2]],1,2)</f>
        <v>1</v>
      </c>
    </row>
    <row r="1002" spans="1:4">
      <c r="A1002">
        <v>1001</v>
      </c>
      <c r="B1002" s="21">
        <f>0.01*Tabela5[[#This Row],[Kolumna1]]+10*POWER(Tabela5[[#This Row],[Kolumna1]]*0.0001,3)+7*POWER(Tabela5[[#This Row],[Kolumna1]]*0.0001,2)+0.1*0.0001*Tabela5[[#This Row],[Kolumna1]]+0.1</f>
        <v>10.20018010001</v>
      </c>
      <c r="C1002" s="21">
        <f>0.5*SQRT(Tabela5[[#This Row],[Kolumna1]])+(5*(10*POWER(Tabela5[[#This Row],[Kolumna1]]*0.0001,3)+7*POWER(Tabela5[[#This Row],[Kolumna1]]*0.0001,2)+0.1*0.0001*Tabela5[[#This Row],[Kolumna1]]+0.1))</f>
        <v>16.770192519606375</v>
      </c>
      <c r="D1002">
        <f>IF(Tabela5[[#This Row],[Koszty programu D1 ]]&lt;Tabela5[[#This Row],[Koszty programu D1 2]],1,2)</f>
        <v>1</v>
      </c>
    </row>
    <row r="1003" spans="1:4">
      <c r="A1003">
        <v>1002</v>
      </c>
      <c r="B1003" s="21">
        <f>0.01*Tabela5[[#This Row],[Kolumna1]]+10*POWER(Tabela5[[#This Row],[Kolumna1]]*0.0001,3)+7*POWER(Tabela5[[#This Row],[Kolumna1]]*0.0001,2)+0.1*0.0001*Tabela5[[#This Row],[Kolumna1]]+0.1</f>
        <v>10.210360400080001</v>
      </c>
      <c r="C1003" s="21">
        <f>0.5*SQRT(Tabela5[[#This Row],[Kolumna1]])+(5*(10*POWER(Tabela5[[#This Row],[Kolumna1]]*0.0001,3)+7*POWER(Tabela5[[#This Row],[Kolumna1]]*0.0001,2)+0.1*0.0001*Tabela5[[#This Row],[Kolumna1]]+0.1))</f>
        <v>16.778993791744412</v>
      </c>
      <c r="D1003">
        <f>IF(Tabela5[[#This Row],[Koszty programu D1 ]]&lt;Tabela5[[#This Row],[Koszty programu D1 2]],1,2)</f>
        <v>1</v>
      </c>
    </row>
    <row r="1004" spans="1:4">
      <c r="A1004">
        <v>1003</v>
      </c>
      <c r="B1004" s="21">
        <f>0.01*Tabela5[[#This Row],[Kolumna1]]+10*POWER(Tabela5[[#This Row],[Kolumna1]]*0.0001,3)+7*POWER(Tabela5[[#This Row],[Kolumna1]]*0.0001,2)+0.1*0.0001*Tabela5[[#This Row],[Kolumna1]]+0.1</f>
        <v>10.220540900269999</v>
      </c>
      <c r="C1004" s="21">
        <f>0.5*SQRT(Tabela5[[#This Row],[Kolumna1]])+(5*(10*POWER(Tabela5[[#This Row],[Kolumna1]]*0.0001,3)+7*POWER(Tabela5[[#This Row],[Kolumna1]]*0.0001,2)+0.1*0.0001*Tabela5[[#This Row],[Kolumna1]]+0.1))</f>
        <v>16.787792123463117</v>
      </c>
      <c r="D1004">
        <f>IF(Tabela5[[#This Row],[Koszty programu D1 ]]&lt;Tabela5[[#This Row],[Koszty programu D1 2]],1,2)</f>
        <v>1</v>
      </c>
    </row>
    <row r="1005" spans="1:4">
      <c r="A1005">
        <v>1004</v>
      </c>
      <c r="B1005" s="21">
        <f>0.01*Tabela5[[#This Row],[Kolumna1]]+10*POWER(Tabela5[[#This Row],[Kolumna1]]*0.0001,3)+7*POWER(Tabela5[[#This Row],[Kolumna1]]*0.0001,2)+0.1*0.0001*Tabela5[[#This Row],[Kolumna1]]+0.1</f>
        <v>10.230721600640001</v>
      </c>
      <c r="C1005" s="21">
        <f>0.5*SQRT(Tabela5[[#This Row],[Kolumna1]])+(5*(10*POWER(Tabela5[[#This Row],[Kolumna1]]*0.0001,3)+7*POWER(Tabela5[[#This Row],[Kolumna1]]*0.0001,2)+0.1*0.0001*Tabela5[[#This Row],[Kolumna1]]+0.1))</f>
        <v>16.796587520954859</v>
      </c>
      <c r="D1005">
        <f>IF(Tabela5[[#This Row],[Koszty programu D1 ]]&lt;Tabela5[[#This Row],[Koszty programu D1 2]],1,2)</f>
        <v>1</v>
      </c>
    </row>
    <row r="1006" spans="1:4">
      <c r="A1006">
        <v>1005</v>
      </c>
      <c r="B1006" s="21">
        <f>0.01*Tabela5[[#This Row],[Kolumna1]]+10*POWER(Tabela5[[#This Row],[Kolumna1]]*0.0001,3)+7*POWER(Tabela5[[#This Row],[Kolumna1]]*0.0001,2)+0.1*0.0001*Tabela5[[#This Row],[Kolumna1]]+0.1</f>
        <v>10.24090250125</v>
      </c>
      <c r="C1006" s="21">
        <f>0.5*SQRT(Tabela5[[#This Row],[Kolumna1]])+(5*(10*POWER(Tabela5[[#This Row],[Kolumna1]]*0.0001,3)+7*POWER(Tabela5[[#This Row],[Kolumna1]]*0.0001,2)+0.1*0.0001*Tabela5[[#This Row],[Kolumna1]]+0.1))</f>
        <v>16.805379990397359</v>
      </c>
      <c r="D1006">
        <f>IF(Tabela5[[#This Row],[Koszty programu D1 ]]&lt;Tabela5[[#This Row],[Koszty programu D1 2]],1,2)</f>
        <v>1</v>
      </c>
    </row>
    <row r="1007" spans="1:4">
      <c r="A1007">
        <v>1006</v>
      </c>
      <c r="B1007" s="21">
        <f>0.01*Tabela5[[#This Row],[Kolumna1]]+10*POWER(Tabela5[[#This Row],[Kolumna1]]*0.0001,3)+7*POWER(Tabela5[[#This Row],[Kolumna1]]*0.0001,2)+0.1*0.0001*Tabela5[[#This Row],[Kolumna1]]+0.1</f>
        <v>10.25108360216</v>
      </c>
      <c r="C1007" s="21">
        <f>0.5*SQRT(Tabela5[[#This Row],[Kolumna1]])+(5*(10*POWER(Tabela5[[#This Row],[Kolumna1]]*0.0001,3)+7*POWER(Tabela5[[#This Row],[Kolumna1]]*0.0001,2)+0.1*0.0001*Tabela5[[#This Row],[Kolumna1]]+0.1))</f>
        <v>16.814169537953706</v>
      </c>
      <c r="D1007">
        <f>IF(Tabela5[[#This Row],[Koszty programu D1 ]]&lt;Tabela5[[#This Row],[Koszty programu D1 2]],1,2)</f>
        <v>1</v>
      </c>
    </row>
    <row r="1008" spans="1:4">
      <c r="A1008">
        <v>1007</v>
      </c>
      <c r="B1008" s="21">
        <f>0.01*Tabela5[[#This Row],[Kolumna1]]+10*POWER(Tabela5[[#This Row],[Kolumna1]]*0.0001,3)+7*POWER(Tabela5[[#This Row],[Kolumna1]]*0.0001,2)+0.1*0.0001*Tabela5[[#This Row],[Kolumna1]]+0.1</f>
        <v>10.26126490343</v>
      </c>
      <c r="C1008" s="21">
        <f>0.5*SQRT(Tabela5[[#This Row],[Kolumna1]])+(5*(10*POWER(Tabela5[[#This Row],[Kolumna1]]*0.0001,3)+7*POWER(Tabela5[[#This Row],[Kolumna1]]*0.0001,2)+0.1*0.0001*Tabela5[[#This Row],[Kolumna1]]+0.1))</f>
        <v>16.822956169772432</v>
      </c>
      <c r="D1008">
        <f>IF(Tabela5[[#This Row],[Koszty programu D1 ]]&lt;Tabela5[[#This Row],[Koszty programu D1 2]],1,2)</f>
        <v>1</v>
      </c>
    </row>
    <row r="1009" spans="1:4">
      <c r="A1009">
        <v>1008</v>
      </c>
      <c r="B1009" s="21">
        <f>0.01*Tabela5[[#This Row],[Kolumna1]]+10*POWER(Tabela5[[#This Row],[Kolumna1]]*0.0001,3)+7*POWER(Tabela5[[#This Row],[Kolumna1]]*0.0001,2)+0.1*0.0001*Tabela5[[#This Row],[Kolumna1]]+0.1</f>
        <v>10.271446405120001</v>
      </c>
      <c r="C1009" s="21">
        <f>0.5*SQRT(Tabela5[[#This Row],[Kolumna1]])+(5*(10*POWER(Tabela5[[#This Row],[Kolumna1]]*0.0001,3)+7*POWER(Tabela5[[#This Row],[Kolumna1]]*0.0001,2)+0.1*0.0001*Tabela5[[#This Row],[Kolumna1]]+0.1))</f>
        <v>16.831739891987546</v>
      </c>
      <c r="D1009">
        <f>IF(Tabela5[[#This Row],[Koszty programu D1 ]]&lt;Tabela5[[#This Row],[Koszty programu D1 2]],1,2)</f>
        <v>1</v>
      </c>
    </row>
    <row r="1010" spans="1:4">
      <c r="A1010">
        <v>1009</v>
      </c>
      <c r="B1010" s="21">
        <f>0.01*Tabela5[[#This Row],[Kolumna1]]+10*POWER(Tabela5[[#This Row],[Kolumna1]]*0.0001,3)+7*POWER(Tabela5[[#This Row],[Kolumna1]]*0.0001,2)+0.1*0.0001*Tabela5[[#This Row],[Kolumna1]]+0.1</f>
        <v>10.28162810729</v>
      </c>
      <c r="C1010" s="21">
        <f>0.5*SQRT(Tabela5[[#This Row],[Kolumna1]])+(5*(10*POWER(Tabela5[[#This Row],[Kolumna1]]*0.0001,3)+7*POWER(Tabela5[[#This Row],[Kolumna1]]*0.0001,2)+0.1*0.0001*Tabela5[[#This Row],[Kolumna1]]+0.1))</f>
        <v>16.840520710718589</v>
      </c>
      <c r="D1010">
        <f>IF(Tabela5[[#This Row],[Koszty programu D1 ]]&lt;Tabela5[[#This Row],[Koszty programu D1 2]],1,2)</f>
        <v>1</v>
      </c>
    </row>
    <row r="1011" spans="1:4">
      <c r="A1011">
        <v>1010</v>
      </c>
      <c r="B1011" s="21">
        <f>0.01*Tabela5[[#This Row],[Kolumna1]]+10*POWER(Tabela5[[#This Row],[Kolumna1]]*0.0001,3)+7*POWER(Tabela5[[#This Row],[Kolumna1]]*0.0001,2)+0.1*0.0001*Tabela5[[#This Row],[Kolumna1]]+0.1</f>
        <v>10.291810009999999</v>
      </c>
      <c r="C1011" s="21">
        <f>0.5*SQRT(Tabela5[[#This Row],[Kolumna1]])+(5*(10*POWER(Tabela5[[#This Row],[Kolumna1]]*0.0001,3)+7*POWER(Tabela5[[#This Row],[Kolumna1]]*0.0001,2)+0.1*0.0001*Tabela5[[#This Row],[Kolumna1]]+0.1))</f>
        <v>16.849298632070706</v>
      </c>
      <c r="D1011">
        <f>IF(Tabela5[[#This Row],[Koszty programu D1 ]]&lt;Tabela5[[#This Row],[Koszty programu D1 2]],1,2)</f>
        <v>1</v>
      </c>
    </row>
    <row r="1012" spans="1:4">
      <c r="A1012">
        <v>1011</v>
      </c>
      <c r="B1012" s="21">
        <f>0.01*Tabela5[[#This Row],[Kolumna1]]+10*POWER(Tabela5[[#This Row],[Kolumna1]]*0.0001,3)+7*POWER(Tabela5[[#This Row],[Kolumna1]]*0.0001,2)+0.1*0.0001*Tabela5[[#This Row],[Kolumna1]]+0.1</f>
        <v>10.301992113309998</v>
      </c>
      <c r="C1012" s="21">
        <f>0.5*SQRT(Tabela5[[#This Row],[Kolumna1]])+(5*(10*POWER(Tabela5[[#This Row],[Kolumna1]]*0.0001,3)+7*POWER(Tabela5[[#This Row],[Kolumna1]]*0.0001,2)+0.1*0.0001*Tabela5[[#This Row],[Kolumna1]]+0.1))</f>
        <v>16.858073662134647</v>
      </c>
      <c r="D1012">
        <f>IF(Tabela5[[#This Row],[Koszty programu D1 ]]&lt;Tabela5[[#This Row],[Koszty programu D1 2]],1,2)</f>
        <v>1</v>
      </c>
    </row>
    <row r="1013" spans="1:4">
      <c r="A1013">
        <v>1012</v>
      </c>
      <c r="B1013" s="21">
        <f>0.01*Tabela5[[#This Row],[Kolumna1]]+10*POWER(Tabela5[[#This Row],[Kolumna1]]*0.0001,3)+7*POWER(Tabela5[[#This Row],[Kolumna1]]*0.0001,2)+0.1*0.0001*Tabela5[[#This Row],[Kolumna1]]+0.1</f>
        <v>10.312174417280001</v>
      </c>
      <c r="C1013" s="21">
        <f>0.5*SQRT(Tabela5[[#This Row],[Kolumna1]])+(5*(10*POWER(Tabela5[[#This Row],[Kolumna1]]*0.0001,3)+7*POWER(Tabela5[[#This Row],[Kolumna1]]*0.0001,2)+0.1*0.0001*Tabela5[[#This Row],[Kolumna1]]+0.1))</f>
        <v>16.866845806986866</v>
      </c>
      <c r="D1013">
        <f>IF(Tabela5[[#This Row],[Koszty programu D1 ]]&lt;Tabela5[[#This Row],[Koszty programu D1 2]],1,2)</f>
        <v>1</v>
      </c>
    </row>
    <row r="1014" spans="1:4">
      <c r="A1014">
        <v>1013</v>
      </c>
      <c r="B1014" s="21">
        <f>0.01*Tabela5[[#This Row],[Kolumna1]]+10*POWER(Tabela5[[#This Row],[Kolumna1]]*0.0001,3)+7*POWER(Tabela5[[#This Row],[Kolumna1]]*0.0001,2)+0.1*0.0001*Tabela5[[#This Row],[Kolumna1]]+0.1</f>
        <v>10.322356921970002</v>
      </c>
      <c r="C1014" s="21">
        <f>0.5*SQRT(Tabela5[[#This Row],[Kolumna1]])+(5*(10*POWER(Tabela5[[#This Row],[Kolumna1]]*0.0001,3)+7*POWER(Tabela5[[#This Row],[Kolumna1]]*0.0001,2)+0.1*0.0001*Tabela5[[#This Row],[Kolumna1]]+0.1))</f>
        <v>16.875615072689548</v>
      </c>
      <c r="D1014">
        <f>IF(Tabela5[[#This Row],[Koszty programu D1 ]]&lt;Tabela5[[#This Row],[Koszty programu D1 2]],1,2)</f>
        <v>1</v>
      </c>
    </row>
    <row r="1015" spans="1:4">
      <c r="A1015">
        <v>1014</v>
      </c>
      <c r="B1015" s="21">
        <f>0.01*Tabela5[[#This Row],[Kolumna1]]+10*POWER(Tabela5[[#This Row],[Kolumna1]]*0.0001,3)+7*POWER(Tabela5[[#This Row],[Kolumna1]]*0.0001,2)+0.1*0.0001*Tabela5[[#This Row],[Kolumna1]]+0.1</f>
        <v>10.332539627440001</v>
      </c>
      <c r="C1015" s="21">
        <f>0.5*SQRT(Tabela5[[#This Row],[Kolumna1]])+(5*(10*POWER(Tabela5[[#This Row],[Kolumna1]]*0.0001,3)+7*POWER(Tabela5[[#This Row],[Kolumna1]]*0.0001,2)+0.1*0.0001*Tabela5[[#This Row],[Kolumna1]]+0.1))</f>
        <v>16.884381465290659</v>
      </c>
      <c r="D1015">
        <f>IF(Tabela5[[#This Row],[Koszty programu D1 ]]&lt;Tabela5[[#This Row],[Koszty programu D1 2]],1,2)</f>
        <v>1</v>
      </c>
    </row>
    <row r="1016" spans="1:4">
      <c r="A1016">
        <v>1015</v>
      </c>
      <c r="B1016" s="21">
        <f>0.01*Tabela5[[#This Row],[Kolumna1]]+10*POWER(Tabela5[[#This Row],[Kolumna1]]*0.0001,3)+7*POWER(Tabela5[[#This Row],[Kolumna1]]*0.0001,2)+0.1*0.0001*Tabela5[[#This Row],[Kolumna1]]+0.1</f>
        <v>10.342722533749999</v>
      </c>
      <c r="C1016" s="21">
        <f>0.5*SQRT(Tabela5[[#This Row],[Kolumna1]])+(5*(10*POWER(Tabela5[[#This Row],[Kolumna1]]*0.0001,3)+7*POWER(Tabela5[[#This Row],[Kolumna1]]*0.0001,2)+0.1*0.0001*Tabela5[[#This Row],[Kolumna1]]+0.1))</f>
        <v>16.893144990823991</v>
      </c>
      <c r="D1016">
        <f>IF(Tabela5[[#This Row],[Koszty programu D1 ]]&lt;Tabela5[[#This Row],[Koszty programu D1 2]],1,2)</f>
        <v>1</v>
      </c>
    </row>
    <row r="1017" spans="1:4">
      <c r="A1017">
        <v>1016</v>
      </c>
      <c r="B1017" s="21">
        <f>0.01*Tabela5[[#This Row],[Kolumna1]]+10*POWER(Tabela5[[#This Row],[Kolumna1]]*0.0001,3)+7*POWER(Tabela5[[#This Row],[Kolumna1]]*0.0001,2)+0.1*0.0001*Tabela5[[#This Row],[Kolumna1]]+0.1</f>
        <v>10.352905640960001</v>
      </c>
      <c r="C1017" s="21">
        <f>0.5*SQRT(Tabela5[[#This Row],[Kolumna1]])+(5*(10*POWER(Tabela5[[#This Row],[Kolumna1]]*0.0001,3)+7*POWER(Tabela5[[#This Row],[Kolumna1]]*0.0001,2)+0.1*0.0001*Tabela5[[#This Row],[Kolumna1]]+0.1))</f>
        <v>16.901905655309228</v>
      </c>
      <c r="D1017">
        <f>IF(Tabela5[[#This Row],[Koszty programu D1 ]]&lt;Tabela5[[#This Row],[Koszty programu D1 2]],1,2)</f>
        <v>1</v>
      </c>
    </row>
    <row r="1018" spans="1:4">
      <c r="A1018">
        <v>1017</v>
      </c>
      <c r="B1018" s="21">
        <f>0.01*Tabela5[[#This Row],[Kolumna1]]+10*POWER(Tabela5[[#This Row],[Kolumna1]]*0.0001,3)+7*POWER(Tabela5[[#This Row],[Kolumna1]]*0.0001,2)+0.1*0.0001*Tabela5[[#This Row],[Kolumna1]]+0.1</f>
        <v>10.363088949129999</v>
      </c>
      <c r="C1018" s="21">
        <f>0.5*SQRT(Tabela5[[#This Row],[Kolumna1]])+(5*(10*POWER(Tabela5[[#This Row],[Kolumna1]]*0.0001,3)+7*POWER(Tabela5[[#This Row],[Kolumna1]]*0.0001,2)+0.1*0.0001*Tabela5[[#This Row],[Kolumna1]]+0.1))</f>
        <v>16.910663464751977</v>
      </c>
      <c r="D1018">
        <f>IF(Tabela5[[#This Row],[Koszty programu D1 ]]&lt;Tabela5[[#This Row],[Koszty programu D1 2]],1,2)</f>
        <v>1</v>
      </c>
    </row>
    <row r="1019" spans="1:4">
      <c r="A1019">
        <v>1018</v>
      </c>
      <c r="B1019" s="21">
        <f>0.01*Tabela5[[#This Row],[Kolumna1]]+10*POWER(Tabela5[[#This Row],[Kolumna1]]*0.0001,3)+7*POWER(Tabela5[[#This Row],[Kolumna1]]*0.0001,2)+0.1*0.0001*Tabela5[[#This Row],[Kolumna1]]+0.1</f>
        <v>10.373272458319999</v>
      </c>
      <c r="C1019" s="21">
        <f>0.5*SQRT(Tabela5[[#This Row],[Kolumna1]])+(5*(10*POWER(Tabela5[[#This Row],[Kolumna1]]*0.0001,3)+7*POWER(Tabela5[[#This Row],[Kolumna1]]*0.0001,2)+0.1*0.0001*Tabela5[[#This Row],[Kolumna1]]+0.1))</f>
        <v>16.919418425143817</v>
      </c>
      <c r="D1019">
        <f>IF(Tabela5[[#This Row],[Koszty programu D1 ]]&lt;Tabela5[[#This Row],[Koszty programu D1 2]],1,2)</f>
        <v>1</v>
      </c>
    </row>
    <row r="1020" spans="1:4">
      <c r="A1020">
        <v>1019</v>
      </c>
      <c r="B1020" s="21">
        <f>0.01*Tabela5[[#This Row],[Kolumna1]]+10*POWER(Tabela5[[#This Row],[Kolumna1]]*0.0001,3)+7*POWER(Tabela5[[#This Row],[Kolumna1]]*0.0001,2)+0.1*0.0001*Tabela5[[#This Row],[Kolumna1]]+0.1</f>
        <v>10.383456168589998</v>
      </c>
      <c r="C1020" s="21">
        <f>0.5*SQRT(Tabela5[[#This Row],[Kolumna1]])+(5*(10*POWER(Tabela5[[#This Row],[Kolumna1]]*0.0001,3)+7*POWER(Tabela5[[#This Row],[Kolumna1]]*0.0001,2)+0.1*0.0001*Tabela5[[#This Row],[Kolumna1]]+0.1))</f>
        <v>16.928170542462368</v>
      </c>
      <c r="D1020">
        <f>IF(Tabela5[[#This Row],[Koszty programu D1 ]]&lt;Tabela5[[#This Row],[Koszty programu D1 2]],1,2)</f>
        <v>1</v>
      </c>
    </row>
    <row r="1021" spans="1:4">
      <c r="A1021">
        <v>1020</v>
      </c>
      <c r="B1021" s="21">
        <f>0.01*Tabela5[[#This Row],[Kolumna1]]+10*POWER(Tabela5[[#This Row],[Kolumna1]]*0.0001,3)+7*POWER(Tabela5[[#This Row],[Kolumna1]]*0.0001,2)+0.1*0.0001*Tabela5[[#This Row],[Kolumna1]]+0.1</f>
        <v>10.393640079999999</v>
      </c>
      <c r="C1021" s="21">
        <f>0.5*SQRT(Tabela5[[#This Row],[Kolumna1]])+(5*(10*POWER(Tabela5[[#This Row],[Kolumna1]]*0.0001,3)+7*POWER(Tabela5[[#This Row],[Kolumna1]]*0.0001,2)+0.1*0.0001*Tabela5[[#This Row],[Kolumna1]]+0.1))</f>
        <v>16.93691982267131</v>
      </c>
      <c r="D1021">
        <f>IF(Tabela5[[#This Row],[Koszty programu D1 ]]&lt;Tabela5[[#This Row],[Koszty programu D1 2]],1,2)</f>
        <v>1</v>
      </c>
    </row>
    <row r="1022" spans="1:4">
      <c r="A1022">
        <v>1021</v>
      </c>
      <c r="B1022" s="21">
        <f>0.01*Tabela5[[#This Row],[Kolumna1]]+10*POWER(Tabela5[[#This Row],[Kolumna1]]*0.0001,3)+7*POWER(Tabela5[[#This Row],[Kolumna1]]*0.0001,2)+0.1*0.0001*Tabela5[[#This Row],[Kolumna1]]+0.1</f>
        <v>10.403824192610001</v>
      </c>
      <c r="C1022" s="21">
        <f>0.5*SQRT(Tabela5[[#This Row],[Kolumna1]])+(5*(10*POWER(Tabela5[[#This Row],[Kolumna1]]*0.0001,3)+7*POWER(Tabela5[[#This Row],[Kolumna1]]*0.0001,2)+0.1*0.0001*Tabela5[[#This Row],[Kolumna1]]+0.1))</f>
        <v>16.945666271720459</v>
      </c>
      <c r="D1022">
        <f>IF(Tabela5[[#This Row],[Koszty programu D1 ]]&lt;Tabela5[[#This Row],[Koszty programu D1 2]],1,2)</f>
        <v>1</v>
      </c>
    </row>
    <row r="1023" spans="1:4">
      <c r="A1023">
        <v>1022</v>
      </c>
      <c r="B1023" s="21">
        <f>0.01*Tabela5[[#This Row],[Kolumna1]]+10*POWER(Tabela5[[#This Row],[Kolumna1]]*0.0001,3)+7*POWER(Tabela5[[#This Row],[Kolumna1]]*0.0001,2)+0.1*0.0001*Tabela5[[#This Row],[Kolumna1]]+0.1</f>
        <v>10.41400850648</v>
      </c>
      <c r="C1023" s="21">
        <f>0.5*SQRT(Tabela5[[#This Row],[Kolumna1]])+(5*(10*POWER(Tabela5[[#This Row],[Kolumna1]]*0.0001,3)+7*POWER(Tabela5[[#This Row],[Kolumna1]]*0.0001,2)+0.1*0.0001*Tabela5[[#This Row],[Kolumna1]]+0.1))</f>
        <v>16.95440989554578</v>
      </c>
      <c r="D1023">
        <f>IF(Tabela5[[#This Row],[Koszty programu D1 ]]&lt;Tabela5[[#This Row],[Koszty programu D1 2]],1,2)</f>
        <v>1</v>
      </c>
    </row>
    <row r="1024" spans="1:4">
      <c r="A1024">
        <v>1023</v>
      </c>
      <c r="B1024" s="21">
        <f>0.01*Tabela5[[#This Row],[Kolumna1]]+10*POWER(Tabela5[[#This Row],[Kolumna1]]*0.0001,3)+7*POWER(Tabela5[[#This Row],[Kolumna1]]*0.0001,2)+0.1*0.0001*Tabela5[[#This Row],[Kolumna1]]+0.1</f>
        <v>10.42419302167</v>
      </c>
      <c r="C1024" s="21">
        <f>0.5*SQRT(Tabela5[[#This Row],[Kolumna1]])+(5*(10*POWER(Tabela5[[#This Row],[Kolumna1]]*0.0001,3)+7*POWER(Tabela5[[#This Row],[Kolumna1]]*0.0001,2)+0.1*0.0001*Tabela5[[#This Row],[Kolumna1]]+0.1))</f>
        <v>16.963150700069477</v>
      </c>
      <c r="D1024">
        <f>IF(Tabela5[[#This Row],[Koszty programu D1 ]]&lt;Tabela5[[#This Row],[Koszty programu D1 2]],1,2)</f>
        <v>1</v>
      </c>
    </row>
    <row r="1025" spans="1:4">
      <c r="A1025">
        <v>1024</v>
      </c>
      <c r="B1025" s="21">
        <f>0.01*Tabela5[[#This Row],[Kolumna1]]+10*POWER(Tabela5[[#This Row],[Kolumna1]]*0.0001,3)+7*POWER(Tabela5[[#This Row],[Kolumna1]]*0.0001,2)+0.1*0.0001*Tabela5[[#This Row],[Kolumna1]]+0.1</f>
        <v>10.434377738239998</v>
      </c>
      <c r="C1025" s="21">
        <f>0.5*SQRT(Tabela5[[#This Row],[Kolumna1]])+(5*(10*POWER(Tabela5[[#This Row],[Kolumna1]]*0.0001,3)+7*POWER(Tabela5[[#This Row],[Kolumna1]]*0.0001,2)+0.1*0.0001*Tabela5[[#This Row],[Kolumna1]]+0.1))</f>
        <v>16.9718886912</v>
      </c>
      <c r="D1025">
        <f>IF(Tabela5[[#This Row],[Koszty programu D1 ]]&lt;Tabela5[[#This Row],[Koszty programu D1 2]],1,2)</f>
        <v>1</v>
      </c>
    </row>
    <row r="1026" spans="1:4">
      <c r="A1026">
        <v>1025</v>
      </c>
      <c r="B1026" s="21">
        <f>0.01*Tabela5[[#This Row],[Kolumna1]]+10*POWER(Tabela5[[#This Row],[Kolumna1]]*0.0001,3)+7*POWER(Tabela5[[#This Row],[Kolumna1]]*0.0001,2)+0.1*0.0001*Tabela5[[#This Row],[Kolumna1]]+0.1</f>
        <v>10.44456265625</v>
      </c>
      <c r="C1026" s="21">
        <f>0.5*SQRT(Tabela5[[#This Row],[Kolumna1]])+(5*(10*POWER(Tabela5[[#This Row],[Kolumna1]]*0.0001,3)+7*POWER(Tabela5[[#This Row],[Kolumna1]]*0.0001,2)+0.1*0.0001*Tabela5[[#This Row],[Kolumna1]]+0.1))</f>
        <v>16.980623874832123</v>
      </c>
      <c r="D1026">
        <f>IF(Tabela5[[#This Row],[Koszty programu D1 ]]&lt;Tabela5[[#This Row],[Koszty programu D1 2]],1,2)</f>
        <v>1</v>
      </c>
    </row>
    <row r="1027" spans="1:4">
      <c r="A1027">
        <v>1026</v>
      </c>
      <c r="B1027" s="21">
        <f>0.01*Tabela5[[#This Row],[Kolumna1]]+10*POWER(Tabela5[[#This Row],[Kolumna1]]*0.0001,3)+7*POWER(Tabela5[[#This Row],[Kolumna1]]*0.0001,2)+0.1*0.0001*Tabela5[[#This Row],[Kolumna1]]+0.1</f>
        <v>10.45474777576</v>
      </c>
      <c r="C1027" s="21">
        <f>0.5*SQRT(Tabela5[[#This Row],[Kolumna1]])+(5*(10*POWER(Tabela5[[#This Row],[Kolumna1]]*0.0001,3)+7*POWER(Tabela5[[#This Row],[Kolumna1]]*0.0001,2)+0.1*0.0001*Tabela5[[#This Row],[Kolumna1]]+0.1))</f>
        <v>16.989356256846964</v>
      </c>
      <c r="D1027">
        <f>IF(Tabela5[[#This Row],[Koszty programu D1 ]]&lt;Tabela5[[#This Row],[Koszty programu D1 2]],1,2)</f>
        <v>1</v>
      </c>
    </row>
    <row r="1028" spans="1:4">
      <c r="A1028">
        <v>1027</v>
      </c>
      <c r="B1028" s="21">
        <f>0.01*Tabela5[[#This Row],[Kolumna1]]+10*POWER(Tabela5[[#This Row],[Kolumna1]]*0.0001,3)+7*POWER(Tabela5[[#This Row],[Kolumna1]]*0.0001,2)+0.1*0.0001*Tabela5[[#This Row],[Kolumna1]]+0.1</f>
        <v>10.464933096829999</v>
      </c>
      <c r="C1028" s="21">
        <f>0.5*SQRT(Tabela5[[#This Row],[Kolumna1]])+(5*(10*POWER(Tabela5[[#This Row],[Kolumna1]]*0.0001,3)+7*POWER(Tabela5[[#This Row],[Kolumna1]]*0.0001,2)+0.1*0.0001*Tabela5[[#This Row],[Kolumna1]]+0.1))</f>
        <v>16.998085843112065</v>
      </c>
      <c r="D1028">
        <f>IF(Tabela5[[#This Row],[Koszty programu D1 ]]&lt;Tabela5[[#This Row],[Koszty programu D1 2]],1,2)</f>
        <v>1</v>
      </c>
    </row>
    <row r="1029" spans="1:4">
      <c r="A1029">
        <v>1028</v>
      </c>
      <c r="B1029" s="21">
        <f>0.01*Tabela5[[#This Row],[Kolumna1]]+10*POWER(Tabela5[[#This Row],[Kolumna1]]*0.0001,3)+7*POWER(Tabela5[[#This Row],[Kolumna1]]*0.0001,2)+0.1*0.0001*Tabela5[[#This Row],[Kolumna1]]+0.1</f>
        <v>10.475118619519998</v>
      </c>
      <c r="C1029" s="21">
        <f>0.5*SQRT(Tabela5[[#This Row],[Kolumna1]])+(5*(10*POWER(Tabela5[[#This Row],[Kolumna1]]*0.0001,3)+7*POWER(Tabela5[[#This Row],[Kolumna1]]*0.0001,2)+0.1*0.0001*Tabela5[[#This Row],[Kolumna1]]+0.1))</f>
        <v>17.006812639481399</v>
      </c>
      <c r="D1029">
        <f>IF(Tabela5[[#This Row],[Koszty programu D1 ]]&lt;Tabela5[[#This Row],[Koszty programu D1 2]],1,2)</f>
        <v>1</v>
      </c>
    </row>
    <row r="1030" spans="1:4">
      <c r="A1030">
        <v>1029</v>
      </c>
      <c r="B1030" s="21">
        <f>0.01*Tabela5[[#This Row],[Kolumna1]]+10*POWER(Tabela5[[#This Row],[Kolumna1]]*0.0001,3)+7*POWER(Tabela5[[#This Row],[Kolumna1]]*0.0001,2)+0.1*0.0001*Tabela5[[#This Row],[Kolumna1]]+0.1</f>
        <v>10.48530434389</v>
      </c>
      <c r="C1030" s="21">
        <f>0.5*SQRT(Tabela5[[#This Row],[Kolumna1]])+(5*(10*POWER(Tabela5[[#This Row],[Kolumna1]]*0.0001,3)+7*POWER(Tabela5[[#This Row],[Kolumna1]]*0.0001,2)+0.1*0.0001*Tabela5[[#This Row],[Kolumna1]]+0.1))</f>
        <v>17.015536651795443</v>
      </c>
      <c r="D1030">
        <f>IF(Tabela5[[#This Row],[Koszty programu D1 ]]&lt;Tabela5[[#This Row],[Koszty programu D1 2]],1,2)</f>
        <v>1</v>
      </c>
    </row>
    <row r="1031" spans="1:4">
      <c r="A1031">
        <v>1030</v>
      </c>
      <c r="B1031" s="21">
        <f>0.01*Tabela5[[#This Row],[Kolumna1]]+10*POWER(Tabela5[[#This Row],[Kolumna1]]*0.0001,3)+7*POWER(Tabela5[[#This Row],[Kolumna1]]*0.0001,2)+0.1*0.0001*Tabela5[[#This Row],[Kolumna1]]+0.1</f>
        <v>10.495490270000001</v>
      </c>
      <c r="C1031" s="21">
        <f>0.5*SQRT(Tabela5[[#This Row],[Kolumna1]])+(5*(10*POWER(Tabela5[[#This Row],[Kolumna1]]*0.0001,3)+7*POWER(Tabela5[[#This Row],[Kolumna1]]*0.0001,2)+0.1*0.0001*Tabela5[[#This Row],[Kolumna1]]+0.1))</f>
        <v>17.024257885881212</v>
      </c>
      <c r="D1031">
        <f>IF(Tabela5[[#This Row],[Koszty programu D1 ]]&lt;Tabela5[[#This Row],[Koszty programu D1 2]],1,2)</f>
        <v>1</v>
      </c>
    </row>
    <row r="1032" spans="1:4">
      <c r="A1032">
        <v>1031</v>
      </c>
      <c r="B1032" s="21">
        <f>0.01*Tabela5[[#This Row],[Kolumna1]]+10*POWER(Tabela5[[#This Row],[Kolumna1]]*0.0001,3)+7*POWER(Tabela5[[#This Row],[Kolumna1]]*0.0001,2)+0.1*0.0001*Tabela5[[#This Row],[Kolumna1]]+0.1</f>
        <v>10.505676397910001</v>
      </c>
      <c r="C1032" s="21">
        <f>0.5*SQRT(Tabela5[[#This Row],[Kolumna1]])+(5*(10*POWER(Tabela5[[#This Row],[Kolumna1]]*0.0001,3)+7*POWER(Tabela5[[#This Row],[Kolumna1]]*0.0001,2)+0.1*0.0001*Tabela5[[#This Row],[Kolumna1]]+0.1))</f>
        <v>17.032976347552324</v>
      </c>
      <c r="D1032">
        <f>IF(Tabela5[[#This Row],[Koszty programu D1 ]]&lt;Tabela5[[#This Row],[Koszty programu D1 2]],1,2)</f>
        <v>1</v>
      </c>
    </row>
    <row r="1033" spans="1:4">
      <c r="A1033">
        <v>1032</v>
      </c>
      <c r="B1033" s="21">
        <f>0.01*Tabela5[[#This Row],[Kolumna1]]+10*POWER(Tabela5[[#This Row],[Kolumna1]]*0.0001,3)+7*POWER(Tabela5[[#This Row],[Kolumna1]]*0.0001,2)+0.1*0.0001*Tabela5[[#This Row],[Kolumna1]]+0.1</f>
        <v>10.51586272768</v>
      </c>
      <c r="C1033" s="21">
        <f>0.5*SQRT(Tabela5[[#This Row],[Kolumna1]])+(5*(10*POWER(Tabela5[[#This Row],[Kolumna1]]*0.0001,3)+7*POWER(Tabela5[[#This Row],[Kolumna1]]*0.0001,2)+0.1*0.0001*Tabela5[[#This Row],[Kolumna1]]+0.1))</f>
        <v>17.041692042609011</v>
      </c>
      <c r="D1033">
        <f>IF(Tabela5[[#This Row],[Koszty programu D1 ]]&lt;Tabela5[[#This Row],[Koszty programu D1 2]],1,2)</f>
        <v>1</v>
      </c>
    </row>
    <row r="1034" spans="1:4">
      <c r="A1034">
        <v>1033</v>
      </c>
      <c r="B1034" s="21">
        <f>0.01*Tabela5[[#This Row],[Kolumna1]]+10*POWER(Tabela5[[#This Row],[Kolumna1]]*0.0001,3)+7*POWER(Tabela5[[#This Row],[Kolumna1]]*0.0001,2)+0.1*0.0001*Tabela5[[#This Row],[Kolumna1]]+0.1</f>
        <v>10.52604925937</v>
      </c>
      <c r="C1034" s="21">
        <f>0.5*SQRT(Tabela5[[#This Row],[Kolumna1]])+(5*(10*POWER(Tabela5[[#This Row],[Kolumna1]]*0.0001,3)+7*POWER(Tabela5[[#This Row],[Kolumna1]]*0.0001,2)+0.1*0.0001*Tabela5[[#This Row],[Kolumna1]]+0.1))</f>
        <v>17.050404976838198</v>
      </c>
      <c r="D1034">
        <f>IF(Tabela5[[#This Row],[Koszty programu D1 ]]&lt;Tabela5[[#This Row],[Koszty programu D1 2]],1,2)</f>
        <v>1</v>
      </c>
    </row>
    <row r="1035" spans="1:4">
      <c r="A1035">
        <v>1034</v>
      </c>
      <c r="B1035" s="21">
        <f>0.01*Tabela5[[#This Row],[Kolumna1]]+10*POWER(Tabela5[[#This Row],[Kolumna1]]*0.0001,3)+7*POWER(Tabela5[[#This Row],[Kolumna1]]*0.0001,2)+0.1*0.0001*Tabela5[[#This Row],[Kolumna1]]+0.1</f>
        <v>10.536235993039998</v>
      </c>
      <c r="C1035" s="21">
        <f>0.5*SQRT(Tabela5[[#This Row],[Kolumna1]])+(5*(10*POWER(Tabela5[[#This Row],[Kolumna1]]*0.0001,3)+7*POWER(Tabela5[[#This Row],[Kolumna1]]*0.0001,2)+0.1*0.0001*Tabela5[[#This Row],[Kolumna1]]+0.1))</f>
        <v>17.059115156013526</v>
      </c>
      <c r="D1035">
        <f>IF(Tabela5[[#This Row],[Koszty programu D1 ]]&lt;Tabela5[[#This Row],[Koszty programu D1 2]],1,2)</f>
        <v>1</v>
      </c>
    </row>
    <row r="1036" spans="1:4">
      <c r="A1036">
        <v>1035</v>
      </c>
      <c r="B1036" s="21">
        <f>0.01*Tabela5[[#This Row],[Kolumna1]]+10*POWER(Tabela5[[#This Row],[Kolumna1]]*0.0001,3)+7*POWER(Tabela5[[#This Row],[Kolumna1]]*0.0001,2)+0.1*0.0001*Tabela5[[#This Row],[Kolumna1]]+0.1</f>
        <v>10.546422928749999</v>
      </c>
      <c r="C1036" s="21">
        <f>0.5*SQRT(Tabela5[[#This Row],[Kolumna1]])+(5*(10*POWER(Tabela5[[#This Row],[Kolumna1]]*0.0001,3)+7*POWER(Tabela5[[#This Row],[Kolumna1]]*0.0001,2)+0.1*0.0001*Tabela5[[#This Row],[Kolumna1]]+0.1))</f>
        <v>17.06782258589541</v>
      </c>
      <c r="D1036">
        <f>IF(Tabela5[[#This Row],[Koszty programu D1 ]]&lt;Tabela5[[#This Row],[Koszty programu D1 2]],1,2)</f>
        <v>1</v>
      </c>
    </row>
    <row r="1037" spans="1:4">
      <c r="A1037">
        <v>1036</v>
      </c>
      <c r="B1037" s="21">
        <f>0.01*Tabela5[[#This Row],[Kolumna1]]+10*POWER(Tabela5[[#This Row],[Kolumna1]]*0.0001,3)+7*POWER(Tabela5[[#This Row],[Kolumna1]]*0.0001,2)+0.1*0.0001*Tabela5[[#This Row],[Kolumna1]]+0.1</f>
        <v>10.556610066559999</v>
      </c>
      <c r="C1037" s="21">
        <f>0.5*SQRT(Tabela5[[#This Row],[Kolumna1]])+(5*(10*POWER(Tabela5[[#This Row],[Kolumna1]]*0.0001,3)+7*POWER(Tabela5[[#This Row],[Kolumna1]]*0.0001,2)+0.1*0.0001*Tabela5[[#This Row],[Kolumna1]]+0.1))</f>
        <v>17.076527272231083</v>
      </c>
      <c r="D1037">
        <f>IF(Tabela5[[#This Row],[Koszty programu D1 ]]&lt;Tabela5[[#This Row],[Koszty programu D1 2]],1,2)</f>
        <v>1</v>
      </c>
    </row>
    <row r="1038" spans="1:4">
      <c r="A1038">
        <v>1037</v>
      </c>
      <c r="B1038" s="21">
        <f>0.01*Tabela5[[#This Row],[Kolumna1]]+10*POWER(Tabela5[[#This Row],[Kolumna1]]*0.0001,3)+7*POWER(Tabela5[[#This Row],[Kolumna1]]*0.0001,2)+0.1*0.0001*Tabela5[[#This Row],[Kolumna1]]+0.1</f>
        <v>10.566797406530002</v>
      </c>
      <c r="C1038" s="21">
        <f>0.5*SQRT(Tabela5[[#This Row],[Kolumna1]])+(5*(10*POWER(Tabela5[[#This Row],[Kolumna1]]*0.0001,3)+7*POWER(Tabela5[[#This Row],[Kolumna1]]*0.0001,2)+0.1*0.0001*Tabela5[[#This Row],[Kolumna1]]+0.1))</f>
        <v>17.085229220754616</v>
      </c>
      <c r="D1038">
        <f>IF(Tabela5[[#This Row],[Koszty programu D1 ]]&lt;Tabela5[[#This Row],[Koszty programu D1 2]],1,2)</f>
        <v>1</v>
      </c>
    </row>
    <row r="1039" spans="1:4">
      <c r="A1039">
        <v>1038</v>
      </c>
      <c r="B1039" s="21">
        <f>0.01*Tabela5[[#This Row],[Kolumna1]]+10*POWER(Tabela5[[#This Row],[Kolumna1]]*0.0001,3)+7*POWER(Tabela5[[#This Row],[Kolumna1]]*0.0001,2)+0.1*0.0001*Tabela5[[#This Row],[Kolumna1]]+0.1</f>
        <v>10.57698494872</v>
      </c>
      <c r="C1039" s="21">
        <f>0.5*SQRT(Tabela5[[#This Row],[Kolumna1]])+(5*(10*POWER(Tabela5[[#This Row],[Kolumna1]]*0.0001,3)+7*POWER(Tabela5[[#This Row],[Kolumna1]]*0.0001,2)+0.1*0.0001*Tabela5[[#This Row],[Kolumna1]]+0.1))</f>
        <v>17.093928437187014</v>
      </c>
      <c r="D1039">
        <f>IF(Tabela5[[#This Row],[Koszty programu D1 ]]&lt;Tabela5[[#This Row],[Koszty programu D1 2]],1,2)</f>
        <v>1</v>
      </c>
    </row>
    <row r="1040" spans="1:4">
      <c r="A1040">
        <v>1039</v>
      </c>
      <c r="B1040" s="21">
        <f>0.01*Tabela5[[#This Row],[Kolumna1]]+10*POWER(Tabela5[[#This Row],[Kolumna1]]*0.0001,3)+7*POWER(Tabela5[[#This Row],[Kolumna1]]*0.0001,2)+0.1*0.0001*Tabela5[[#This Row],[Kolumna1]]+0.1</f>
        <v>10.58717269319</v>
      </c>
      <c r="C1040" s="21">
        <f>0.5*SQRT(Tabela5[[#This Row],[Kolumna1]])+(5*(10*POWER(Tabela5[[#This Row],[Kolumna1]]*0.0001,3)+7*POWER(Tabela5[[#This Row],[Kolumna1]]*0.0001,2)+0.1*0.0001*Tabela5[[#This Row],[Kolumna1]]+0.1))</f>
        <v>17.102624927236199</v>
      </c>
      <c r="D1040">
        <f>IF(Tabela5[[#This Row],[Koszty programu D1 ]]&lt;Tabela5[[#This Row],[Koszty programu D1 2]],1,2)</f>
        <v>1</v>
      </c>
    </row>
    <row r="1041" spans="1:4">
      <c r="A1041">
        <v>1040</v>
      </c>
      <c r="B1041" s="21">
        <f>0.01*Tabela5[[#This Row],[Kolumna1]]+10*POWER(Tabela5[[#This Row],[Kolumna1]]*0.0001,3)+7*POWER(Tabela5[[#This Row],[Kolumna1]]*0.0001,2)+0.1*0.0001*Tabela5[[#This Row],[Kolumna1]]+0.1</f>
        <v>10.59736064</v>
      </c>
      <c r="C1041" s="21">
        <f>0.5*SQRT(Tabela5[[#This Row],[Kolumna1]])+(5*(10*POWER(Tabela5[[#This Row],[Kolumna1]]*0.0001,3)+7*POWER(Tabela5[[#This Row],[Kolumna1]]*0.0001,2)+0.1*0.0001*Tabela5[[#This Row],[Kolumna1]]+0.1))</f>
        <v>17.111318696597099</v>
      </c>
      <c r="D1041">
        <f>IF(Tabela5[[#This Row],[Koszty programu D1 ]]&lt;Tabela5[[#This Row],[Koszty programu D1 2]],1,2)</f>
        <v>1</v>
      </c>
    </row>
    <row r="1042" spans="1:4">
      <c r="A1042">
        <v>1041</v>
      </c>
      <c r="B1042" s="21">
        <f>0.01*Tabela5[[#This Row],[Kolumna1]]+10*POWER(Tabela5[[#This Row],[Kolumna1]]*0.0001,3)+7*POWER(Tabela5[[#This Row],[Kolumna1]]*0.0001,2)+0.1*0.0001*Tabela5[[#This Row],[Kolumna1]]+0.1</f>
        <v>10.60754878921</v>
      </c>
      <c r="C1042" s="21">
        <f>0.5*SQRT(Tabela5[[#This Row],[Kolumna1]])+(5*(10*POWER(Tabela5[[#This Row],[Kolumna1]]*0.0001,3)+7*POWER(Tabela5[[#This Row],[Kolumna1]]*0.0001,2)+0.1*0.0001*Tabela5[[#This Row],[Kolumna1]]+0.1))</f>
        <v>17.120009750951677</v>
      </c>
      <c r="D1042">
        <f>IF(Tabela5[[#This Row],[Koszty programu D1 ]]&lt;Tabela5[[#This Row],[Koszty programu D1 2]],1,2)</f>
        <v>1</v>
      </c>
    </row>
    <row r="1043" spans="1:4">
      <c r="A1043">
        <v>1042</v>
      </c>
      <c r="B1043" s="21">
        <f>0.01*Tabela5[[#This Row],[Kolumna1]]+10*POWER(Tabela5[[#This Row],[Kolumna1]]*0.0001,3)+7*POWER(Tabela5[[#This Row],[Kolumna1]]*0.0001,2)+0.1*0.0001*Tabela5[[#This Row],[Kolumna1]]+0.1</f>
        <v>10.617737140880001</v>
      </c>
      <c r="C1043" s="21">
        <f>0.5*SQRT(Tabela5[[#This Row],[Kolumna1]])+(5*(10*POWER(Tabela5[[#This Row],[Kolumna1]]*0.0001,3)+7*POWER(Tabela5[[#This Row],[Kolumna1]]*0.0001,2)+0.1*0.0001*Tabela5[[#This Row],[Kolumna1]]+0.1))</f>
        <v>17.128698095968971</v>
      </c>
      <c r="D1043">
        <f>IF(Tabela5[[#This Row],[Koszty programu D1 ]]&lt;Tabela5[[#This Row],[Koszty programu D1 2]],1,2)</f>
        <v>1</v>
      </c>
    </row>
    <row r="1044" spans="1:4">
      <c r="A1044">
        <v>1043</v>
      </c>
      <c r="B1044" s="21">
        <f>0.01*Tabela5[[#This Row],[Kolumna1]]+10*POWER(Tabela5[[#This Row],[Kolumna1]]*0.0001,3)+7*POWER(Tabela5[[#This Row],[Kolumna1]]*0.0001,2)+0.1*0.0001*Tabela5[[#This Row],[Kolumna1]]+0.1</f>
        <v>10.627925695069997</v>
      </c>
      <c r="C1044" s="21">
        <f>0.5*SQRT(Tabela5[[#This Row],[Kolumna1]])+(5*(10*POWER(Tabela5[[#This Row],[Kolumna1]]*0.0001,3)+7*POWER(Tabela5[[#This Row],[Kolumna1]]*0.0001,2)+0.1*0.0001*Tabela5[[#This Row],[Kolumna1]]+0.1))</f>
        <v>17.137383737305143</v>
      </c>
      <c r="D1044">
        <f>IF(Tabela5[[#This Row],[Koszty programu D1 ]]&lt;Tabela5[[#This Row],[Koszty programu D1 2]],1,2)</f>
        <v>1</v>
      </c>
    </row>
    <row r="1045" spans="1:4">
      <c r="A1045">
        <v>1044</v>
      </c>
      <c r="B1045" s="21">
        <f>0.01*Tabela5[[#This Row],[Kolumna1]]+10*POWER(Tabela5[[#This Row],[Kolumna1]]*0.0001,3)+7*POWER(Tabela5[[#This Row],[Kolumna1]]*0.0001,2)+0.1*0.0001*Tabela5[[#This Row],[Kolumna1]]+0.1</f>
        <v>10.638114451839998</v>
      </c>
      <c r="C1045" s="21">
        <f>0.5*SQRT(Tabela5[[#This Row],[Kolumna1]])+(5*(10*POWER(Tabela5[[#This Row],[Kolumna1]]*0.0001,3)+7*POWER(Tabela5[[#This Row],[Kolumna1]]*0.0001,2)+0.1*0.0001*Tabela5[[#This Row],[Kolumna1]]+0.1))</f>
        <v>17.146066680603511</v>
      </c>
      <c r="D1045">
        <f>IF(Tabela5[[#This Row],[Koszty programu D1 ]]&lt;Tabela5[[#This Row],[Koszty programu D1 2]],1,2)</f>
        <v>1</v>
      </c>
    </row>
    <row r="1046" spans="1:4">
      <c r="A1046">
        <v>1045</v>
      </c>
      <c r="B1046" s="21">
        <f>0.01*Tabela5[[#This Row],[Kolumna1]]+10*POWER(Tabela5[[#This Row],[Kolumna1]]*0.0001,3)+7*POWER(Tabela5[[#This Row],[Kolumna1]]*0.0001,2)+0.1*0.0001*Tabela5[[#This Row],[Kolumna1]]+0.1</f>
        <v>10.648303411250001</v>
      </c>
      <c r="C1046" s="21">
        <f>0.5*SQRT(Tabela5[[#This Row],[Kolumna1]])+(5*(10*POWER(Tabela5[[#This Row],[Kolumna1]]*0.0001,3)+7*POWER(Tabela5[[#This Row],[Kolumna1]]*0.0001,2)+0.1*0.0001*Tabela5[[#This Row],[Kolumna1]]+0.1))</f>
        <v>17.154746931494614</v>
      </c>
      <c r="D1046">
        <f>IF(Tabela5[[#This Row],[Koszty programu D1 ]]&lt;Tabela5[[#This Row],[Koszty programu D1 2]],1,2)</f>
        <v>1</v>
      </c>
    </row>
    <row r="1047" spans="1:4">
      <c r="A1047">
        <v>1046</v>
      </c>
      <c r="B1047" s="21">
        <f>0.01*Tabela5[[#This Row],[Kolumna1]]+10*POWER(Tabela5[[#This Row],[Kolumna1]]*0.0001,3)+7*POWER(Tabela5[[#This Row],[Kolumna1]]*0.0001,2)+0.1*0.0001*Tabela5[[#This Row],[Kolumna1]]+0.1</f>
        <v>10.65849257336</v>
      </c>
      <c r="C1047" s="21">
        <f>0.5*SQRT(Tabela5[[#This Row],[Kolumna1]])+(5*(10*POWER(Tabela5[[#This Row],[Kolumna1]]*0.0001,3)+7*POWER(Tabela5[[#This Row],[Kolumna1]]*0.0001,2)+0.1*0.0001*Tabela5[[#This Row],[Kolumna1]]+0.1))</f>
        <v>17.163424495596228</v>
      </c>
      <c r="D1047">
        <f>IF(Tabela5[[#This Row],[Koszty programu D1 ]]&lt;Tabela5[[#This Row],[Koszty programu D1 2]],1,2)</f>
        <v>1</v>
      </c>
    </row>
    <row r="1048" spans="1:4">
      <c r="A1048">
        <v>1047</v>
      </c>
      <c r="B1048" s="21">
        <f>0.01*Tabela5[[#This Row],[Kolumna1]]+10*POWER(Tabela5[[#This Row],[Kolumna1]]*0.0001,3)+7*POWER(Tabela5[[#This Row],[Kolumna1]]*0.0001,2)+0.1*0.0001*Tabela5[[#This Row],[Kolumna1]]+0.1</f>
        <v>10.668681938230002</v>
      </c>
      <c r="C1048" s="21">
        <f>0.5*SQRT(Tabela5[[#This Row],[Kolumna1]])+(5*(10*POWER(Tabela5[[#This Row],[Kolumna1]]*0.0001,3)+7*POWER(Tabela5[[#This Row],[Kolumna1]]*0.0001,2)+0.1*0.0001*Tabela5[[#This Row],[Kolumna1]]+0.1))</f>
        <v>17.172099378513437</v>
      </c>
      <c r="D1048">
        <f>IF(Tabela5[[#This Row],[Koszty programu D1 ]]&lt;Tabela5[[#This Row],[Koszty programu D1 2]],1,2)</f>
        <v>1</v>
      </c>
    </row>
    <row r="1049" spans="1:4">
      <c r="A1049">
        <v>1048</v>
      </c>
      <c r="B1049" s="21">
        <f>0.01*Tabela5[[#This Row],[Kolumna1]]+10*POWER(Tabela5[[#This Row],[Kolumna1]]*0.0001,3)+7*POWER(Tabela5[[#This Row],[Kolumna1]]*0.0001,2)+0.1*0.0001*Tabela5[[#This Row],[Kolumna1]]+0.1</f>
        <v>10.67887150592</v>
      </c>
      <c r="C1049" s="21">
        <f>0.5*SQRT(Tabela5[[#This Row],[Kolumna1]])+(5*(10*POWER(Tabela5[[#This Row],[Kolumna1]]*0.0001,3)+7*POWER(Tabela5[[#This Row],[Kolumna1]]*0.0001,2)+0.1*0.0001*Tabela5[[#This Row],[Kolumna1]]+0.1))</f>
        <v>17.180771585838645</v>
      </c>
      <c r="D1049">
        <f>IF(Tabela5[[#This Row],[Koszty programu D1 ]]&lt;Tabela5[[#This Row],[Koszty programu D1 2]],1,2)</f>
        <v>1</v>
      </c>
    </row>
    <row r="1050" spans="1:4">
      <c r="A1050">
        <v>1049</v>
      </c>
      <c r="B1050" s="21">
        <f>0.01*Tabela5[[#This Row],[Kolumna1]]+10*POWER(Tabela5[[#This Row],[Kolumna1]]*0.0001,3)+7*POWER(Tabela5[[#This Row],[Kolumna1]]*0.0001,2)+0.1*0.0001*Tabela5[[#This Row],[Kolumna1]]+0.1</f>
        <v>10.689061276490001</v>
      </c>
      <c r="C1050" s="21">
        <f>0.5*SQRT(Tabela5[[#This Row],[Kolumna1]])+(5*(10*POWER(Tabela5[[#This Row],[Kolumna1]]*0.0001,3)+7*POWER(Tabela5[[#This Row],[Kolumna1]]*0.0001,2)+0.1*0.0001*Tabela5[[#This Row],[Kolumna1]]+0.1))</f>
        <v>17.189441123151646</v>
      </c>
      <c r="D1050">
        <f>IF(Tabela5[[#This Row],[Koszty programu D1 ]]&lt;Tabela5[[#This Row],[Koszty programu D1 2]],1,2)</f>
        <v>1</v>
      </c>
    </row>
    <row r="1051" spans="1:4">
      <c r="A1051">
        <v>1050</v>
      </c>
      <c r="B1051" s="21">
        <f>0.01*Tabela5[[#This Row],[Kolumna1]]+10*POWER(Tabela5[[#This Row],[Kolumna1]]*0.0001,3)+7*POWER(Tabela5[[#This Row],[Kolumna1]]*0.0001,2)+0.1*0.0001*Tabela5[[#This Row],[Kolumna1]]+0.1</f>
        <v>10.69925125</v>
      </c>
      <c r="C1051" s="21">
        <f>0.5*SQRT(Tabela5[[#This Row],[Kolumna1]])+(5*(10*POWER(Tabela5[[#This Row],[Kolumna1]]*0.0001,3)+7*POWER(Tabela5[[#This Row],[Kolumna1]]*0.0001,2)+0.1*0.0001*Tabela5[[#This Row],[Kolumna1]]+0.1))</f>
        <v>17.198107996019647</v>
      </c>
      <c r="D1051">
        <f>IF(Tabela5[[#This Row],[Koszty programu D1 ]]&lt;Tabela5[[#This Row],[Koszty programu D1 2]],1,2)</f>
        <v>1</v>
      </c>
    </row>
    <row r="1052" spans="1:4">
      <c r="A1052">
        <v>1051</v>
      </c>
      <c r="B1052" s="21">
        <f>0.01*Tabela5[[#This Row],[Kolumna1]]+10*POWER(Tabela5[[#This Row],[Kolumna1]]*0.0001,3)+7*POWER(Tabela5[[#This Row],[Kolumna1]]*0.0001,2)+0.1*0.0001*Tabela5[[#This Row],[Kolumna1]]+0.1</f>
        <v>10.709441426509999</v>
      </c>
      <c r="C1052" s="21">
        <f>0.5*SQRT(Tabela5[[#This Row],[Kolumna1]])+(5*(10*POWER(Tabela5[[#This Row],[Kolumna1]]*0.0001,3)+7*POWER(Tabela5[[#This Row],[Kolumna1]]*0.0001,2)+0.1*0.0001*Tabela5[[#This Row],[Kolumna1]]+0.1))</f>
        <v>17.206772209997325</v>
      </c>
      <c r="D1052">
        <f>IF(Tabela5[[#This Row],[Koszty programu D1 ]]&lt;Tabela5[[#This Row],[Koszty programu D1 2]],1,2)</f>
        <v>1</v>
      </c>
    </row>
    <row r="1053" spans="1:4">
      <c r="A1053">
        <v>1052</v>
      </c>
      <c r="B1053" s="21">
        <f>0.01*Tabela5[[#This Row],[Kolumna1]]+10*POWER(Tabela5[[#This Row],[Kolumna1]]*0.0001,3)+7*POWER(Tabela5[[#This Row],[Kolumna1]]*0.0001,2)+0.1*0.0001*Tabela5[[#This Row],[Kolumna1]]+0.1</f>
        <v>10.719631806079999</v>
      </c>
      <c r="C1053" s="21">
        <f>0.5*SQRT(Tabela5[[#This Row],[Kolumna1]])+(5*(10*POWER(Tabela5[[#This Row],[Kolumna1]]*0.0001,3)+7*POWER(Tabela5[[#This Row],[Kolumna1]]*0.0001,2)+0.1*0.0001*Tabela5[[#This Row],[Kolumna1]]+0.1))</f>
        <v>17.215433770626856</v>
      </c>
      <c r="D1053">
        <f>IF(Tabela5[[#This Row],[Koszty programu D1 ]]&lt;Tabela5[[#This Row],[Koszty programu D1 2]],1,2)</f>
        <v>1</v>
      </c>
    </row>
    <row r="1054" spans="1:4">
      <c r="A1054">
        <v>1053</v>
      </c>
      <c r="B1054" s="21">
        <f>0.01*Tabela5[[#This Row],[Kolumna1]]+10*POWER(Tabela5[[#This Row],[Kolumna1]]*0.0001,3)+7*POWER(Tabela5[[#This Row],[Kolumna1]]*0.0001,2)+0.1*0.0001*Tabela5[[#This Row],[Kolumna1]]+0.1</f>
        <v>10.729822388769998</v>
      </c>
      <c r="C1054" s="21">
        <f>0.5*SQRT(Tabela5[[#This Row],[Kolumna1]])+(5*(10*POWER(Tabela5[[#This Row],[Kolumna1]]*0.0001,3)+7*POWER(Tabela5[[#This Row],[Kolumna1]]*0.0001,2)+0.1*0.0001*Tabela5[[#This Row],[Kolumna1]]+0.1))</f>
        <v>17.224092683437952</v>
      </c>
      <c r="D1054">
        <f>IF(Tabela5[[#This Row],[Koszty programu D1 ]]&lt;Tabela5[[#This Row],[Koszty programu D1 2]],1,2)</f>
        <v>1</v>
      </c>
    </row>
    <row r="1055" spans="1:4">
      <c r="A1055">
        <v>1054</v>
      </c>
      <c r="B1055" s="21">
        <f>0.01*Tabela5[[#This Row],[Kolumna1]]+10*POWER(Tabela5[[#This Row],[Kolumna1]]*0.0001,3)+7*POWER(Tabela5[[#This Row],[Kolumna1]]*0.0001,2)+0.1*0.0001*Tabela5[[#This Row],[Kolumna1]]+0.1</f>
        <v>10.740013174640001</v>
      </c>
      <c r="C1055" s="21">
        <f>0.5*SQRT(Tabela5[[#This Row],[Kolumna1]])+(5*(10*POWER(Tabela5[[#This Row],[Kolumna1]]*0.0001,3)+7*POWER(Tabela5[[#This Row],[Kolumna1]]*0.0001,2)+0.1*0.0001*Tabela5[[#This Row],[Kolumna1]]+0.1))</f>
        <v>17.232748953947926</v>
      </c>
      <c r="D1055">
        <f>IF(Tabela5[[#This Row],[Koszty programu D1 ]]&lt;Tabela5[[#This Row],[Koszty programu D1 2]],1,2)</f>
        <v>1</v>
      </c>
    </row>
    <row r="1056" spans="1:4">
      <c r="A1056">
        <v>1055</v>
      </c>
      <c r="B1056" s="21">
        <f>0.01*Tabela5[[#This Row],[Kolumna1]]+10*POWER(Tabela5[[#This Row],[Kolumna1]]*0.0001,3)+7*POWER(Tabela5[[#This Row],[Kolumna1]]*0.0001,2)+0.1*0.0001*Tabela5[[#This Row],[Kolumna1]]+0.1</f>
        <v>10.75020416375</v>
      </c>
      <c r="C1056" s="21">
        <f>0.5*SQRT(Tabela5[[#This Row],[Kolumna1]])+(5*(10*POWER(Tabela5[[#This Row],[Kolumna1]]*0.0001,3)+7*POWER(Tabela5[[#This Row],[Kolumna1]]*0.0001,2)+0.1*0.0001*Tabela5[[#This Row],[Kolumna1]]+0.1))</f>
        <v>17.241402587661714</v>
      </c>
      <c r="D1056">
        <f>IF(Tabela5[[#This Row],[Koszty programu D1 ]]&lt;Tabela5[[#This Row],[Koszty programu D1 2]],1,2)</f>
        <v>1</v>
      </c>
    </row>
    <row r="1057" spans="1:4">
      <c r="A1057">
        <v>1056</v>
      </c>
      <c r="B1057" s="21">
        <f>0.01*Tabela5[[#This Row],[Kolumna1]]+10*POWER(Tabela5[[#This Row],[Kolumna1]]*0.0001,3)+7*POWER(Tabela5[[#This Row],[Kolumna1]]*0.0001,2)+0.1*0.0001*Tabela5[[#This Row],[Kolumna1]]+0.1</f>
        <v>10.76039535616</v>
      </c>
      <c r="C1057" s="21">
        <f>0.5*SQRT(Tabela5[[#This Row],[Kolumna1]])+(5*(10*POWER(Tabela5[[#This Row],[Kolumna1]]*0.0001,3)+7*POWER(Tabela5[[#This Row],[Kolumna1]]*0.0001,2)+0.1*0.0001*Tabela5[[#This Row],[Kolumna1]]+0.1))</f>
        <v>17.250053590071921</v>
      </c>
      <c r="D1057">
        <f>IF(Tabela5[[#This Row],[Koszty programu D1 ]]&lt;Tabela5[[#This Row],[Koszty programu D1 2]],1,2)</f>
        <v>1</v>
      </c>
    </row>
    <row r="1058" spans="1:4">
      <c r="A1058">
        <v>1057</v>
      </c>
      <c r="B1058" s="21">
        <f>0.01*Tabela5[[#This Row],[Kolumna1]]+10*POWER(Tabela5[[#This Row],[Kolumna1]]*0.0001,3)+7*POWER(Tabela5[[#This Row],[Kolumna1]]*0.0001,2)+0.1*0.0001*Tabela5[[#This Row],[Kolumna1]]+0.1</f>
        <v>10.770586751930001</v>
      </c>
      <c r="C1058" s="21">
        <f>0.5*SQRT(Tabela5[[#This Row],[Kolumna1]])+(5*(10*POWER(Tabela5[[#This Row],[Kolumna1]]*0.0001,3)+7*POWER(Tabela5[[#This Row],[Kolumna1]]*0.0001,2)+0.1*0.0001*Tabela5[[#This Row],[Kolumna1]]+0.1))</f>
        <v>17.258701966658858</v>
      </c>
      <c r="D1058">
        <f>IF(Tabela5[[#This Row],[Koszty programu D1 ]]&lt;Tabela5[[#This Row],[Koszty programu D1 2]],1,2)</f>
        <v>1</v>
      </c>
    </row>
    <row r="1059" spans="1:4">
      <c r="A1059">
        <v>1058</v>
      </c>
      <c r="B1059" s="21">
        <f>0.01*Tabela5[[#This Row],[Kolumna1]]+10*POWER(Tabela5[[#This Row],[Kolumna1]]*0.0001,3)+7*POWER(Tabela5[[#This Row],[Kolumna1]]*0.0001,2)+0.1*0.0001*Tabela5[[#This Row],[Kolumna1]]+0.1</f>
        <v>10.78077835112</v>
      </c>
      <c r="C1059" s="21">
        <f>0.5*SQRT(Tabela5[[#This Row],[Kolumna1]])+(5*(10*POWER(Tabela5[[#This Row],[Kolumna1]]*0.0001,3)+7*POWER(Tabela5[[#This Row],[Kolumna1]]*0.0001,2)+0.1*0.0001*Tabela5[[#This Row],[Kolumna1]]+0.1))</f>
        <v>17.267347722890594</v>
      </c>
      <c r="D1059">
        <f>IF(Tabela5[[#This Row],[Koszty programu D1 ]]&lt;Tabela5[[#This Row],[Koszty programu D1 2]],1,2)</f>
        <v>1</v>
      </c>
    </row>
    <row r="1060" spans="1:4">
      <c r="A1060">
        <v>1059</v>
      </c>
      <c r="B1060" s="21">
        <f>0.01*Tabela5[[#This Row],[Kolumna1]]+10*POWER(Tabela5[[#This Row],[Kolumna1]]*0.0001,3)+7*POWER(Tabela5[[#This Row],[Kolumna1]]*0.0001,2)+0.1*0.0001*Tabela5[[#This Row],[Kolumna1]]+0.1</f>
        <v>10.790970153789999</v>
      </c>
      <c r="C1060" s="21">
        <f>0.5*SQRT(Tabela5[[#This Row],[Kolumna1]])+(5*(10*POWER(Tabela5[[#This Row],[Kolumna1]]*0.0001,3)+7*POWER(Tabela5[[#This Row],[Kolumna1]]*0.0001,2)+0.1*0.0001*Tabela5[[#This Row],[Kolumna1]]+0.1))</f>
        <v>17.27599086422298</v>
      </c>
      <c r="D1060">
        <f>IF(Tabela5[[#This Row],[Koszty programu D1 ]]&lt;Tabela5[[#This Row],[Koszty programu D1 2]],1,2)</f>
        <v>1</v>
      </c>
    </row>
    <row r="1061" spans="1:4">
      <c r="A1061">
        <v>1060</v>
      </c>
      <c r="B1061" s="21">
        <f>0.01*Tabela5[[#This Row],[Kolumna1]]+10*POWER(Tabela5[[#This Row],[Kolumna1]]*0.0001,3)+7*POWER(Tabela5[[#This Row],[Kolumna1]]*0.0001,2)+0.1*0.0001*Tabela5[[#This Row],[Kolumna1]]+0.1</f>
        <v>10.801162159999999</v>
      </c>
      <c r="C1061" s="21">
        <f>0.5*SQRT(Tabela5[[#This Row],[Kolumna1]])+(5*(10*POWER(Tabela5[[#This Row],[Kolumna1]]*0.0001,3)+7*POWER(Tabela5[[#This Row],[Kolumna1]]*0.0001,2)+0.1*0.0001*Tabela5[[#This Row],[Kolumna1]]+0.1))</f>
        <v>17.284631396099705</v>
      </c>
      <c r="D1061">
        <f>IF(Tabela5[[#This Row],[Koszty programu D1 ]]&lt;Tabela5[[#This Row],[Koszty programu D1 2]],1,2)</f>
        <v>1</v>
      </c>
    </row>
    <row r="1062" spans="1:4">
      <c r="A1062">
        <v>1061</v>
      </c>
      <c r="B1062" s="21">
        <f>0.01*Tabela5[[#This Row],[Kolumna1]]+10*POWER(Tabela5[[#This Row],[Kolumna1]]*0.0001,3)+7*POWER(Tabela5[[#This Row],[Kolumna1]]*0.0001,2)+0.1*0.0001*Tabela5[[#This Row],[Kolumna1]]+0.1</f>
        <v>10.811354369809997</v>
      </c>
      <c r="C1062" s="21">
        <f>0.5*SQRT(Tabela5[[#This Row],[Kolumna1]])+(5*(10*POWER(Tabela5[[#This Row],[Kolumna1]]*0.0001,3)+7*POWER(Tabela5[[#This Row],[Kolumna1]]*0.0001,2)+0.1*0.0001*Tabela5[[#This Row],[Kolumna1]]+0.1))</f>
        <v>17.29326932395233</v>
      </c>
      <c r="D1062">
        <f>IF(Tabela5[[#This Row],[Koszty programu D1 ]]&lt;Tabela5[[#This Row],[Koszty programu D1 2]],1,2)</f>
        <v>1</v>
      </c>
    </row>
    <row r="1063" spans="1:4">
      <c r="A1063">
        <v>1062</v>
      </c>
      <c r="B1063" s="21">
        <f>0.01*Tabela5[[#This Row],[Kolumna1]]+10*POWER(Tabela5[[#This Row],[Kolumna1]]*0.0001,3)+7*POWER(Tabela5[[#This Row],[Kolumna1]]*0.0001,2)+0.1*0.0001*Tabela5[[#This Row],[Kolumna1]]+0.1</f>
        <v>10.821546783279999</v>
      </c>
      <c r="C1063" s="21">
        <f>0.5*SQRT(Tabela5[[#This Row],[Kolumna1]])+(5*(10*POWER(Tabela5[[#This Row],[Kolumna1]]*0.0001,3)+7*POWER(Tabela5[[#This Row],[Kolumna1]]*0.0001,2)+0.1*0.0001*Tabela5[[#This Row],[Kolumna1]]+0.1))</f>
        <v>17.301904653200324</v>
      </c>
      <c r="D1063">
        <f>IF(Tabela5[[#This Row],[Koszty programu D1 ]]&lt;Tabela5[[#This Row],[Koszty programu D1 2]],1,2)</f>
        <v>1</v>
      </c>
    </row>
    <row r="1064" spans="1:4">
      <c r="A1064">
        <v>1063</v>
      </c>
      <c r="B1064" s="21">
        <f>0.01*Tabela5[[#This Row],[Kolumna1]]+10*POWER(Tabela5[[#This Row],[Kolumna1]]*0.0001,3)+7*POWER(Tabela5[[#This Row],[Kolumna1]]*0.0001,2)+0.1*0.0001*Tabela5[[#This Row],[Kolumna1]]+0.1</f>
        <v>10.831739400470001</v>
      </c>
      <c r="C1064" s="21">
        <f>0.5*SQRT(Tabela5[[#This Row],[Kolumna1]])+(5*(10*POWER(Tabela5[[#This Row],[Kolumna1]]*0.0001,3)+7*POWER(Tabela5[[#This Row],[Kolumna1]]*0.0001,2)+0.1*0.0001*Tabela5[[#This Row],[Kolumna1]]+0.1))</f>
        <v>17.310537389251106</v>
      </c>
      <c r="D1064">
        <f>IF(Tabela5[[#This Row],[Koszty programu D1 ]]&lt;Tabela5[[#This Row],[Koszty programu D1 2]],1,2)</f>
        <v>1</v>
      </c>
    </row>
    <row r="1065" spans="1:4">
      <c r="A1065">
        <v>1064</v>
      </c>
      <c r="B1065" s="21">
        <f>0.01*Tabela5[[#This Row],[Kolumna1]]+10*POWER(Tabela5[[#This Row],[Kolumna1]]*0.0001,3)+7*POWER(Tabela5[[#This Row],[Kolumna1]]*0.0001,2)+0.1*0.0001*Tabela5[[#This Row],[Kolumna1]]+0.1</f>
        <v>10.84193222144</v>
      </c>
      <c r="C1065" s="21">
        <f>0.5*SQRT(Tabela5[[#This Row],[Kolumna1]])+(5*(10*POWER(Tabela5[[#This Row],[Kolumna1]]*0.0001,3)+7*POWER(Tabela5[[#This Row],[Kolumna1]]*0.0001,2)+0.1*0.0001*Tabela5[[#This Row],[Kolumna1]]+0.1))</f>
        <v>17.319167537500089</v>
      </c>
      <c r="D1065">
        <f>IF(Tabela5[[#This Row],[Koszty programu D1 ]]&lt;Tabela5[[#This Row],[Koszty programu D1 2]],1,2)</f>
        <v>1</v>
      </c>
    </row>
    <row r="1066" spans="1:4">
      <c r="A1066">
        <v>1065</v>
      </c>
      <c r="B1066" s="21">
        <f>0.01*Tabela5[[#This Row],[Kolumna1]]+10*POWER(Tabela5[[#This Row],[Kolumna1]]*0.0001,3)+7*POWER(Tabela5[[#This Row],[Kolumna1]]*0.0001,2)+0.1*0.0001*Tabela5[[#This Row],[Kolumna1]]+0.1</f>
        <v>10.852125246249999</v>
      </c>
      <c r="C1066" s="21">
        <f>0.5*SQRT(Tabela5[[#This Row],[Kolumna1]])+(5*(10*POWER(Tabela5[[#This Row],[Kolumna1]]*0.0001,3)+7*POWER(Tabela5[[#This Row],[Kolumna1]]*0.0001,2)+0.1*0.0001*Tabela5[[#This Row],[Kolumna1]]+0.1))</f>
        <v>17.327795103330722</v>
      </c>
      <c r="D1066">
        <f>IF(Tabela5[[#This Row],[Koszty programu D1 ]]&lt;Tabela5[[#This Row],[Koszty programu D1 2]],1,2)</f>
        <v>1</v>
      </c>
    </row>
    <row r="1067" spans="1:4">
      <c r="A1067">
        <v>1066</v>
      </c>
      <c r="B1067" s="21">
        <f>0.01*Tabela5[[#This Row],[Kolumna1]]+10*POWER(Tabela5[[#This Row],[Kolumna1]]*0.0001,3)+7*POWER(Tabela5[[#This Row],[Kolumna1]]*0.0001,2)+0.1*0.0001*Tabela5[[#This Row],[Kolumna1]]+0.1</f>
        <v>10.86231847496</v>
      </c>
      <c r="C1067" s="21">
        <f>0.5*SQRT(Tabela5[[#This Row],[Kolumna1]])+(5*(10*POWER(Tabela5[[#This Row],[Kolumna1]]*0.0001,3)+7*POWER(Tabela5[[#This Row],[Kolumna1]]*0.0001,2)+0.1*0.0001*Tabela5[[#This Row],[Kolumna1]]+0.1))</f>
        <v>17.336420092114508</v>
      </c>
      <c r="D1067">
        <f>IF(Tabela5[[#This Row],[Koszty programu D1 ]]&lt;Tabela5[[#This Row],[Koszty programu D1 2]],1,2)</f>
        <v>1</v>
      </c>
    </row>
    <row r="1068" spans="1:4">
      <c r="A1068">
        <v>1067</v>
      </c>
      <c r="B1068" s="21">
        <f>0.01*Tabela5[[#This Row],[Kolumna1]]+10*POWER(Tabela5[[#This Row],[Kolumna1]]*0.0001,3)+7*POWER(Tabela5[[#This Row],[Kolumna1]]*0.0001,2)+0.1*0.0001*Tabela5[[#This Row],[Kolumna1]]+0.1</f>
        <v>10.872511907629999</v>
      </c>
      <c r="C1068" s="21">
        <f>0.5*SQRT(Tabela5[[#This Row],[Kolumna1]])+(5*(10*POWER(Tabela5[[#This Row],[Kolumna1]]*0.0001,3)+7*POWER(Tabela5[[#This Row],[Kolumna1]]*0.0001,2)+0.1*0.0001*Tabela5[[#This Row],[Kolumna1]]+0.1))</f>
        <v>17.345042509211076</v>
      </c>
      <c r="D1068">
        <f>IF(Tabela5[[#This Row],[Koszty programu D1 ]]&lt;Tabela5[[#This Row],[Koszty programu D1 2]],1,2)</f>
        <v>1</v>
      </c>
    </row>
    <row r="1069" spans="1:4">
      <c r="A1069">
        <v>1068</v>
      </c>
      <c r="B1069" s="21">
        <f>0.01*Tabela5[[#This Row],[Kolumna1]]+10*POWER(Tabela5[[#This Row],[Kolumna1]]*0.0001,3)+7*POWER(Tabela5[[#This Row],[Kolumna1]]*0.0001,2)+0.1*0.0001*Tabela5[[#This Row],[Kolumna1]]+0.1</f>
        <v>10.88270554432</v>
      </c>
      <c r="C1069" s="21">
        <f>0.5*SQRT(Tabela5[[#This Row],[Kolumna1]])+(5*(10*POWER(Tabela5[[#This Row],[Kolumna1]]*0.0001,3)+7*POWER(Tabela5[[#This Row],[Kolumna1]]*0.0001,2)+0.1*0.0001*Tabela5[[#This Row],[Kolumna1]]+0.1))</f>
        <v>17.35366235996819</v>
      </c>
      <c r="D1069">
        <f>IF(Tabela5[[#This Row],[Koszty programu D1 ]]&lt;Tabela5[[#This Row],[Koszty programu D1 2]],1,2)</f>
        <v>1</v>
      </c>
    </row>
    <row r="1070" spans="1:4">
      <c r="A1070">
        <v>1069</v>
      </c>
      <c r="B1070" s="21">
        <f>0.01*Tabela5[[#This Row],[Kolumna1]]+10*POWER(Tabela5[[#This Row],[Kolumna1]]*0.0001,3)+7*POWER(Tabela5[[#This Row],[Kolumna1]]*0.0001,2)+0.1*0.0001*Tabela5[[#This Row],[Kolumna1]]+0.1</f>
        <v>10.892899385089999</v>
      </c>
      <c r="C1070" s="21">
        <f>0.5*SQRT(Tabela5[[#This Row],[Kolumna1]])+(5*(10*POWER(Tabela5[[#This Row],[Kolumna1]]*0.0001,3)+7*POWER(Tabela5[[#This Row],[Kolumna1]]*0.0001,2)+0.1*0.0001*Tabela5[[#This Row],[Kolumna1]]+0.1))</f>
        <v>17.362279649721817</v>
      </c>
      <c r="D1070">
        <f>IF(Tabela5[[#This Row],[Koszty programu D1 ]]&lt;Tabela5[[#This Row],[Koszty programu D1 2]],1,2)</f>
        <v>1</v>
      </c>
    </row>
    <row r="1071" spans="1:4">
      <c r="A1071">
        <v>1070</v>
      </c>
      <c r="B1071" s="21">
        <f>0.01*Tabela5[[#This Row],[Kolumna1]]+10*POWER(Tabela5[[#This Row],[Kolumna1]]*0.0001,3)+7*POWER(Tabela5[[#This Row],[Kolumna1]]*0.0001,2)+0.1*0.0001*Tabela5[[#This Row],[Kolumna1]]+0.1</f>
        <v>10.90309343</v>
      </c>
      <c r="C1071" s="21">
        <f>0.5*SQRT(Tabela5[[#This Row],[Kolumna1]])+(5*(10*POWER(Tabela5[[#This Row],[Kolumna1]]*0.0001,3)+7*POWER(Tabela5[[#This Row],[Kolumna1]]*0.0001,2)+0.1*0.0001*Tabela5[[#This Row],[Kolumna1]]+0.1))</f>
        <v>17.370894383796124</v>
      </c>
      <c r="D1071">
        <f>IF(Tabela5[[#This Row],[Koszty programu D1 ]]&lt;Tabela5[[#This Row],[Koszty programu D1 2]],1,2)</f>
        <v>1</v>
      </c>
    </row>
    <row r="1072" spans="1:4">
      <c r="A1072">
        <v>1071</v>
      </c>
      <c r="B1072" s="21">
        <f>0.01*Tabela5[[#This Row],[Kolumna1]]+10*POWER(Tabela5[[#This Row],[Kolumna1]]*0.0001,3)+7*POWER(Tabela5[[#This Row],[Kolumna1]]*0.0001,2)+0.1*0.0001*Tabela5[[#This Row],[Kolumna1]]+0.1</f>
        <v>10.913287679109999</v>
      </c>
      <c r="C1072" s="21">
        <f>0.5*SQRT(Tabela5[[#This Row],[Kolumna1]])+(5*(10*POWER(Tabela5[[#This Row],[Kolumna1]]*0.0001,3)+7*POWER(Tabela5[[#This Row],[Kolumna1]]*0.0001,2)+0.1*0.0001*Tabela5[[#This Row],[Kolumna1]]+0.1))</f>
        <v>17.379506567503572</v>
      </c>
      <c r="D1072">
        <f>IF(Tabela5[[#This Row],[Koszty programu D1 ]]&lt;Tabela5[[#This Row],[Koszty programu D1 2]],1,2)</f>
        <v>1</v>
      </c>
    </row>
    <row r="1073" spans="1:4">
      <c r="A1073">
        <v>1072</v>
      </c>
      <c r="B1073" s="21">
        <f>0.01*Tabela5[[#This Row],[Kolumna1]]+10*POWER(Tabela5[[#This Row],[Kolumna1]]*0.0001,3)+7*POWER(Tabela5[[#This Row],[Kolumna1]]*0.0001,2)+0.1*0.0001*Tabela5[[#This Row],[Kolumna1]]+0.1</f>
        <v>10.923482132479998</v>
      </c>
      <c r="C1073" s="21">
        <f>0.5*SQRT(Tabela5[[#This Row],[Kolumna1]])+(5*(10*POWER(Tabela5[[#This Row],[Kolumna1]]*0.0001,3)+7*POWER(Tabela5[[#This Row],[Kolumna1]]*0.0001,2)+0.1*0.0001*Tabela5[[#This Row],[Kolumna1]]+0.1))</f>
        <v>17.3881162061449</v>
      </c>
      <c r="D1073">
        <f>IF(Tabela5[[#This Row],[Koszty programu D1 ]]&lt;Tabela5[[#This Row],[Koszty programu D1 2]],1,2)</f>
        <v>1</v>
      </c>
    </row>
    <row r="1074" spans="1:4">
      <c r="A1074">
        <v>1073</v>
      </c>
      <c r="B1074" s="21">
        <f>0.01*Tabela5[[#This Row],[Kolumna1]]+10*POWER(Tabela5[[#This Row],[Kolumna1]]*0.0001,3)+7*POWER(Tabela5[[#This Row],[Kolumna1]]*0.0001,2)+0.1*0.0001*Tabela5[[#This Row],[Kolumna1]]+0.1</f>
        <v>10.933676790170001</v>
      </c>
      <c r="C1074" s="21">
        <f>0.5*SQRT(Tabela5[[#This Row],[Kolumna1]])+(5*(10*POWER(Tabela5[[#This Row],[Kolumna1]]*0.0001,3)+7*POWER(Tabela5[[#This Row],[Kolumna1]]*0.0001,2)+0.1*0.0001*Tabela5[[#This Row],[Kolumna1]]+0.1))</f>
        <v>17.3967233050092</v>
      </c>
      <c r="D1074">
        <f>IF(Tabela5[[#This Row],[Koszty programu D1 ]]&lt;Tabela5[[#This Row],[Koszty programu D1 2]],1,2)</f>
        <v>1</v>
      </c>
    </row>
    <row r="1075" spans="1:4">
      <c r="A1075">
        <v>1074</v>
      </c>
      <c r="B1075" s="21">
        <f>0.01*Tabela5[[#This Row],[Kolumna1]]+10*POWER(Tabela5[[#This Row],[Kolumna1]]*0.0001,3)+7*POWER(Tabela5[[#This Row],[Kolumna1]]*0.0001,2)+0.1*0.0001*Tabela5[[#This Row],[Kolumna1]]+0.1</f>
        <v>10.94387165224</v>
      </c>
      <c r="C1075" s="21">
        <f>0.5*SQRT(Tabela5[[#This Row],[Kolumna1]])+(5*(10*POWER(Tabela5[[#This Row],[Kolumna1]]*0.0001,3)+7*POWER(Tabela5[[#This Row],[Kolumna1]]*0.0001,2)+0.1*0.0001*Tabela5[[#This Row],[Kolumna1]]+0.1))</f>
        <v>17.405327869373941</v>
      </c>
      <c r="D1075">
        <f>IF(Tabela5[[#This Row],[Koszty programu D1 ]]&lt;Tabela5[[#This Row],[Koszty programu D1 2]],1,2)</f>
        <v>1</v>
      </c>
    </row>
    <row r="1076" spans="1:4">
      <c r="A1076">
        <v>1075</v>
      </c>
      <c r="B1076" s="21">
        <f>0.01*Tabela5[[#This Row],[Kolumna1]]+10*POWER(Tabela5[[#This Row],[Kolumna1]]*0.0001,3)+7*POWER(Tabela5[[#This Row],[Kolumna1]]*0.0001,2)+0.1*0.0001*Tabela5[[#This Row],[Kolumna1]]+0.1</f>
        <v>10.954066718749999</v>
      </c>
      <c r="C1076" s="21">
        <f>0.5*SQRT(Tabela5[[#This Row],[Kolumna1]])+(5*(10*POWER(Tabela5[[#This Row],[Kolumna1]]*0.0001,3)+7*POWER(Tabela5[[#This Row],[Kolumna1]]*0.0001,2)+0.1*0.0001*Tabela5[[#This Row],[Kolumna1]]+0.1))</f>
        <v>17.413929904505</v>
      </c>
      <c r="D1076">
        <f>IF(Tabela5[[#This Row],[Koszty programu D1 ]]&lt;Tabela5[[#This Row],[Koszty programu D1 2]],1,2)</f>
        <v>1</v>
      </c>
    </row>
    <row r="1077" spans="1:4">
      <c r="A1077">
        <v>1076</v>
      </c>
      <c r="B1077" s="21">
        <f>0.01*Tabela5[[#This Row],[Kolumna1]]+10*POWER(Tabela5[[#This Row],[Kolumna1]]*0.0001,3)+7*POWER(Tabela5[[#This Row],[Kolumna1]]*0.0001,2)+0.1*0.0001*Tabela5[[#This Row],[Kolumna1]]+0.1</f>
        <v>10.964261989759999</v>
      </c>
      <c r="C1077" s="21">
        <f>0.5*SQRT(Tabela5[[#This Row],[Kolumna1]])+(5*(10*POWER(Tabela5[[#This Row],[Kolumna1]]*0.0001,3)+7*POWER(Tabela5[[#This Row],[Kolumna1]]*0.0001,2)+0.1*0.0001*Tabela5[[#This Row],[Kolumna1]]+0.1))</f>
        <v>17.422529415656726</v>
      </c>
      <c r="D1077">
        <f>IF(Tabela5[[#This Row],[Koszty programu D1 ]]&lt;Tabela5[[#This Row],[Koszty programu D1 2]],1,2)</f>
        <v>1</v>
      </c>
    </row>
    <row r="1078" spans="1:4">
      <c r="A1078">
        <v>1077</v>
      </c>
      <c r="B1078" s="21">
        <f>0.01*Tabela5[[#This Row],[Kolumna1]]+10*POWER(Tabela5[[#This Row],[Kolumna1]]*0.0001,3)+7*POWER(Tabela5[[#This Row],[Kolumna1]]*0.0001,2)+0.1*0.0001*Tabela5[[#This Row],[Kolumna1]]+0.1</f>
        <v>10.97445746533</v>
      </c>
      <c r="C1078" s="21">
        <f>0.5*SQRT(Tabela5[[#This Row],[Kolumna1]])+(5*(10*POWER(Tabela5[[#This Row],[Kolumna1]]*0.0001,3)+7*POWER(Tabela5[[#This Row],[Kolumna1]]*0.0001,2)+0.1*0.0001*Tabela5[[#This Row],[Kolumna1]]+0.1))</f>
        <v>17.43112640807194</v>
      </c>
      <c r="D1078">
        <f>IF(Tabela5[[#This Row],[Koszty programu D1 ]]&lt;Tabela5[[#This Row],[Koszty programu D1 2]],1,2)</f>
        <v>1</v>
      </c>
    </row>
    <row r="1079" spans="1:4">
      <c r="A1079">
        <v>1078</v>
      </c>
      <c r="B1079" s="21">
        <f>0.01*Tabela5[[#This Row],[Kolumna1]]+10*POWER(Tabela5[[#This Row],[Kolumna1]]*0.0001,3)+7*POWER(Tabela5[[#This Row],[Kolumna1]]*0.0001,2)+0.1*0.0001*Tabela5[[#This Row],[Kolumna1]]+0.1</f>
        <v>10.984653145519999</v>
      </c>
      <c r="C1079" s="21">
        <f>0.5*SQRT(Tabela5[[#This Row],[Kolumna1]])+(5*(10*POWER(Tabela5[[#This Row],[Kolumna1]]*0.0001,3)+7*POWER(Tabela5[[#This Row],[Kolumna1]]*0.0001,2)+0.1*0.0001*Tabela5[[#This Row],[Kolumna1]]+0.1))</f>
        <v>17.439720886982002</v>
      </c>
      <c r="D1079">
        <f>IF(Tabela5[[#This Row],[Koszty programu D1 ]]&lt;Tabela5[[#This Row],[Koszty programu D1 2]],1,2)</f>
        <v>1</v>
      </c>
    </row>
    <row r="1080" spans="1:4">
      <c r="A1080">
        <v>1079</v>
      </c>
      <c r="B1080" s="21">
        <f>0.01*Tabela5[[#This Row],[Kolumna1]]+10*POWER(Tabela5[[#This Row],[Kolumna1]]*0.0001,3)+7*POWER(Tabela5[[#This Row],[Kolumna1]]*0.0001,2)+0.1*0.0001*Tabela5[[#This Row],[Kolumna1]]+0.1</f>
        <v>10.994849030390002</v>
      </c>
      <c r="C1080" s="21">
        <f>0.5*SQRT(Tabela5[[#This Row],[Kolumna1]])+(5*(10*POWER(Tabela5[[#This Row],[Kolumna1]]*0.0001,3)+7*POWER(Tabela5[[#This Row],[Kolumna1]]*0.0001,2)+0.1*0.0001*Tabela5[[#This Row],[Kolumna1]]+0.1))</f>
        <v>17.448312857606844</v>
      </c>
      <c r="D1080">
        <f>IF(Tabela5[[#This Row],[Koszty programu D1 ]]&lt;Tabela5[[#This Row],[Koszty programu D1 2]],1,2)</f>
        <v>1</v>
      </c>
    </row>
    <row r="1081" spans="1:4">
      <c r="A1081">
        <v>1080</v>
      </c>
      <c r="B1081" s="21">
        <f>0.01*Tabela5[[#This Row],[Kolumna1]]+10*POWER(Tabela5[[#This Row],[Kolumna1]]*0.0001,3)+7*POWER(Tabela5[[#This Row],[Kolumna1]]*0.0001,2)+0.1*0.0001*Tabela5[[#This Row],[Kolumna1]]+0.1</f>
        <v>11.00504512</v>
      </c>
      <c r="C1081" s="21">
        <f>0.5*SQRT(Tabela5[[#This Row],[Kolumna1]])+(5*(10*POWER(Tabela5[[#This Row],[Kolumna1]]*0.0001,3)+7*POWER(Tabela5[[#This Row],[Kolumna1]]*0.0001,2)+0.1*0.0001*Tabela5[[#This Row],[Kolumna1]]+0.1))</f>
        <v>17.456902325154982</v>
      </c>
      <c r="D1081">
        <f>IF(Tabela5[[#This Row],[Koszty programu D1 ]]&lt;Tabela5[[#This Row],[Koszty programu D1 2]],1,2)</f>
        <v>1</v>
      </c>
    </row>
    <row r="1082" spans="1:4">
      <c r="A1082">
        <v>1081</v>
      </c>
      <c r="B1082" s="21">
        <f>0.01*Tabela5[[#This Row],[Kolumna1]]+10*POWER(Tabela5[[#This Row],[Kolumna1]]*0.0001,3)+7*POWER(Tabela5[[#This Row],[Kolumna1]]*0.0001,2)+0.1*0.0001*Tabela5[[#This Row],[Kolumna1]]+0.1</f>
        <v>11.015241414409999</v>
      </c>
      <c r="C1082" s="21">
        <f>0.5*SQRT(Tabela5[[#This Row],[Kolumna1]])+(5*(10*POWER(Tabela5[[#This Row],[Kolumna1]]*0.0001,3)+7*POWER(Tabela5[[#This Row],[Kolumna1]]*0.0001,2)+0.1*0.0001*Tabela5[[#This Row],[Kolumna1]]+0.1))</f>
        <v>17.465489294823595</v>
      </c>
      <c r="D1082">
        <f>IF(Tabela5[[#This Row],[Koszty programu D1 ]]&lt;Tabela5[[#This Row],[Koszty programu D1 2]],1,2)</f>
        <v>1</v>
      </c>
    </row>
    <row r="1083" spans="1:4">
      <c r="A1083">
        <v>1082</v>
      </c>
      <c r="B1083" s="21">
        <f>0.01*Tabela5[[#This Row],[Kolumna1]]+10*POWER(Tabela5[[#This Row],[Kolumna1]]*0.0001,3)+7*POWER(Tabela5[[#This Row],[Kolumna1]]*0.0001,2)+0.1*0.0001*Tabela5[[#This Row],[Kolumna1]]+0.1</f>
        <v>11.025437913680001</v>
      </c>
      <c r="C1083" s="21">
        <f>0.5*SQRT(Tabela5[[#This Row],[Kolumna1]])+(5*(10*POWER(Tabela5[[#This Row],[Kolumna1]]*0.0001,3)+7*POWER(Tabela5[[#This Row],[Kolumna1]]*0.0001,2)+0.1*0.0001*Tabela5[[#This Row],[Kolumna1]]+0.1))</f>
        <v>17.474073771798526</v>
      </c>
      <c r="D1083">
        <f>IF(Tabela5[[#This Row],[Koszty programu D1 ]]&lt;Tabela5[[#This Row],[Koszty programu D1 2]],1,2)</f>
        <v>1</v>
      </c>
    </row>
    <row r="1084" spans="1:4">
      <c r="A1084">
        <v>1083</v>
      </c>
      <c r="B1084" s="21">
        <f>0.01*Tabela5[[#This Row],[Kolumna1]]+10*POWER(Tabela5[[#This Row],[Kolumna1]]*0.0001,3)+7*POWER(Tabela5[[#This Row],[Kolumna1]]*0.0001,2)+0.1*0.0001*Tabela5[[#This Row],[Kolumna1]]+0.1</f>
        <v>11.03563461787</v>
      </c>
      <c r="C1084" s="21">
        <f>0.5*SQRT(Tabela5[[#This Row],[Kolumna1]])+(5*(10*POWER(Tabela5[[#This Row],[Kolumna1]]*0.0001,3)+7*POWER(Tabela5[[#This Row],[Kolumna1]]*0.0001,2)+0.1*0.0001*Tabela5[[#This Row],[Kolumna1]]+0.1))</f>
        <v>17.482655761254335</v>
      </c>
      <c r="D1084">
        <f>IF(Tabela5[[#This Row],[Koszty programu D1 ]]&lt;Tabela5[[#This Row],[Koszty programu D1 2]],1,2)</f>
        <v>1</v>
      </c>
    </row>
    <row r="1085" spans="1:4">
      <c r="A1085">
        <v>1084</v>
      </c>
      <c r="B1085" s="21">
        <f>0.01*Tabela5[[#This Row],[Kolumna1]]+10*POWER(Tabela5[[#This Row],[Kolumna1]]*0.0001,3)+7*POWER(Tabela5[[#This Row],[Kolumna1]]*0.0001,2)+0.1*0.0001*Tabela5[[#This Row],[Kolumna1]]+0.1</f>
        <v>11.045831527039999</v>
      </c>
      <c r="C1085" s="21">
        <f>0.5*SQRT(Tabela5[[#This Row],[Kolumna1]])+(5*(10*POWER(Tabela5[[#This Row],[Kolumna1]]*0.0001,3)+7*POWER(Tabela5[[#This Row],[Kolumna1]]*0.0001,2)+0.1*0.0001*Tabela5[[#This Row],[Kolumna1]]+0.1))</f>
        <v>17.49123526835433</v>
      </c>
      <c r="D1085">
        <f>IF(Tabela5[[#This Row],[Koszty programu D1 ]]&lt;Tabela5[[#This Row],[Koszty programu D1 2]],1,2)</f>
        <v>1</v>
      </c>
    </row>
    <row r="1086" spans="1:4">
      <c r="A1086">
        <v>1085</v>
      </c>
      <c r="B1086" s="21">
        <f>0.01*Tabela5[[#This Row],[Kolumna1]]+10*POWER(Tabela5[[#This Row],[Kolumna1]]*0.0001,3)+7*POWER(Tabela5[[#This Row],[Kolumna1]]*0.0001,2)+0.1*0.0001*Tabela5[[#This Row],[Kolumna1]]+0.1</f>
        <v>11.056028641249998</v>
      </c>
      <c r="C1086" s="21">
        <f>0.5*SQRT(Tabela5[[#This Row],[Kolumna1]])+(5*(10*POWER(Tabela5[[#This Row],[Kolumna1]]*0.0001,3)+7*POWER(Tabela5[[#This Row],[Kolumna1]]*0.0001,2)+0.1*0.0001*Tabela5[[#This Row],[Kolumna1]]+0.1))</f>
        <v>17.499812298250603</v>
      </c>
      <c r="D1086">
        <f>IF(Tabela5[[#This Row],[Koszty programu D1 ]]&lt;Tabela5[[#This Row],[Koszty programu D1 2]],1,2)</f>
        <v>1</v>
      </c>
    </row>
    <row r="1087" spans="1:4">
      <c r="A1087">
        <v>1086</v>
      </c>
      <c r="B1087" s="21">
        <f>0.01*Tabela5[[#This Row],[Kolumna1]]+10*POWER(Tabela5[[#This Row],[Kolumna1]]*0.0001,3)+7*POWER(Tabela5[[#This Row],[Kolumna1]]*0.0001,2)+0.1*0.0001*Tabela5[[#This Row],[Kolumna1]]+0.1</f>
        <v>11.066225960559999</v>
      </c>
      <c r="C1087" s="21">
        <f>0.5*SQRT(Tabela5[[#This Row],[Kolumna1]])+(5*(10*POWER(Tabela5[[#This Row],[Kolumna1]]*0.0001,3)+7*POWER(Tabela5[[#This Row],[Kolumna1]]*0.0001,2)+0.1*0.0001*Tabela5[[#This Row],[Kolumna1]]+0.1))</f>
        <v>17.50838685608408</v>
      </c>
      <c r="D1087">
        <f>IF(Tabela5[[#This Row],[Koszty programu D1 ]]&lt;Tabela5[[#This Row],[Koszty programu D1 2]],1,2)</f>
        <v>1</v>
      </c>
    </row>
    <row r="1088" spans="1:4">
      <c r="A1088">
        <v>1087</v>
      </c>
      <c r="B1088" s="21">
        <f>0.01*Tabela5[[#This Row],[Kolumna1]]+10*POWER(Tabela5[[#This Row],[Kolumna1]]*0.0001,3)+7*POWER(Tabela5[[#This Row],[Kolumna1]]*0.0001,2)+0.1*0.0001*Tabela5[[#This Row],[Kolumna1]]+0.1</f>
        <v>11.076423485030002</v>
      </c>
      <c r="C1088" s="21">
        <f>0.5*SQRT(Tabela5[[#This Row],[Kolumna1]])+(5*(10*POWER(Tabela5[[#This Row],[Kolumna1]]*0.0001,3)+7*POWER(Tabela5[[#This Row],[Kolumna1]]*0.0001,2)+0.1*0.0001*Tabela5[[#This Row],[Kolumna1]]+0.1))</f>
        <v>17.516958946984538</v>
      </c>
      <c r="D1088">
        <f>IF(Tabela5[[#This Row],[Koszty programu D1 ]]&lt;Tabela5[[#This Row],[Koszty programu D1 2]],1,2)</f>
        <v>1</v>
      </c>
    </row>
    <row r="1089" spans="1:4">
      <c r="A1089">
        <v>1088</v>
      </c>
      <c r="B1089" s="21">
        <f>0.01*Tabela5[[#This Row],[Kolumna1]]+10*POWER(Tabela5[[#This Row],[Kolumna1]]*0.0001,3)+7*POWER(Tabela5[[#This Row],[Kolumna1]]*0.0001,2)+0.1*0.0001*Tabela5[[#This Row],[Kolumna1]]+0.1</f>
        <v>11.086621214720001</v>
      </c>
      <c r="C1089" s="21">
        <f>0.5*SQRT(Tabela5[[#This Row],[Kolumna1]])+(5*(10*POWER(Tabela5[[#This Row],[Kolumna1]]*0.0001,3)+7*POWER(Tabela5[[#This Row],[Kolumna1]]*0.0001,2)+0.1*0.0001*Tabela5[[#This Row],[Kolumna1]]+0.1))</f>
        <v>17.525528576070641</v>
      </c>
      <c r="D1089">
        <f>IF(Tabela5[[#This Row],[Koszty programu D1 ]]&lt;Tabela5[[#This Row],[Koszty programu D1 2]],1,2)</f>
        <v>1</v>
      </c>
    </row>
    <row r="1090" spans="1:4">
      <c r="A1090">
        <v>1089</v>
      </c>
      <c r="B1090" s="21">
        <f>0.01*Tabela5[[#This Row],[Kolumna1]]+10*POWER(Tabela5[[#This Row],[Kolumna1]]*0.0001,3)+7*POWER(Tabela5[[#This Row],[Kolumna1]]*0.0001,2)+0.1*0.0001*Tabela5[[#This Row],[Kolumna1]]+0.1</f>
        <v>11.096819149690001</v>
      </c>
      <c r="C1090" s="21">
        <f>0.5*SQRT(Tabela5[[#This Row],[Kolumna1]])+(5*(10*POWER(Tabela5[[#This Row],[Kolumna1]]*0.0001,3)+7*POWER(Tabela5[[#This Row],[Kolumna1]]*0.0001,2)+0.1*0.0001*Tabela5[[#This Row],[Kolumna1]]+0.1))</f>
        <v>17.53409574845</v>
      </c>
      <c r="D1090">
        <f>IF(Tabela5[[#This Row],[Koszty programu D1 ]]&lt;Tabela5[[#This Row],[Koszty programu D1 2]],1,2)</f>
        <v>1</v>
      </c>
    </row>
    <row r="1091" spans="1:4">
      <c r="A1091">
        <v>1090</v>
      </c>
      <c r="B1091" s="21">
        <f>0.01*Tabela5[[#This Row],[Kolumna1]]+10*POWER(Tabela5[[#This Row],[Kolumna1]]*0.0001,3)+7*POWER(Tabela5[[#This Row],[Kolumna1]]*0.0001,2)+0.1*0.0001*Tabela5[[#This Row],[Kolumna1]]+0.1</f>
        <v>11.107017289999998</v>
      </c>
      <c r="C1091" s="21">
        <f>0.5*SQRT(Tabela5[[#This Row],[Kolumna1]])+(5*(10*POWER(Tabela5[[#This Row],[Kolumna1]]*0.0001,3)+7*POWER(Tabela5[[#This Row],[Kolumna1]]*0.0001,2)+0.1*0.0001*Tabela5[[#This Row],[Kolumna1]]+0.1))</f>
        <v>17.542660469219179</v>
      </c>
      <c r="D1091">
        <f>IF(Tabela5[[#This Row],[Koszty programu D1 ]]&lt;Tabela5[[#This Row],[Koszty programu D1 2]],1,2)</f>
        <v>1</v>
      </c>
    </row>
    <row r="1092" spans="1:4">
      <c r="A1092">
        <v>1091</v>
      </c>
      <c r="B1092" s="21">
        <f>0.01*Tabela5[[#This Row],[Kolumna1]]+10*POWER(Tabela5[[#This Row],[Kolumna1]]*0.0001,3)+7*POWER(Tabela5[[#This Row],[Kolumna1]]*0.0001,2)+0.1*0.0001*Tabela5[[#This Row],[Kolumna1]]+0.1</f>
        <v>11.11721563571</v>
      </c>
      <c r="C1092" s="21">
        <f>0.5*SQRT(Tabela5[[#This Row],[Kolumna1]])+(5*(10*POWER(Tabela5[[#This Row],[Kolumna1]]*0.0001,3)+7*POWER(Tabela5[[#This Row],[Kolumna1]]*0.0001,2)+0.1*0.0001*Tabela5[[#This Row],[Kolumna1]]+0.1))</f>
        <v>17.551222743463743</v>
      </c>
      <c r="D1092">
        <f>IF(Tabela5[[#This Row],[Koszty programu D1 ]]&lt;Tabela5[[#This Row],[Koszty programu D1 2]],1,2)</f>
        <v>1</v>
      </c>
    </row>
    <row r="1093" spans="1:4">
      <c r="A1093">
        <v>1092</v>
      </c>
      <c r="B1093" s="21">
        <f>0.01*Tabela5[[#This Row],[Kolumna1]]+10*POWER(Tabela5[[#This Row],[Kolumna1]]*0.0001,3)+7*POWER(Tabela5[[#This Row],[Kolumna1]]*0.0001,2)+0.1*0.0001*Tabela5[[#This Row],[Kolumna1]]+0.1</f>
        <v>11.127414186879999</v>
      </c>
      <c r="C1093" s="21">
        <f>0.5*SQRT(Tabela5[[#This Row],[Kolumna1]])+(5*(10*POWER(Tabela5[[#This Row],[Kolumna1]]*0.0001,3)+7*POWER(Tabela5[[#This Row],[Kolumna1]]*0.0001,2)+0.1*0.0001*Tabela5[[#This Row],[Kolumna1]]+0.1))</f>
        <v>17.559782576258304</v>
      </c>
      <c r="D1093">
        <f>IF(Tabela5[[#This Row],[Koszty programu D1 ]]&lt;Tabela5[[#This Row],[Koszty programu D1 2]],1,2)</f>
        <v>1</v>
      </c>
    </row>
    <row r="1094" spans="1:4">
      <c r="A1094">
        <v>1093</v>
      </c>
      <c r="B1094" s="21">
        <f>0.01*Tabela5[[#This Row],[Kolumna1]]+10*POWER(Tabela5[[#This Row],[Kolumna1]]*0.0001,3)+7*POWER(Tabela5[[#This Row],[Kolumna1]]*0.0001,2)+0.1*0.0001*Tabela5[[#This Row],[Kolumna1]]+0.1</f>
        <v>11.13761294357</v>
      </c>
      <c r="C1094" s="21">
        <f>0.5*SQRT(Tabela5[[#This Row],[Kolumna1]])+(5*(10*POWER(Tabela5[[#This Row],[Kolumna1]]*0.0001,3)+7*POWER(Tabela5[[#This Row],[Kolumna1]]*0.0001,2)+0.1*0.0001*Tabela5[[#This Row],[Kolumna1]]+0.1))</f>
        <v>17.568339972666539</v>
      </c>
      <c r="D1094">
        <f>IF(Tabela5[[#This Row],[Koszty programu D1 ]]&lt;Tabela5[[#This Row],[Koszty programu D1 2]],1,2)</f>
        <v>1</v>
      </c>
    </row>
    <row r="1095" spans="1:4">
      <c r="A1095">
        <v>1094</v>
      </c>
      <c r="B1095" s="21">
        <f>0.01*Tabela5[[#This Row],[Kolumna1]]+10*POWER(Tabela5[[#This Row],[Kolumna1]]*0.0001,3)+7*POWER(Tabela5[[#This Row],[Kolumna1]]*0.0001,2)+0.1*0.0001*Tabela5[[#This Row],[Kolumna1]]+0.1</f>
        <v>11.147811905839998</v>
      </c>
      <c r="C1095" s="21">
        <f>0.5*SQRT(Tabela5[[#This Row],[Kolumna1]])+(5*(10*POWER(Tabela5[[#This Row],[Kolumna1]]*0.0001,3)+7*POWER(Tabela5[[#This Row],[Kolumna1]]*0.0001,2)+0.1*0.0001*Tabela5[[#This Row],[Kolumna1]]+0.1))</f>
        <v>17.576894937741226</v>
      </c>
      <c r="D1095">
        <f>IF(Tabela5[[#This Row],[Koszty programu D1 ]]&lt;Tabela5[[#This Row],[Koszty programu D1 2]],1,2)</f>
        <v>1</v>
      </c>
    </row>
    <row r="1096" spans="1:4">
      <c r="A1096">
        <v>1095</v>
      </c>
      <c r="B1096" s="21">
        <f>0.01*Tabela5[[#This Row],[Kolumna1]]+10*POWER(Tabela5[[#This Row],[Kolumna1]]*0.0001,3)+7*POWER(Tabela5[[#This Row],[Kolumna1]]*0.0001,2)+0.1*0.0001*Tabela5[[#This Row],[Kolumna1]]+0.1</f>
        <v>11.15801107375</v>
      </c>
      <c r="C1096" s="21">
        <f>0.5*SQRT(Tabela5[[#This Row],[Kolumna1]])+(5*(10*POWER(Tabela5[[#This Row],[Kolumna1]]*0.0001,3)+7*POWER(Tabela5[[#This Row],[Kolumna1]]*0.0001,2)+0.1*0.0001*Tabela5[[#This Row],[Kolumna1]]+0.1))</f>
        <v>17.585447476524298</v>
      </c>
      <c r="D1096">
        <f>IF(Tabela5[[#This Row],[Koszty programu D1 ]]&lt;Tabela5[[#This Row],[Koszty programu D1 2]],1,2)</f>
        <v>1</v>
      </c>
    </row>
    <row r="1097" spans="1:4">
      <c r="A1097">
        <v>1096</v>
      </c>
      <c r="B1097" s="21">
        <f>0.01*Tabela5[[#This Row],[Kolumna1]]+10*POWER(Tabela5[[#This Row],[Kolumna1]]*0.0001,3)+7*POWER(Tabela5[[#This Row],[Kolumna1]]*0.0001,2)+0.1*0.0001*Tabela5[[#This Row],[Kolumna1]]+0.1</f>
        <v>11.16821044736</v>
      </c>
      <c r="C1097" s="21">
        <f>0.5*SQRT(Tabela5[[#This Row],[Kolumna1]])+(5*(10*POWER(Tabela5[[#This Row],[Kolumna1]]*0.0001,3)+7*POWER(Tabela5[[#This Row],[Kolumna1]]*0.0001,2)+0.1*0.0001*Tabela5[[#This Row],[Kolumna1]]+0.1))</f>
        <v>17.593997594046847</v>
      </c>
      <c r="D1097">
        <f>IF(Tabela5[[#This Row],[Koszty programu D1 ]]&lt;Tabela5[[#This Row],[Koszty programu D1 2]],1,2)</f>
        <v>1</v>
      </c>
    </row>
    <row r="1098" spans="1:4">
      <c r="A1098">
        <v>1097</v>
      </c>
      <c r="B1098" s="21">
        <f>0.01*Tabela5[[#This Row],[Kolumna1]]+10*POWER(Tabela5[[#This Row],[Kolumna1]]*0.0001,3)+7*POWER(Tabela5[[#This Row],[Kolumna1]]*0.0001,2)+0.1*0.0001*Tabela5[[#This Row],[Kolumna1]]+0.1</f>
        <v>11.178410026730001</v>
      </c>
      <c r="C1098" s="21">
        <f>0.5*SQRT(Tabela5[[#This Row],[Kolumna1]])+(5*(10*POWER(Tabela5[[#This Row],[Kolumna1]]*0.0001,3)+7*POWER(Tabela5[[#This Row],[Kolumna1]]*0.0001,2)+0.1*0.0001*Tabela5[[#This Row],[Kolumna1]]+0.1))</f>
        <v>17.602545295329197</v>
      </c>
      <c r="D1098">
        <f>IF(Tabela5[[#This Row],[Koszty programu D1 ]]&lt;Tabela5[[#This Row],[Koszty programu D1 2]],1,2)</f>
        <v>1</v>
      </c>
    </row>
    <row r="1099" spans="1:4">
      <c r="A1099">
        <v>1098</v>
      </c>
      <c r="B1099" s="21">
        <f>0.01*Tabela5[[#This Row],[Kolumna1]]+10*POWER(Tabela5[[#This Row],[Kolumna1]]*0.0001,3)+7*POWER(Tabela5[[#This Row],[Kolumna1]]*0.0001,2)+0.1*0.0001*Tabela5[[#This Row],[Kolumna1]]+0.1</f>
        <v>11.188609811919999</v>
      </c>
      <c r="C1099" s="21">
        <f>0.5*SQRT(Tabela5[[#This Row],[Kolumna1]])+(5*(10*POWER(Tabela5[[#This Row],[Kolumna1]]*0.0001,3)+7*POWER(Tabela5[[#This Row],[Kolumna1]]*0.0001,2)+0.1*0.0001*Tabela5[[#This Row],[Kolumna1]]+0.1))</f>
        <v>17.611090585380893</v>
      </c>
      <c r="D1099">
        <f>IF(Tabela5[[#This Row],[Koszty programu D1 ]]&lt;Tabela5[[#This Row],[Koszty programu D1 2]],1,2)</f>
        <v>1</v>
      </c>
    </row>
    <row r="1100" spans="1:4">
      <c r="A1100">
        <v>1099</v>
      </c>
      <c r="B1100" s="21">
        <f>0.01*Tabela5[[#This Row],[Kolumna1]]+10*POWER(Tabela5[[#This Row],[Kolumna1]]*0.0001,3)+7*POWER(Tabela5[[#This Row],[Kolumna1]]*0.0001,2)+0.1*0.0001*Tabela5[[#This Row],[Kolumna1]]+0.1</f>
        <v>11.198809802989999</v>
      </c>
      <c r="C1100" s="21">
        <f>0.5*SQRT(Tabela5[[#This Row],[Kolumna1]])+(5*(10*POWER(Tabela5[[#This Row],[Kolumna1]]*0.0001,3)+7*POWER(Tabela5[[#This Row],[Kolumna1]]*0.0001,2)+0.1*0.0001*Tabela5[[#This Row],[Kolumna1]]+0.1))</f>
        <v>17.619633469200778</v>
      </c>
      <c r="D1100">
        <f>IF(Tabela5[[#This Row],[Koszty programu D1 ]]&lt;Tabela5[[#This Row],[Koszty programu D1 2]],1,2)</f>
        <v>1</v>
      </c>
    </row>
    <row r="1101" spans="1:4">
      <c r="A1101">
        <v>1100</v>
      </c>
      <c r="B1101" s="21">
        <f>0.01*Tabela5[[#This Row],[Kolumna1]]+10*POWER(Tabela5[[#This Row],[Kolumna1]]*0.0001,3)+7*POWER(Tabela5[[#This Row],[Kolumna1]]*0.0001,2)+0.1*0.0001*Tabela5[[#This Row],[Kolumna1]]+0.1</f>
        <v>11.209009999999999</v>
      </c>
      <c r="C1101" s="21">
        <f>0.5*SQRT(Tabela5[[#This Row],[Kolumna1]])+(5*(10*POWER(Tabela5[[#This Row],[Kolumna1]]*0.0001,3)+7*POWER(Tabela5[[#This Row],[Kolumna1]]*0.0001,2)+0.1*0.0001*Tabela5[[#This Row],[Kolumna1]]+0.1))</f>
        <v>17.628173951777001</v>
      </c>
      <c r="D1101">
        <f>IF(Tabela5[[#This Row],[Koszty programu D1 ]]&lt;Tabela5[[#This Row],[Koszty programu D1 2]],1,2)</f>
        <v>1</v>
      </c>
    </row>
    <row r="1102" spans="1:4">
      <c r="A1102">
        <v>1101</v>
      </c>
      <c r="B1102" s="21">
        <f>0.01*Tabela5[[#This Row],[Kolumna1]]+10*POWER(Tabela5[[#This Row],[Kolumna1]]*0.0001,3)+7*POWER(Tabela5[[#This Row],[Kolumna1]]*0.0001,2)+0.1*0.0001*Tabela5[[#This Row],[Kolumna1]]+0.1</f>
        <v>11.219210403010001</v>
      </c>
      <c r="C1102" s="21">
        <f>0.5*SQRT(Tabela5[[#This Row],[Kolumna1]])+(5*(10*POWER(Tabela5[[#This Row],[Kolumna1]]*0.0001,3)+7*POWER(Tabela5[[#This Row],[Kolumna1]]*0.0001,2)+0.1*0.0001*Tabela5[[#This Row],[Kolumna1]]+0.1))</f>
        <v>17.636712038087058</v>
      </c>
      <c r="D1102">
        <f>IF(Tabela5[[#This Row],[Koszty programu D1 ]]&lt;Tabela5[[#This Row],[Koszty programu D1 2]],1,2)</f>
        <v>1</v>
      </c>
    </row>
    <row r="1103" spans="1:4">
      <c r="A1103">
        <v>1102</v>
      </c>
      <c r="B1103" s="21">
        <f>0.01*Tabela5[[#This Row],[Kolumna1]]+10*POWER(Tabela5[[#This Row],[Kolumna1]]*0.0001,3)+7*POWER(Tabela5[[#This Row],[Kolumna1]]*0.0001,2)+0.1*0.0001*Tabela5[[#This Row],[Kolumna1]]+0.1</f>
        <v>11.22941101208</v>
      </c>
      <c r="C1103" s="21">
        <f>0.5*SQRT(Tabela5[[#This Row],[Kolumna1]])+(5*(10*POWER(Tabela5[[#This Row],[Kolumna1]]*0.0001,3)+7*POWER(Tabela5[[#This Row],[Kolumna1]]*0.0001,2)+0.1*0.0001*Tabela5[[#This Row],[Kolumna1]]+0.1))</f>
        <v>17.645247733097833</v>
      </c>
      <c r="D1103">
        <f>IF(Tabela5[[#This Row],[Koszty programu D1 ]]&lt;Tabela5[[#This Row],[Koszty programu D1 2]],1,2)</f>
        <v>1</v>
      </c>
    </row>
    <row r="1104" spans="1:4">
      <c r="A1104">
        <v>1103</v>
      </c>
      <c r="B1104" s="21">
        <f>0.01*Tabela5[[#This Row],[Kolumna1]]+10*POWER(Tabela5[[#This Row],[Kolumna1]]*0.0001,3)+7*POWER(Tabela5[[#This Row],[Kolumna1]]*0.0001,2)+0.1*0.0001*Tabela5[[#This Row],[Kolumna1]]+0.1</f>
        <v>11.239611827269998</v>
      </c>
      <c r="C1104" s="21">
        <f>0.5*SQRT(Tabela5[[#This Row],[Kolumna1]])+(5*(10*POWER(Tabela5[[#This Row],[Kolumna1]]*0.0001,3)+7*POWER(Tabela5[[#This Row],[Kolumna1]]*0.0001,2)+0.1*0.0001*Tabela5[[#This Row],[Kolumna1]]+0.1))</f>
        <v>17.653781041765612</v>
      </c>
      <c r="D1104">
        <f>IF(Tabela5[[#This Row],[Koszty programu D1 ]]&lt;Tabela5[[#This Row],[Koszty programu D1 2]],1,2)</f>
        <v>1</v>
      </c>
    </row>
    <row r="1105" spans="1:4">
      <c r="A1105">
        <v>1104</v>
      </c>
      <c r="B1105" s="21">
        <f>0.01*Tabela5[[#This Row],[Kolumna1]]+10*POWER(Tabela5[[#This Row],[Kolumna1]]*0.0001,3)+7*POWER(Tabela5[[#This Row],[Kolumna1]]*0.0001,2)+0.1*0.0001*Tabela5[[#This Row],[Kolumna1]]+0.1</f>
        <v>11.249812848640001</v>
      </c>
      <c r="C1105" s="21">
        <f>0.5*SQRT(Tabela5[[#This Row],[Kolumna1]])+(5*(10*POWER(Tabela5[[#This Row],[Kolumna1]]*0.0001,3)+7*POWER(Tabela5[[#This Row],[Kolumna1]]*0.0001,2)+0.1*0.0001*Tabela5[[#This Row],[Kolumna1]]+0.1))</f>
        <v>17.66231196903615</v>
      </c>
      <c r="D1105">
        <f>IF(Tabela5[[#This Row],[Koszty programu D1 ]]&lt;Tabela5[[#This Row],[Koszty programu D1 2]],1,2)</f>
        <v>1</v>
      </c>
    </row>
    <row r="1106" spans="1:4">
      <c r="A1106">
        <v>1105</v>
      </c>
      <c r="B1106" s="21">
        <f>0.01*Tabela5[[#This Row],[Kolumna1]]+10*POWER(Tabela5[[#This Row],[Kolumna1]]*0.0001,3)+7*POWER(Tabela5[[#This Row],[Kolumna1]]*0.0001,2)+0.1*0.0001*Tabela5[[#This Row],[Kolumna1]]+0.1</f>
        <v>11.26001407625</v>
      </c>
      <c r="C1106" s="21">
        <f>0.5*SQRT(Tabela5[[#This Row],[Kolumna1]])+(5*(10*POWER(Tabela5[[#This Row],[Kolumna1]]*0.0001,3)+7*POWER(Tabela5[[#This Row],[Kolumna1]]*0.0001,2)+0.1*0.0001*Tabela5[[#This Row],[Kolumna1]]+0.1))</f>
        <v>17.67084051984466</v>
      </c>
      <c r="D1106">
        <f>IF(Tabela5[[#This Row],[Koszty programu D1 ]]&lt;Tabela5[[#This Row],[Koszty programu D1 2]],1,2)</f>
        <v>1</v>
      </c>
    </row>
    <row r="1107" spans="1:4">
      <c r="A1107">
        <v>1106</v>
      </c>
      <c r="B1107" s="21">
        <f>0.01*Tabela5[[#This Row],[Kolumna1]]+10*POWER(Tabela5[[#This Row],[Kolumna1]]*0.0001,3)+7*POWER(Tabela5[[#This Row],[Kolumna1]]*0.0001,2)+0.1*0.0001*Tabela5[[#This Row],[Kolumna1]]+0.1</f>
        <v>11.27021551016</v>
      </c>
      <c r="C1107" s="21">
        <f>0.5*SQRT(Tabela5[[#This Row],[Kolumna1]])+(5*(10*POWER(Tabela5[[#This Row],[Kolumna1]]*0.0001,3)+7*POWER(Tabela5[[#This Row],[Kolumna1]]*0.0001,2)+0.1*0.0001*Tabela5[[#This Row],[Kolumna1]]+0.1))</f>
        <v>17.679366699115889</v>
      </c>
      <c r="D1107">
        <f>IF(Tabela5[[#This Row],[Koszty programu D1 ]]&lt;Tabela5[[#This Row],[Koszty programu D1 2]],1,2)</f>
        <v>1</v>
      </c>
    </row>
    <row r="1108" spans="1:4">
      <c r="A1108">
        <v>1107</v>
      </c>
      <c r="B1108" s="21">
        <f>0.01*Tabela5[[#This Row],[Kolumna1]]+10*POWER(Tabela5[[#This Row],[Kolumna1]]*0.0001,3)+7*POWER(Tabela5[[#This Row],[Kolumna1]]*0.0001,2)+0.1*0.0001*Tabela5[[#This Row],[Kolumna1]]+0.1</f>
        <v>11.280417150430001</v>
      </c>
      <c r="C1108" s="21">
        <f>0.5*SQRT(Tabela5[[#This Row],[Kolumna1]])+(5*(10*POWER(Tabela5[[#This Row],[Kolumna1]]*0.0001,3)+7*POWER(Tabela5[[#This Row],[Kolumna1]]*0.0001,2)+0.1*0.0001*Tabela5[[#This Row],[Kolumna1]]+0.1))</f>
        <v>17.687890511764124</v>
      </c>
      <c r="D1108">
        <f>IF(Tabela5[[#This Row],[Koszty programu D1 ]]&lt;Tabela5[[#This Row],[Koszty programu D1 2]],1,2)</f>
        <v>1</v>
      </c>
    </row>
    <row r="1109" spans="1:4">
      <c r="A1109">
        <v>1108</v>
      </c>
      <c r="B1109" s="21">
        <f>0.01*Tabela5[[#This Row],[Kolumna1]]+10*POWER(Tabela5[[#This Row],[Kolumna1]]*0.0001,3)+7*POWER(Tabela5[[#This Row],[Kolumna1]]*0.0001,2)+0.1*0.0001*Tabela5[[#This Row],[Kolumna1]]+0.1</f>
        <v>11.290618997120001</v>
      </c>
      <c r="C1109" s="21">
        <f>0.5*SQRT(Tabela5[[#This Row],[Kolumna1]])+(5*(10*POWER(Tabela5[[#This Row],[Kolumna1]]*0.0001,3)+7*POWER(Tabela5[[#This Row],[Kolumna1]]*0.0001,2)+0.1*0.0001*Tabela5[[#This Row],[Kolumna1]]+0.1))</f>
        <v>17.69641196269324</v>
      </c>
      <c r="D1109">
        <f>IF(Tabela5[[#This Row],[Koszty programu D1 ]]&lt;Tabela5[[#This Row],[Koszty programu D1 2]],1,2)</f>
        <v>1</v>
      </c>
    </row>
    <row r="1110" spans="1:4">
      <c r="A1110">
        <v>1109</v>
      </c>
      <c r="B1110" s="21">
        <f>0.01*Tabela5[[#This Row],[Kolumna1]]+10*POWER(Tabela5[[#This Row],[Kolumna1]]*0.0001,3)+7*POWER(Tabela5[[#This Row],[Kolumna1]]*0.0001,2)+0.1*0.0001*Tabela5[[#This Row],[Kolumna1]]+0.1</f>
        <v>11.300821050289999</v>
      </c>
      <c r="C1110" s="21">
        <f>0.5*SQRT(Tabela5[[#This Row],[Kolumna1]])+(5*(10*POWER(Tabela5[[#This Row],[Kolumna1]]*0.0001,3)+7*POWER(Tabela5[[#This Row],[Kolumna1]]*0.0001,2)+0.1*0.0001*Tabela5[[#This Row],[Kolumna1]]+0.1))</f>
        <v>17.704931056796713</v>
      </c>
      <c r="D1110">
        <f>IF(Tabela5[[#This Row],[Koszty programu D1 ]]&lt;Tabela5[[#This Row],[Koszty programu D1 2]],1,2)</f>
        <v>1</v>
      </c>
    </row>
    <row r="1111" spans="1:4">
      <c r="A1111">
        <v>1110</v>
      </c>
      <c r="B1111" s="21">
        <f>0.01*Tabela5[[#This Row],[Kolumna1]]+10*POWER(Tabela5[[#This Row],[Kolumna1]]*0.0001,3)+7*POWER(Tabela5[[#This Row],[Kolumna1]]*0.0001,2)+0.1*0.0001*Tabela5[[#This Row],[Kolumna1]]+0.1</f>
        <v>11.311023309999999</v>
      </c>
      <c r="C1111" s="21">
        <f>0.5*SQRT(Tabela5[[#This Row],[Kolumna1]])+(5*(10*POWER(Tabela5[[#This Row],[Kolumna1]]*0.0001,3)+7*POWER(Tabela5[[#This Row],[Kolumna1]]*0.0001,2)+0.1*0.0001*Tabela5[[#This Row],[Kolumna1]]+0.1))</f>
        <v>17.713447798957684</v>
      </c>
      <c r="D1111">
        <f>IF(Tabela5[[#This Row],[Koszty programu D1 ]]&lt;Tabela5[[#This Row],[Koszty programu D1 2]],1,2)</f>
        <v>1</v>
      </c>
    </row>
    <row r="1112" spans="1:4">
      <c r="A1112">
        <v>1111</v>
      </c>
      <c r="B1112" s="21">
        <f>0.01*Tabela5[[#This Row],[Kolumna1]]+10*POWER(Tabela5[[#This Row],[Kolumna1]]*0.0001,3)+7*POWER(Tabela5[[#This Row],[Kolumna1]]*0.0001,2)+0.1*0.0001*Tabela5[[#This Row],[Kolumna1]]+0.1</f>
        <v>11.321225776309999</v>
      </c>
      <c r="C1112" s="21">
        <f>0.5*SQRT(Tabela5[[#This Row],[Kolumna1]])+(5*(10*POWER(Tabela5[[#This Row],[Kolumna1]]*0.0001,3)+7*POWER(Tabela5[[#This Row],[Kolumna1]]*0.0001,2)+0.1*0.0001*Tabela5[[#This Row],[Kolumna1]]+0.1))</f>
        <v>17.721962194048956</v>
      </c>
      <c r="D1112">
        <f>IF(Tabela5[[#This Row],[Koszty programu D1 ]]&lt;Tabela5[[#This Row],[Koszty programu D1 2]],1,2)</f>
        <v>1</v>
      </c>
    </row>
    <row r="1113" spans="1:4">
      <c r="A1113">
        <v>1112</v>
      </c>
      <c r="B1113" s="21">
        <f>0.01*Tabela5[[#This Row],[Kolumna1]]+10*POWER(Tabela5[[#This Row],[Kolumna1]]*0.0001,3)+7*POWER(Tabela5[[#This Row],[Kolumna1]]*0.0001,2)+0.1*0.0001*Tabela5[[#This Row],[Kolumna1]]+0.1</f>
        <v>11.331428449280001</v>
      </c>
      <c r="C1113" s="21">
        <f>0.5*SQRT(Tabela5[[#This Row],[Kolumna1]])+(5*(10*POWER(Tabela5[[#This Row],[Kolumna1]]*0.0001,3)+7*POWER(Tabela5[[#This Row],[Kolumna1]]*0.0001,2)+0.1*0.0001*Tabela5[[#This Row],[Kolumna1]]+0.1))</f>
        <v>17.730474246933067</v>
      </c>
      <c r="D1113">
        <f>IF(Tabela5[[#This Row],[Koszty programu D1 ]]&lt;Tabela5[[#This Row],[Koszty programu D1 2]],1,2)</f>
        <v>1</v>
      </c>
    </row>
    <row r="1114" spans="1:4">
      <c r="A1114">
        <v>1113</v>
      </c>
      <c r="B1114" s="21">
        <f>0.01*Tabela5[[#This Row],[Kolumna1]]+10*POWER(Tabela5[[#This Row],[Kolumna1]]*0.0001,3)+7*POWER(Tabela5[[#This Row],[Kolumna1]]*0.0001,2)+0.1*0.0001*Tabela5[[#This Row],[Kolumna1]]+0.1</f>
        <v>11.341631328970001</v>
      </c>
      <c r="C1114" s="21">
        <f>0.5*SQRT(Tabela5[[#This Row],[Kolumna1]])+(5*(10*POWER(Tabela5[[#This Row],[Kolumna1]]*0.0001,3)+7*POWER(Tabela5[[#This Row],[Kolumna1]]*0.0001,2)+0.1*0.0001*Tabela5[[#This Row],[Kolumna1]]+0.1))</f>
        <v>17.738983962462278</v>
      </c>
      <c r="D1114">
        <f>IF(Tabela5[[#This Row],[Koszty programu D1 ]]&lt;Tabela5[[#This Row],[Koszty programu D1 2]],1,2)</f>
        <v>1</v>
      </c>
    </row>
    <row r="1115" spans="1:4">
      <c r="A1115">
        <v>1114</v>
      </c>
      <c r="B1115" s="21">
        <f>0.01*Tabela5[[#This Row],[Kolumna1]]+10*POWER(Tabela5[[#This Row],[Kolumna1]]*0.0001,3)+7*POWER(Tabela5[[#This Row],[Kolumna1]]*0.0001,2)+0.1*0.0001*Tabela5[[#This Row],[Kolumna1]]+0.1</f>
        <v>11.351834415439999</v>
      </c>
      <c r="C1115" s="21">
        <f>0.5*SQRT(Tabela5[[#This Row],[Kolumna1]])+(5*(10*POWER(Tabela5[[#This Row],[Kolumna1]]*0.0001,3)+7*POWER(Tabela5[[#This Row],[Kolumna1]]*0.0001,2)+0.1*0.0001*Tabela5[[#This Row],[Kolumna1]]+0.1))</f>
        <v>17.747491345478636</v>
      </c>
      <c r="D1115">
        <f>IF(Tabela5[[#This Row],[Koszty programu D1 ]]&lt;Tabela5[[#This Row],[Koszty programu D1 2]],1,2)</f>
        <v>1</v>
      </c>
    </row>
    <row r="1116" spans="1:4">
      <c r="A1116">
        <v>1115</v>
      </c>
      <c r="B1116" s="21">
        <f>0.01*Tabela5[[#This Row],[Kolumna1]]+10*POWER(Tabela5[[#This Row],[Kolumna1]]*0.0001,3)+7*POWER(Tabela5[[#This Row],[Kolumna1]]*0.0001,2)+0.1*0.0001*Tabela5[[#This Row],[Kolumna1]]+0.1</f>
        <v>11.362037708750002</v>
      </c>
      <c r="C1116" s="21">
        <f>0.5*SQRT(Tabela5[[#This Row],[Kolumna1]])+(5*(10*POWER(Tabela5[[#This Row],[Kolumna1]]*0.0001,3)+7*POWER(Tabela5[[#This Row],[Kolumna1]]*0.0001,2)+0.1*0.0001*Tabela5[[#This Row],[Kolumna1]]+0.1))</f>
        <v>17.755996400814002</v>
      </c>
      <c r="D1116">
        <f>IF(Tabela5[[#This Row],[Koszty programu D1 ]]&lt;Tabela5[[#This Row],[Koszty programu D1 2]],1,2)</f>
        <v>1</v>
      </c>
    </row>
    <row r="1117" spans="1:4">
      <c r="A1117">
        <v>1116</v>
      </c>
      <c r="B1117" s="21">
        <f>0.01*Tabela5[[#This Row],[Kolumna1]]+10*POWER(Tabela5[[#This Row],[Kolumna1]]*0.0001,3)+7*POWER(Tabela5[[#This Row],[Kolumna1]]*0.0001,2)+0.1*0.0001*Tabela5[[#This Row],[Kolumna1]]+0.1</f>
        <v>11.37224120896</v>
      </c>
      <c r="C1117" s="21">
        <f>0.5*SQRT(Tabela5[[#This Row],[Kolumna1]])+(5*(10*POWER(Tabela5[[#This Row],[Kolumna1]]*0.0001,3)+7*POWER(Tabela5[[#This Row],[Kolumna1]]*0.0001,2)+0.1*0.0001*Tabela5[[#This Row],[Kolumna1]]+0.1))</f>
        <v>17.764499133290066</v>
      </c>
      <c r="D1117">
        <f>IF(Tabela5[[#This Row],[Koszty programu D1 ]]&lt;Tabela5[[#This Row],[Koszty programu D1 2]],1,2)</f>
        <v>1</v>
      </c>
    </row>
    <row r="1118" spans="1:4">
      <c r="A1118">
        <v>1117</v>
      </c>
      <c r="B1118" s="21">
        <f>0.01*Tabela5[[#This Row],[Kolumna1]]+10*POWER(Tabela5[[#This Row],[Kolumna1]]*0.0001,3)+7*POWER(Tabela5[[#This Row],[Kolumna1]]*0.0001,2)+0.1*0.0001*Tabela5[[#This Row],[Kolumna1]]+0.1</f>
        <v>11.38244491613</v>
      </c>
      <c r="C1118" s="21">
        <f>0.5*SQRT(Tabela5[[#This Row],[Kolumna1]])+(5*(10*POWER(Tabela5[[#This Row],[Kolumna1]]*0.0001,3)+7*POWER(Tabela5[[#This Row],[Kolumna1]]*0.0001,2)+0.1*0.0001*Tabela5[[#This Row],[Kolumna1]]+0.1))</f>
        <v>17.772999547718403</v>
      </c>
      <c r="D1118">
        <f>IF(Tabela5[[#This Row],[Koszty programu D1 ]]&lt;Tabela5[[#This Row],[Koszty programu D1 2]],1,2)</f>
        <v>1</v>
      </c>
    </row>
    <row r="1119" spans="1:4">
      <c r="A1119">
        <v>1118</v>
      </c>
      <c r="B1119" s="21">
        <f>0.01*Tabela5[[#This Row],[Kolumna1]]+10*POWER(Tabela5[[#This Row],[Kolumna1]]*0.0001,3)+7*POWER(Tabela5[[#This Row],[Kolumna1]]*0.0001,2)+0.1*0.0001*Tabela5[[#This Row],[Kolumna1]]+0.1</f>
        <v>11.392648830319999</v>
      </c>
      <c r="C1119" s="21">
        <f>0.5*SQRT(Tabela5[[#This Row],[Kolumna1]])+(5*(10*POWER(Tabela5[[#This Row],[Kolumna1]]*0.0001,3)+7*POWER(Tabela5[[#This Row],[Kolumna1]]*0.0001,2)+0.1*0.0001*Tabela5[[#This Row],[Kolumna1]]+0.1))</f>
        <v>17.781497648900487</v>
      </c>
      <c r="D1119">
        <f>IF(Tabela5[[#This Row],[Koszty programu D1 ]]&lt;Tabela5[[#This Row],[Koszty programu D1 2]],1,2)</f>
        <v>1</v>
      </c>
    </row>
    <row r="1120" spans="1:4">
      <c r="A1120">
        <v>1119</v>
      </c>
      <c r="B1120" s="21">
        <f>0.01*Tabela5[[#This Row],[Kolumna1]]+10*POWER(Tabela5[[#This Row],[Kolumna1]]*0.0001,3)+7*POWER(Tabela5[[#This Row],[Kolumna1]]*0.0001,2)+0.1*0.0001*Tabela5[[#This Row],[Kolumna1]]+0.1</f>
        <v>11.402852951589999</v>
      </c>
      <c r="C1120" s="21">
        <f>0.5*SQRT(Tabela5[[#This Row],[Kolumna1]])+(5*(10*POWER(Tabela5[[#This Row],[Kolumna1]]*0.0001,3)+7*POWER(Tabela5[[#This Row],[Kolumna1]]*0.0001,2)+0.1*0.0001*Tabela5[[#This Row],[Kolumna1]]+0.1))</f>
        <v>17.789993441627729</v>
      </c>
      <c r="D1120">
        <f>IF(Tabela5[[#This Row],[Koszty programu D1 ]]&lt;Tabela5[[#This Row],[Koszty programu D1 2]],1,2)</f>
        <v>1</v>
      </c>
    </row>
    <row r="1121" spans="1:4">
      <c r="A1121">
        <v>1120</v>
      </c>
      <c r="B1121" s="21">
        <f>0.01*Tabela5[[#This Row],[Kolumna1]]+10*POWER(Tabela5[[#This Row],[Kolumna1]]*0.0001,3)+7*POWER(Tabela5[[#This Row],[Kolumna1]]*0.0001,2)+0.1*0.0001*Tabela5[[#This Row],[Kolumna1]]+0.1</f>
        <v>11.413057280000002</v>
      </c>
      <c r="C1121" s="21">
        <f>0.5*SQRT(Tabela5[[#This Row],[Kolumna1]])+(5*(10*POWER(Tabela5[[#This Row],[Kolumna1]]*0.0001,3)+7*POWER(Tabela5[[#This Row],[Kolumna1]]*0.0001,2)+0.1*0.0001*Tabela5[[#This Row],[Kolumna1]]+0.1))</f>
        <v>17.798486930681513</v>
      </c>
      <c r="D1121">
        <f>IF(Tabela5[[#This Row],[Koszty programu D1 ]]&lt;Tabela5[[#This Row],[Koszty programu D1 2]],1,2)</f>
        <v>1</v>
      </c>
    </row>
    <row r="1122" spans="1:4">
      <c r="A1122">
        <v>1121</v>
      </c>
      <c r="B1122" s="21">
        <f>0.01*Tabela5[[#This Row],[Kolumna1]]+10*POWER(Tabela5[[#This Row],[Kolumna1]]*0.0001,3)+7*POWER(Tabela5[[#This Row],[Kolumna1]]*0.0001,2)+0.1*0.0001*Tabela5[[#This Row],[Kolumna1]]+0.1</f>
        <v>11.423261815610001</v>
      </c>
      <c r="C1122" s="21">
        <f>0.5*SQRT(Tabela5[[#This Row],[Kolumna1]])+(5*(10*POWER(Tabela5[[#This Row],[Kolumna1]]*0.0001,3)+7*POWER(Tabela5[[#This Row],[Kolumna1]]*0.0001,2)+0.1*0.0001*Tabela5[[#This Row],[Kolumna1]]+0.1))</f>
        <v>17.806978120833207</v>
      </c>
      <c r="D1122">
        <f>IF(Tabela5[[#This Row],[Koszty programu D1 ]]&lt;Tabela5[[#This Row],[Koszty programu D1 2]],1,2)</f>
        <v>1</v>
      </c>
    </row>
    <row r="1123" spans="1:4">
      <c r="A1123">
        <v>1122</v>
      </c>
      <c r="B1123" s="21">
        <f>0.01*Tabela5[[#This Row],[Kolumna1]]+10*POWER(Tabela5[[#This Row],[Kolumna1]]*0.0001,3)+7*POWER(Tabela5[[#This Row],[Kolumna1]]*0.0001,2)+0.1*0.0001*Tabela5[[#This Row],[Kolumna1]]+0.1</f>
        <v>11.433466558479999</v>
      </c>
      <c r="C1123" s="21">
        <f>0.5*SQRT(Tabela5[[#This Row],[Kolumna1]])+(5*(10*POWER(Tabela5[[#This Row],[Kolumna1]]*0.0001,3)+7*POWER(Tabela5[[#This Row],[Kolumna1]]*0.0001,2)+0.1*0.0001*Tabela5[[#This Row],[Kolumna1]]+0.1))</f>
        <v>17.815467016844224</v>
      </c>
      <c r="D1123">
        <f>IF(Tabela5[[#This Row],[Koszty programu D1 ]]&lt;Tabela5[[#This Row],[Koszty programu D1 2]],1,2)</f>
        <v>1</v>
      </c>
    </row>
    <row r="1124" spans="1:4">
      <c r="A1124">
        <v>1123</v>
      </c>
      <c r="B1124" s="21">
        <f>0.01*Tabela5[[#This Row],[Kolumna1]]+10*POWER(Tabela5[[#This Row],[Kolumna1]]*0.0001,3)+7*POWER(Tabela5[[#This Row],[Kolumna1]]*0.0001,2)+0.1*0.0001*Tabela5[[#This Row],[Kolumna1]]+0.1</f>
        <v>11.44367150867</v>
      </c>
      <c r="C1124" s="21">
        <f>0.5*SQRT(Tabela5[[#This Row],[Kolumna1]])+(5*(10*POWER(Tabela5[[#This Row],[Kolumna1]]*0.0001,3)+7*POWER(Tabela5[[#This Row],[Kolumna1]]*0.0001,2)+0.1*0.0001*Tabela5[[#This Row],[Kolumna1]]+0.1))</f>
        <v>17.823953623466039</v>
      </c>
      <c r="D1124">
        <f>IF(Tabela5[[#This Row],[Koszty programu D1 ]]&lt;Tabela5[[#This Row],[Koszty programu D1 2]],1,2)</f>
        <v>1</v>
      </c>
    </row>
    <row r="1125" spans="1:4">
      <c r="A1125">
        <v>1124</v>
      </c>
      <c r="B1125" s="21">
        <f>0.01*Tabela5[[#This Row],[Kolumna1]]+10*POWER(Tabela5[[#This Row],[Kolumna1]]*0.0001,3)+7*POWER(Tabela5[[#This Row],[Kolumna1]]*0.0001,2)+0.1*0.0001*Tabela5[[#This Row],[Kolumna1]]+0.1</f>
        <v>11.453876666240001</v>
      </c>
      <c r="C1125" s="21">
        <f>0.5*SQRT(Tabela5[[#This Row],[Kolumna1]])+(5*(10*POWER(Tabela5[[#This Row],[Kolumna1]]*0.0001,3)+7*POWER(Tabela5[[#This Row],[Kolumna1]]*0.0001,2)+0.1*0.0001*Tabela5[[#This Row],[Kolumna1]]+0.1))</f>
        <v>17.832437945440212</v>
      </c>
      <c r="D1125">
        <f>IF(Tabela5[[#This Row],[Koszty programu D1 ]]&lt;Tabela5[[#This Row],[Koszty programu D1 2]],1,2)</f>
        <v>1</v>
      </c>
    </row>
    <row r="1126" spans="1:4">
      <c r="A1126">
        <v>1125</v>
      </c>
      <c r="B1126" s="21">
        <f>0.01*Tabela5[[#This Row],[Kolumna1]]+10*POWER(Tabela5[[#This Row],[Kolumna1]]*0.0001,3)+7*POWER(Tabela5[[#This Row],[Kolumna1]]*0.0001,2)+0.1*0.0001*Tabela5[[#This Row],[Kolumna1]]+0.1</f>
        <v>11.464082031249999</v>
      </c>
      <c r="C1126" s="21">
        <f>0.5*SQRT(Tabela5[[#This Row],[Kolumna1]])+(5*(10*POWER(Tabela5[[#This Row],[Kolumna1]]*0.0001,3)+7*POWER(Tabela5[[#This Row],[Kolumna1]]*0.0001,2)+0.1*0.0001*Tabela5[[#This Row],[Kolumna1]]+0.1))</f>
        <v>17.84091998749842</v>
      </c>
      <c r="D1126">
        <f>IF(Tabela5[[#This Row],[Koszty programu D1 ]]&lt;Tabela5[[#This Row],[Koszty programu D1 2]],1,2)</f>
        <v>1</v>
      </c>
    </row>
    <row r="1127" spans="1:4">
      <c r="A1127">
        <v>1126</v>
      </c>
      <c r="B1127" s="21">
        <f>0.01*Tabela5[[#This Row],[Kolumna1]]+10*POWER(Tabela5[[#This Row],[Kolumna1]]*0.0001,3)+7*POWER(Tabela5[[#This Row],[Kolumna1]]*0.0001,2)+0.1*0.0001*Tabela5[[#This Row],[Kolumna1]]+0.1</f>
        <v>11.474287603759999</v>
      </c>
      <c r="C1127" s="21">
        <f>0.5*SQRT(Tabela5[[#This Row],[Kolumna1]])+(5*(10*POWER(Tabela5[[#This Row],[Kolumna1]]*0.0001,3)+7*POWER(Tabela5[[#This Row],[Kolumna1]]*0.0001,2)+0.1*0.0001*Tabela5[[#This Row],[Kolumna1]]+0.1))</f>
        <v>17.849399754362516</v>
      </c>
      <c r="D1127">
        <f>IF(Tabela5[[#This Row],[Koszty programu D1 ]]&lt;Tabela5[[#This Row],[Koszty programu D1 2]],1,2)</f>
        <v>1</v>
      </c>
    </row>
    <row r="1128" spans="1:4">
      <c r="A1128">
        <v>1127</v>
      </c>
      <c r="B1128" s="21">
        <f>0.01*Tabela5[[#This Row],[Kolumna1]]+10*POWER(Tabela5[[#This Row],[Kolumna1]]*0.0001,3)+7*POWER(Tabela5[[#This Row],[Kolumna1]]*0.0001,2)+0.1*0.0001*Tabela5[[#This Row],[Kolumna1]]+0.1</f>
        <v>11.484493383829999</v>
      </c>
      <c r="C1128" s="21">
        <f>0.5*SQRT(Tabela5[[#This Row],[Kolumna1]])+(5*(10*POWER(Tabela5[[#This Row],[Kolumna1]]*0.0001,3)+7*POWER(Tabela5[[#This Row],[Kolumna1]]*0.0001,2)+0.1*0.0001*Tabela5[[#This Row],[Kolumna1]]+0.1))</f>
        <v>17.857877250744519</v>
      </c>
      <c r="D1128">
        <f>IF(Tabela5[[#This Row],[Koszty programu D1 ]]&lt;Tabela5[[#This Row],[Koszty programu D1 2]],1,2)</f>
        <v>1</v>
      </c>
    </row>
    <row r="1129" spans="1:4">
      <c r="A1129">
        <v>1128</v>
      </c>
      <c r="B1129" s="21">
        <f>0.01*Tabela5[[#This Row],[Kolumna1]]+10*POWER(Tabela5[[#This Row],[Kolumna1]]*0.0001,3)+7*POWER(Tabela5[[#This Row],[Kolumna1]]*0.0001,2)+0.1*0.0001*Tabela5[[#This Row],[Kolumna1]]+0.1</f>
        <v>11.494699371519999</v>
      </c>
      <c r="C1129" s="21">
        <f>0.5*SQRT(Tabela5[[#This Row],[Kolumna1]])+(5*(10*POWER(Tabela5[[#This Row],[Kolumna1]]*0.0001,3)+7*POWER(Tabela5[[#This Row],[Kolumna1]]*0.0001,2)+0.1*0.0001*Tabela5[[#This Row],[Kolumna1]]+0.1))</f>
        <v>17.866352481346663</v>
      </c>
      <c r="D1129">
        <f>IF(Tabela5[[#This Row],[Koszty programu D1 ]]&lt;Tabela5[[#This Row],[Koszty programu D1 2]],1,2)</f>
        <v>1</v>
      </c>
    </row>
    <row r="1130" spans="1:4">
      <c r="A1130">
        <v>1129</v>
      </c>
      <c r="B1130" s="21">
        <f>0.01*Tabela5[[#This Row],[Kolumna1]]+10*POWER(Tabela5[[#This Row],[Kolumna1]]*0.0001,3)+7*POWER(Tabela5[[#This Row],[Kolumna1]]*0.0001,2)+0.1*0.0001*Tabela5[[#This Row],[Kolumna1]]+0.1</f>
        <v>11.504905566890002</v>
      </c>
      <c r="C1130" s="21">
        <f>0.5*SQRT(Tabela5[[#This Row],[Kolumna1]])+(5*(10*POWER(Tabela5[[#This Row],[Kolumna1]]*0.0001,3)+7*POWER(Tabela5[[#This Row],[Kolumna1]]*0.0001,2)+0.1*0.0001*Tabela5[[#This Row],[Kolumna1]]+0.1))</f>
        <v>17.87482545086144</v>
      </c>
      <c r="D1130">
        <f>IF(Tabela5[[#This Row],[Koszty programu D1 ]]&lt;Tabela5[[#This Row],[Koszty programu D1 2]],1,2)</f>
        <v>1</v>
      </c>
    </row>
    <row r="1131" spans="1:4">
      <c r="A1131">
        <v>1130</v>
      </c>
      <c r="B1131" s="21">
        <f>0.01*Tabela5[[#This Row],[Kolumna1]]+10*POWER(Tabela5[[#This Row],[Kolumna1]]*0.0001,3)+7*POWER(Tabela5[[#This Row],[Kolumna1]]*0.0001,2)+0.1*0.0001*Tabela5[[#This Row],[Kolumna1]]+0.1</f>
        <v>11.515111970000001</v>
      </c>
      <c r="C1131" s="21">
        <f>0.5*SQRT(Tabela5[[#This Row],[Kolumna1]])+(5*(10*POWER(Tabela5[[#This Row],[Kolumna1]]*0.0001,3)+7*POWER(Tabela5[[#This Row],[Kolumna1]]*0.0001,2)+0.1*0.0001*Tabela5[[#This Row],[Kolumna1]]+0.1))</f>
        <v>17.883296163971611</v>
      </c>
      <c r="D1131">
        <f>IF(Tabela5[[#This Row],[Koszty programu D1 ]]&lt;Tabela5[[#This Row],[Koszty programu D1 2]],1,2)</f>
        <v>1</v>
      </c>
    </row>
    <row r="1132" spans="1:4">
      <c r="A1132">
        <v>1131</v>
      </c>
      <c r="B1132" s="21">
        <f>0.01*Tabela5[[#This Row],[Kolumna1]]+10*POWER(Tabela5[[#This Row],[Kolumna1]]*0.0001,3)+7*POWER(Tabela5[[#This Row],[Kolumna1]]*0.0001,2)+0.1*0.0001*Tabela5[[#This Row],[Kolumna1]]+0.1</f>
        <v>11.52531858091</v>
      </c>
      <c r="C1132" s="21">
        <f>0.5*SQRT(Tabela5[[#This Row],[Kolumna1]])+(5*(10*POWER(Tabela5[[#This Row],[Kolumna1]]*0.0001,3)+7*POWER(Tabela5[[#This Row],[Kolumna1]]*0.0001,2)+0.1*0.0001*Tabela5[[#This Row],[Kolumna1]]+0.1))</f>
        <v>17.891764625350238</v>
      </c>
      <c r="D1132">
        <f>IF(Tabela5[[#This Row],[Koszty programu D1 ]]&lt;Tabela5[[#This Row],[Koszty programu D1 2]],1,2)</f>
        <v>1</v>
      </c>
    </row>
    <row r="1133" spans="1:4">
      <c r="A1133">
        <v>1132</v>
      </c>
      <c r="B1133" s="21">
        <f>0.01*Tabela5[[#This Row],[Kolumna1]]+10*POWER(Tabela5[[#This Row],[Kolumna1]]*0.0001,3)+7*POWER(Tabela5[[#This Row],[Kolumna1]]*0.0001,2)+0.1*0.0001*Tabela5[[#This Row],[Kolumna1]]+0.1</f>
        <v>11.535525399680001</v>
      </c>
      <c r="C1133" s="21">
        <f>0.5*SQRT(Tabela5[[#This Row],[Kolumna1]])+(5*(10*POWER(Tabela5[[#This Row],[Kolumna1]]*0.0001,3)+7*POWER(Tabela5[[#This Row],[Kolumna1]]*0.0001,2)+0.1*0.0001*Tabela5[[#This Row],[Kolumna1]]+0.1))</f>
        <v>17.900230839660722</v>
      </c>
      <c r="D1133">
        <f>IF(Tabela5[[#This Row],[Koszty programu D1 ]]&lt;Tabela5[[#This Row],[Koszty programu D1 2]],1,2)</f>
        <v>1</v>
      </c>
    </row>
    <row r="1134" spans="1:4">
      <c r="A1134">
        <v>1133</v>
      </c>
      <c r="B1134" s="21">
        <f>0.01*Tabela5[[#This Row],[Kolumna1]]+10*POWER(Tabela5[[#This Row],[Kolumna1]]*0.0001,3)+7*POWER(Tabela5[[#This Row],[Kolumna1]]*0.0001,2)+0.1*0.0001*Tabela5[[#This Row],[Kolumna1]]+0.1</f>
        <v>11.54573242637</v>
      </c>
      <c r="C1134" s="21">
        <f>0.5*SQRT(Tabela5[[#This Row],[Kolumna1]])+(5*(10*POWER(Tabela5[[#This Row],[Kolumna1]]*0.0001,3)+7*POWER(Tabela5[[#This Row],[Kolumna1]]*0.0001,2)+0.1*0.0001*Tabela5[[#This Row],[Kolumna1]]+0.1))</f>
        <v>17.908694811556835</v>
      </c>
      <c r="D1134">
        <f>IF(Tabela5[[#This Row],[Koszty programu D1 ]]&lt;Tabela5[[#This Row],[Koszty programu D1 2]],1,2)</f>
        <v>1</v>
      </c>
    </row>
    <row r="1135" spans="1:4">
      <c r="A1135">
        <v>1134</v>
      </c>
      <c r="B1135" s="21">
        <f>0.01*Tabela5[[#This Row],[Kolumna1]]+10*POWER(Tabela5[[#This Row],[Kolumna1]]*0.0001,3)+7*POWER(Tabela5[[#This Row],[Kolumna1]]*0.0001,2)+0.1*0.0001*Tabela5[[#This Row],[Kolumna1]]+0.1</f>
        <v>11.55593966104</v>
      </c>
      <c r="C1135" s="21">
        <f>0.5*SQRT(Tabela5[[#This Row],[Kolumna1]])+(5*(10*POWER(Tabela5[[#This Row],[Kolumna1]]*0.0001,3)+7*POWER(Tabela5[[#This Row],[Kolumna1]]*0.0001,2)+0.1*0.0001*Tabela5[[#This Row],[Kolumna1]]+0.1))</f>
        <v>17.917156545682737</v>
      </c>
      <c r="D1135">
        <f>IF(Tabela5[[#This Row],[Koszty programu D1 ]]&lt;Tabela5[[#This Row],[Koszty programu D1 2]],1,2)</f>
        <v>1</v>
      </c>
    </row>
    <row r="1136" spans="1:4">
      <c r="A1136">
        <v>1135</v>
      </c>
      <c r="B1136" s="21">
        <f>0.01*Tabela5[[#This Row],[Kolumna1]]+10*POWER(Tabela5[[#This Row],[Kolumna1]]*0.0001,3)+7*POWER(Tabela5[[#This Row],[Kolumna1]]*0.0001,2)+0.1*0.0001*Tabela5[[#This Row],[Kolumna1]]+0.1</f>
        <v>11.56614710375</v>
      </c>
      <c r="C1136" s="21">
        <f>0.5*SQRT(Tabela5[[#This Row],[Kolumna1]])+(5*(10*POWER(Tabela5[[#This Row],[Kolumna1]]*0.0001,3)+7*POWER(Tabela5[[#This Row],[Kolumna1]]*0.0001,2)+0.1*0.0001*Tabela5[[#This Row],[Kolumna1]]+0.1))</f>
        <v>17.925616046673017</v>
      </c>
      <c r="D1136">
        <f>IF(Tabela5[[#This Row],[Koszty programu D1 ]]&lt;Tabela5[[#This Row],[Koszty programu D1 2]],1,2)</f>
        <v>1</v>
      </c>
    </row>
    <row r="1137" spans="1:4">
      <c r="A1137">
        <v>1136</v>
      </c>
      <c r="B1137" s="21">
        <f>0.01*Tabela5[[#This Row],[Kolumna1]]+10*POWER(Tabela5[[#This Row],[Kolumna1]]*0.0001,3)+7*POWER(Tabela5[[#This Row],[Kolumna1]]*0.0001,2)+0.1*0.0001*Tabela5[[#This Row],[Kolumna1]]+0.1</f>
        <v>11.576354754559999</v>
      </c>
      <c r="C1137" s="21">
        <f>0.5*SQRT(Tabela5[[#This Row],[Kolumna1]])+(5*(10*POWER(Tabela5[[#This Row],[Kolumna1]]*0.0001,3)+7*POWER(Tabela5[[#This Row],[Kolumna1]]*0.0001,2)+0.1*0.0001*Tabela5[[#This Row],[Kolumna1]]+0.1))</f>
        <v>17.934073319152716</v>
      </c>
      <c r="D1137">
        <f>IF(Tabela5[[#This Row],[Koszty programu D1 ]]&lt;Tabela5[[#This Row],[Koszty programu D1 2]],1,2)</f>
        <v>1</v>
      </c>
    </row>
    <row r="1138" spans="1:4">
      <c r="A1138">
        <v>1137</v>
      </c>
      <c r="B1138" s="21">
        <f>0.01*Tabela5[[#This Row],[Kolumna1]]+10*POWER(Tabela5[[#This Row],[Kolumna1]]*0.0001,3)+7*POWER(Tabela5[[#This Row],[Kolumna1]]*0.0001,2)+0.1*0.0001*Tabela5[[#This Row],[Kolumna1]]+0.1</f>
        <v>11.586562613529999</v>
      </c>
      <c r="C1138" s="21">
        <f>0.5*SQRT(Tabela5[[#This Row],[Kolumna1]])+(5*(10*POWER(Tabela5[[#This Row],[Kolumna1]]*0.0001,3)+7*POWER(Tabela5[[#This Row],[Kolumna1]]*0.0001,2)+0.1*0.0001*Tabela5[[#This Row],[Kolumna1]]+0.1))</f>
        <v>17.942528367737367</v>
      </c>
      <c r="D1138">
        <f>IF(Tabela5[[#This Row],[Koszty programu D1 ]]&lt;Tabela5[[#This Row],[Koszty programu D1 2]],1,2)</f>
        <v>1</v>
      </c>
    </row>
    <row r="1139" spans="1:4">
      <c r="A1139">
        <v>1138</v>
      </c>
      <c r="B1139" s="21">
        <f>0.01*Tabela5[[#This Row],[Kolumna1]]+10*POWER(Tabela5[[#This Row],[Kolumna1]]*0.0001,3)+7*POWER(Tabela5[[#This Row],[Kolumna1]]*0.0001,2)+0.1*0.0001*Tabela5[[#This Row],[Kolumna1]]+0.1</f>
        <v>11.596770680720001</v>
      </c>
      <c r="C1139" s="21">
        <f>0.5*SQRT(Tabela5[[#This Row],[Kolumna1]])+(5*(10*POWER(Tabela5[[#This Row],[Kolumna1]]*0.0001,3)+7*POWER(Tabela5[[#This Row],[Kolumna1]]*0.0001,2)+0.1*0.0001*Tabela5[[#This Row],[Kolumna1]]+0.1))</f>
        <v>17.950981197032998</v>
      </c>
      <c r="D1139">
        <f>IF(Tabela5[[#This Row],[Koszty programu D1 ]]&lt;Tabela5[[#This Row],[Koszty programu D1 2]],1,2)</f>
        <v>1</v>
      </c>
    </row>
    <row r="1140" spans="1:4">
      <c r="A1140">
        <v>1139</v>
      </c>
      <c r="B1140" s="21">
        <f>0.01*Tabela5[[#This Row],[Kolumna1]]+10*POWER(Tabela5[[#This Row],[Kolumna1]]*0.0001,3)+7*POWER(Tabela5[[#This Row],[Kolumna1]]*0.0001,2)+0.1*0.0001*Tabela5[[#This Row],[Kolumna1]]+0.1</f>
        <v>11.60697895619</v>
      </c>
      <c r="C1140" s="21">
        <f>0.5*SQRT(Tabela5[[#This Row],[Kolumna1]])+(5*(10*POWER(Tabela5[[#This Row],[Kolumna1]]*0.0001,3)+7*POWER(Tabela5[[#This Row],[Kolumna1]]*0.0001,2)+0.1*0.0001*Tabela5[[#This Row],[Kolumna1]]+0.1))</f>
        <v>17.959431811636207</v>
      </c>
      <c r="D1140">
        <f>IF(Tabela5[[#This Row],[Koszty programu D1 ]]&lt;Tabela5[[#This Row],[Koszty programu D1 2]],1,2)</f>
        <v>1</v>
      </c>
    </row>
    <row r="1141" spans="1:4">
      <c r="A1141">
        <v>1140</v>
      </c>
      <c r="B1141" s="21">
        <f>0.01*Tabela5[[#This Row],[Kolumna1]]+10*POWER(Tabela5[[#This Row],[Kolumna1]]*0.0001,3)+7*POWER(Tabela5[[#This Row],[Kolumna1]]*0.0001,2)+0.1*0.0001*Tabela5[[#This Row],[Kolumna1]]+0.1</f>
        <v>11.61718744</v>
      </c>
      <c r="C1141" s="21">
        <f>0.5*SQRT(Tabela5[[#This Row],[Kolumna1]])+(5*(10*POWER(Tabela5[[#This Row],[Kolumna1]]*0.0001,3)+7*POWER(Tabela5[[#This Row],[Kolumna1]]*0.0001,2)+0.1*0.0001*Tabela5[[#This Row],[Kolumna1]]+0.1))</f>
        <v>17.967880216134134</v>
      </c>
      <c r="D1141">
        <f>IF(Tabela5[[#This Row],[Koszty programu D1 ]]&lt;Tabela5[[#This Row],[Koszty programu D1 2]],1,2)</f>
        <v>1</v>
      </c>
    </row>
    <row r="1142" spans="1:4">
      <c r="A1142">
        <v>1141</v>
      </c>
      <c r="B1142" s="21">
        <f>0.01*Tabela5[[#This Row],[Kolumna1]]+10*POWER(Tabela5[[#This Row],[Kolumna1]]*0.0001,3)+7*POWER(Tabela5[[#This Row],[Kolumna1]]*0.0001,2)+0.1*0.0001*Tabela5[[#This Row],[Kolumna1]]+0.1</f>
        <v>11.627396132209999</v>
      </c>
      <c r="C1142" s="21">
        <f>0.5*SQRT(Tabela5[[#This Row],[Kolumna1]])+(5*(10*POWER(Tabela5[[#This Row],[Kolumna1]]*0.0001,3)+7*POWER(Tabela5[[#This Row],[Kolumna1]]*0.0001,2)+0.1*0.0001*Tabela5[[#This Row],[Kolumna1]]+0.1))</f>
        <v>17.976326415104534</v>
      </c>
      <c r="D1142">
        <f>IF(Tabela5[[#This Row],[Koszty programu D1 ]]&lt;Tabela5[[#This Row],[Koszty programu D1 2]],1,2)</f>
        <v>1</v>
      </c>
    </row>
    <row r="1143" spans="1:4">
      <c r="A1143">
        <v>1142</v>
      </c>
      <c r="B1143" s="21">
        <f>0.01*Tabela5[[#This Row],[Kolumna1]]+10*POWER(Tabela5[[#This Row],[Kolumna1]]*0.0001,3)+7*POWER(Tabela5[[#This Row],[Kolumna1]]*0.0001,2)+0.1*0.0001*Tabela5[[#This Row],[Kolumna1]]+0.1</f>
        <v>11.63760503288</v>
      </c>
      <c r="C1143" s="21">
        <f>0.5*SQRT(Tabela5[[#This Row],[Kolumna1]])+(5*(10*POWER(Tabela5[[#This Row],[Kolumna1]]*0.0001,3)+7*POWER(Tabela5[[#This Row],[Kolumna1]]*0.0001,2)+0.1*0.0001*Tabela5[[#This Row],[Kolumna1]]+0.1))</f>
        <v>17.984770413115804</v>
      </c>
      <c r="D1143">
        <f>IF(Tabela5[[#This Row],[Koszty programu D1 ]]&lt;Tabela5[[#This Row],[Koszty programu D1 2]],1,2)</f>
        <v>1</v>
      </c>
    </row>
    <row r="1144" spans="1:4">
      <c r="A1144">
        <v>1143</v>
      </c>
      <c r="B1144" s="21">
        <f>0.01*Tabela5[[#This Row],[Kolumna1]]+10*POWER(Tabela5[[#This Row],[Kolumna1]]*0.0001,3)+7*POWER(Tabela5[[#This Row],[Kolumna1]]*0.0001,2)+0.1*0.0001*Tabela5[[#This Row],[Kolumna1]]+0.1</f>
        <v>11.647814142069999</v>
      </c>
      <c r="C1144" s="21">
        <f>0.5*SQRT(Tabela5[[#This Row],[Kolumna1]])+(5*(10*POWER(Tabela5[[#This Row],[Kolumna1]]*0.0001,3)+7*POWER(Tabela5[[#This Row],[Kolumna1]]*0.0001,2)+0.1*0.0001*Tabela5[[#This Row],[Kolumna1]]+0.1))</f>
        <v>17.993212214726967</v>
      </c>
      <c r="D1144">
        <f>IF(Tabela5[[#This Row],[Koszty programu D1 ]]&lt;Tabela5[[#This Row],[Koszty programu D1 2]],1,2)</f>
        <v>1</v>
      </c>
    </row>
    <row r="1145" spans="1:4">
      <c r="A1145">
        <v>1144</v>
      </c>
      <c r="B1145" s="21">
        <f>0.01*Tabela5[[#This Row],[Kolumna1]]+10*POWER(Tabela5[[#This Row],[Kolumna1]]*0.0001,3)+7*POWER(Tabela5[[#This Row],[Kolumna1]]*0.0001,2)+0.1*0.0001*Tabela5[[#This Row],[Kolumna1]]+0.1</f>
        <v>11.658023459840001</v>
      </c>
      <c r="C1145" s="21">
        <f>0.5*SQRT(Tabela5[[#This Row],[Kolumna1]])+(5*(10*POWER(Tabela5[[#This Row],[Kolumna1]]*0.0001,3)+7*POWER(Tabela5[[#This Row],[Kolumna1]]*0.0001,2)+0.1*0.0001*Tabela5[[#This Row],[Kolumna1]]+0.1))</f>
        <v>18.001651824487762</v>
      </c>
      <c r="D1145">
        <f>IF(Tabela5[[#This Row],[Koszty programu D1 ]]&lt;Tabela5[[#This Row],[Koszty programu D1 2]],1,2)</f>
        <v>1</v>
      </c>
    </row>
    <row r="1146" spans="1:4">
      <c r="A1146">
        <v>1145</v>
      </c>
      <c r="B1146" s="21">
        <f>0.01*Tabela5[[#This Row],[Kolumna1]]+10*POWER(Tabela5[[#This Row],[Kolumna1]]*0.0001,3)+7*POWER(Tabela5[[#This Row],[Kolumna1]]*0.0001,2)+0.1*0.0001*Tabela5[[#This Row],[Kolumna1]]+0.1</f>
        <v>11.66823298625</v>
      </c>
      <c r="C1146" s="21">
        <f>0.5*SQRT(Tabela5[[#This Row],[Kolumna1]])+(5*(10*POWER(Tabela5[[#This Row],[Kolumna1]]*0.0001,3)+7*POWER(Tabela5[[#This Row],[Kolumna1]]*0.0001,2)+0.1*0.0001*Tabela5[[#This Row],[Kolumna1]]+0.1))</f>
        <v>18.01008924693863</v>
      </c>
      <c r="D1146">
        <f>IF(Tabela5[[#This Row],[Koszty programu D1 ]]&lt;Tabela5[[#This Row],[Koszty programu D1 2]],1,2)</f>
        <v>1</v>
      </c>
    </row>
    <row r="1147" spans="1:4">
      <c r="A1147">
        <v>1146</v>
      </c>
      <c r="B1147" s="21">
        <f>0.01*Tabela5[[#This Row],[Kolumna1]]+10*POWER(Tabela5[[#This Row],[Kolumna1]]*0.0001,3)+7*POWER(Tabela5[[#This Row],[Kolumna1]]*0.0001,2)+0.1*0.0001*Tabela5[[#This Row],[Kolumna1]]+0.1</f>
        <v>11.67844272136</v>
      </c>
      <c r="C1147" s="21">
        <f>0.5*SQRT(Tabela5[[#This Row],[Kolumna1]])+(5*(10*POWER(Tabela5[[#This Row],[Kolumna1]]*0.0001,3)+7*POWER(Tabela5[[#This Row],[Kolumna1]]*0.0001,2)+0.1*0.0001*Tabela5[[#This Row],[Kolumna1]]+0.1))</f>
        <v>18.018524486610758</v>
      </c>
      <c r="D1147">
        <f>IF(Tabela5[[#This Row],[Koszty programu D1 ]]&lt;Tabela5[[#This Row],[Koszty programu D1 2]],1,2)</f>
        <v>1</v>
      </c>
    </row>
    <row r="1148" spans="1:4">
      <c r="A1148">
        <v>1147</v>
      </c>
      <c r="B1148" s="21">
        <f>0.01*Tabela5[[#This Row],[Kolumna1]]+10*POWER(Tabela5[[#This Row],[Kolumna1]]*0.0001,3)+7*POWER(Tabela5[[#This Row],[Kolumna1]]*0.0001,2)+0.1*0.0001*Tabela5[[#This Row],[Kolumna1]]+0.1</f>
        <v>11.688652665229998</v>
      </c>
      <c r="C1148" s="21">
        <f>0.5*SQRT(Tabela5[[#This Row],[Kolumna1]])+(5*(10*POWER(Tabela5[[#This Row],[Kolumna1]]*0.0001,3)+7*POWER(Tabela5[[#This Row],[Kolumna1]]*0.0001,2)+0.1*0.0001*Tabela5[[#This Row],[Kolumna1]]+0.1))</f>
        <v>18.0269575480261</v>
      </c>
      <c r="D1148">
        <f>IF(Tabela5[[#This Row],[Koszty programu D1 ]]&lt;Tabela5[[#This Row],[Koszty programu D1 2]],1,2)</f>
        <v>1</v>
      </c>
    </row>
    <row r="1149" spans="1:4">
      <c r="A1149">
        <v>1148</v>
      </c>
      <c r="B1149" s="21">
        <f>0.01*Tabela5[[#This Row],[Kolumna1]]+10*POWER(Tabela5[[#This Row],[Kolumna1]]*0.0001,3)+7*POWER(Tabela5[[#This Row],[Kolumna1]]*0.0001,2)+0.1*0.0001*Tabela5[[#This Row],[Kolumna1]]+0.1</f>
        <v>11.69886281792</v>
      </c>
      <c r="C1149" s="21">
        <f>0.5*SQRT(Tabela5[[#This Row],[Kolumna1]])+(5*(10*POWER(Tabela5[[#This Row],[Kolumna1]]*0.0001,3)+7*POWER(Tabela5[[#This Row],[Kolumna1]]*0.0001,2)+0.1*0.0001*Tabela5[[#This Row],[Kolumna1]]+0.1))</f>
        <v>18.035388435697417</v>
      </c>
      <c r="D1149">
        <f>IF(Tabela5[[#This Row],[Koszty programu D1 ]]&lt;Tabela5[[#This Row],[Koszty programu D1 2]],1,2)</f>
        <v>1</v>
      </c>
    </row>
    <row r="1150" spans="1:4">
      <c r="A1150">
        <v>1149</v>
      </c>
      <c r="B1150" s="21">
        <f>0.01*Tabela5[[#This Row],[Kolumna1]]+10*POWER(Tabela5[[#This Row],[Kolumna1]]*0.0001,3)+7*POWER(Tabela5[[#This Row],[Kolumna1]]*0.0001,2)+0.1*0.0001*Tabela5[[#This Row],[Kolumna1]]+0.1</f>
        <v>11.70907317949</v>
      </c>
      <c r="C1150" s="21">
        <f>0.5*SQRT(Tabela5[[#This Row],[Kolumna1]])+(5*(10*POWER(Tabela5[[#This Row],[Kolumna1]]*0.0001,3)+7*POWER(Tabela5[[#This Row],[Kolumna1]]*0.0001,2)+0.1*0.0001*Tabela5[[#This Row],[Kolumna1]]+0.1))</f>
        <v>18.043817154128295</v>
      </c>
      <c r="D1150">
        <f>IF(Tabela5[[#This Row],[Koszty programu D1 ]]&lt;Tabela5[[#This Row],[Koszty programu D1 2]],1,2)</f>
        <v>1</v>
      </c>
    </row>
    <row r="1151" spans="1:4">
      <c r="A1151">
        <v>1150</v>
      </c>
      <c r="B1151" s="21">
        <f>0.01*Tabela5[[#This Row],[Kolumna1]]+10*POWER(Tabela5[[#This Row],[Kolumna1]]*0.0001,3)+7*POWER(Tabela5[[#This Row],[Kolumna1]]*0.0001,2)+0.1*0.0001*Tabela5[[#This Row],[Kolumna1]]+0.1</f>
        <v>11.719283749999999</v>
      </c>
      <c r="C1151" s="21">
        <f>0.5*SQRT(Tabela5[[#This Row],[Kolumna1]])+(5*(10*POWER(Tabela5[[#This Row],[Kolumna1]]*0.0001,3)+7*POWER(Tabela5[[#This Row],[Kolumna1]]*0.0001,2)+0.1*0.0001*Tabela5[[#This Row],[Kolumna1]]+0.1))</f>
        <v>18.052243707813172</v>
      </c>
      <c r="D1151">
        <f>IF(Tabela5[[#This Row],[Koszty programu D1 ]]&lt;Tabela5[[#This Row],[Koszty programu D1 2]],1,2)</f>
        <v>1</v>
      </c>
    </row>
    <row r="1152" spans="1:4">
      <c r="A1152">
        <v>1151</v>
      </c>
      <c r="B1152" s="21">
        <f>0.01*Tabela5[[#This Row],[Kolumna1]]+10*POWER(Tabela5[[#This Row],[Kolumna1]]*0.0001,3)+7*POWER(Tabela5[[#This Row],[Kolumna1]]*0.0001,2)+0.1*0.0001*Tabela5[[#This Row],[Kolumna1]]+0.1</f>
        <v>11.729494529509999</v>
      </c>
      <c r="C1152" s="21">
        <f>0.5*SQRT(Tabela5[[#This Row],[Kolumna1]])+(5*(10*POWER(Tabela5[[#This Row],[Kolumna1]]*0.0001,3)+7*POWER(Tabela5[[#This Row],[Kolumna1]]*0.0001,2)+0.1*0.0001*Tabela5[[#This Row],[Kolumna1]]+0.1))</f>
        <v>18.060668101237372</v>
      </c>
      <c r="D1152">
        <f>IF(Tabela5[[#This Row],[Koszty programu D1 ]]&lt;Tabela5[[#This Row],[Koszty programu D1 2]],1,2)</f>
        <v>1</v>
      </c>
    </row>
    <row r="1153" spans="1:4">
      <c r="A1153">
        <v>1152</v>
      </c>
      <c r="B1153" s="21">
        <f>0.01*Tabela5[[#This Row],[Kolumna1]]+10*POWER(Tabela5[[#This Row],[Kolumna1]]*0.0001,3)+7*POWER(Tabela5[[#This Row],[Kolumna1]]*0.0001,2)+0.1*0.0001*Tabela5[[#This Row],[Kolumna1]]+0.1</f>
        <v>11.739705518080001</v>
      </c>
      <c r="C1153" s="21">
        <f>0.5*SQRT(Tabela5[[#This Row],[Kolumna1]])+(5*(10*POWER(Tabela5[[#This Row],[Kolumna1]]*0.0001,3)+7*POWER(Tabela5[[#This Row],[Kolumna1]]*0.0001,2)+0.1*0.0001*Tabela5[[#This Row],[Kolumna1]]+0.1))</f>
        <v>18.069090338877139</v>
      </c>
      <c r="D1153">
        <f>IF(Tabela5[[#This Row],[Koszty programu D1 ]]&lt;Tabela5[[#This Row],[Koszty programu D1 2]],1,2)</f>
        <v>1</v>
      </c>
    </row>
    <row r="1154" spans="1:4">
      <c r="A1154">
        <v>1153</v>
      </c>
      <c r="B1154" s="21">
        <f>0.01*Tabela5[[#This Row],[Kolumna1]]+10*POWER(Tabela5[[#This Row],[Kolumna1]]*0.0001,3)+7*POWER(Tabela5[[#This Row],[Kolumna1]]*0.0001,2)+0.1*0.0001*Tabela5[[#This Row],[Kolumna1]]+0.1</f>
        <v>11.749916715769999</v>
      </c>
      <c r="C1154" s="21">
        <f>0.5*SQRT(Tabela5[[#This Row],[Kolumna1]])+(5*(10*POWER(Tabela5[[#This Row],[Kolumna1]]*0.0001,3)+7*POWER(Tabela5[[#This Row],[Kolumna1]]*0.0001,2)+0.1*0.0001*Tabela5[[#This Row],[Kolumna1]]+0.1))</f>
        <v>18.077510425199648</v>
      </c>
      <c r="D1154">
        <f>IF(Tabela5[[#This Row],[Koszty programu D1 ]]&lt;Tabela5[[#This Row],[Koszty programu D1 2]],1,2)</f>
        <v>1</v>
      </c>
    </row>
    <row r="1155" spans="1:4">
      <c r="A1155">
        <v>1154</v>
      </c>
      <c r="B1155" s="21">
        <f>0.01*Tabela5[[#This Row],[Kolumna1]]+10*POWER(Tabela5[[#This Row],[Kolumna1]]*0.0001,3)+7*POWER(Tabela5[[#This Row],[Kolumna1]]*0.0001,2)+0.1*0.0001*Tabela5[[#This Row],[Kolumna1]]+0.1</f>
        <v>11.760128122640001</v>
      </c>
      <c r="C1155" s="21">
        <f>0.5*SQRT(Tabela5[[#This Row],[Kolumna1]])+(5*(10*POWER(Tabela5[[#This Row],[Kolumna1]]*0.0001,3)+7*POWER(Tabela5[[#This Row],[Kolumna1]]*0.0001,2)+0.1*0.0001*Tabela5[[#This Row],[Kolumna1]]+0.1))</f>
        <v>18.08592836466303</v>
      </c>
      <c r="D1155">
        <f>IF(Tabela5[[#This Row],[Koszty programu D1 ]]&lt;Tabela5[[#This Row],[Koszty programu D1 2]],1,2)</f>
        <v>1</v>
      </c>
    </row>
    <row r="1156" spans="1:4">
      <c r="A1156">
        <v>1155</v>
      </c>
      <c r="B1156" s="21">
        <f>0.01*Tabela5[[#This Row],[Kolumna1]]+10*POWER(Tabela5[[#This Row],[Kolumna1]]*0.0001,3)+7*POWER(Tabela5[[#This Row],[Kolumna1]]*0.0001,2)+0.1*0.0001*Tabela5[[#This Row],[Kolumna1]]+0.1</f>
        <v>11.770339738750002</v>
      </c>
      <c r="C1156" s="21">
        <f>0.5*SQRT(Tabela5[[#This Row],[Kolumna1]])+(5*(10*POWER(Tabela5[[#This Row],[Kolumna1]]*0.0001,3)+7*POWER(Tabela5[[#This Row],[Kolumna1]]*0.0001,2)+0.1*0.0001*Tabela5[[#This Row],[Kolumna1]]+0.1))</f>
        <v>18.094344161716428</v>
      </c>
      <c r="D1156">
        <f>IF(Tabela5[[#This Row],[Koszty programu D1 ]]&lt;Tabela5[[#This Row],[Koszty programu D1 2]],1,2)</f>
        <v>1</v>
      </c>
    </row>
    <row r="1157" spans="1:4">
      <c r="A1157">
        <v>1156</v>
      </c>
      <c r="B1157" s="21">
        <f>0.01*Tabela5[[#This Row],[Kolumna1]]+10*POWER(Tabela5[[#This Row],[Kolumna1]]*0.0001,3)+7*POWER(Tabela5[[#This Row],[Kolumna1]]*0.0001,2)+0.1*0.0001*Tabela5[[#This Row],[Kolumna1]]+0.1</f>
        <v>11.78055156416</v>
      </c>
      <c r="C1157" s="21">
        <f>0.5*SQRT(Tabela5[[#This Row],[Kolumna1]])+(5*(10*POWER(Tabela5[[#This Row],[Kolumna1]]*0.0001,3)+7*POWER(Tabela5[[#This Row],[Kolumna1]]*0.0001,2)+0.1*0.0001*Tabela5[[#This Row],[Kolumna1]]+0.1))</f>
        <v>18.102757820800001</v>
      </c>
      <c r="D1157">
        <f>IF(Tabela5[[#This Row],[Koszty programu D1 ]]&lt;Tabela5[[#This Row],[Koszty programu D1 2]],1,2)</f>
        <v>1</v>
      </c>
    </row>
    <row r="1158" spans="1:4">
      <c r="A1158">
        <v>1157</v>
      </c>
      <c r="B1158" s="21">
        <f>0.01*Tabela5[[#This Row],[Kolumna1]]+10*POWER(Tabela5[[#This Row],[Kolumna1]]*0.0001,3)+7*POWER(Tabela5[[#This Row],[Kolumna1]]*0.0001,2)+0.1*0.0001*Tabela5[[#This Row],[Kolumna1]]+0.1</f>
        <v>11.790763598930001</v>
      </c>
      <c r="C1158" s="21">
        <f>0.5*SQRT(Tabela5[[#This Row],[Kolumna1]])+(5*(10*POWER(Tabela5[[#This Row],[Kolumna1]]*0.0001,3)+7*POWER(Tabela5[[#This Row],[Kolumna1]]*0.0001,2)+0.1*0.0001*Tabela5[[#This Row],[Kolumna1]]+0.1))</f>
        <v>18.111169346344951</v>
      </c>
      <c r="D1158">
        <f>IF(Tabela5[[#This Row],[Koszty programu D1 ]]&lt;Tabela5[[#This Row],[Koszty programu D1 2]],1,2)</f>
        <v>1</v>
      </c>
    </row>
    <row r="1159" spans="1:4">
      <c r="A1159">
        <v>1158</v>
      </c>
      <c r="B1159" s="21">
        <f>0.01*Tabela5[[#This Row],[Kolumna1]]+10*POWER(Tabela5[[#This Row],[Kolumna1]]*0.0001,3)+7*POWER(Tabela5[[#This Row],[Kolumna1]]*0.0001,2)+0.1*0.0001*Tabela5[[#This Row],[Kolumna1]]+0.1</f>
        <v>11.80097584312</v>
      </c>
      <c r="C1159" s="21">
        <f>0.5*SQRT(Tabela5[[#This Row],[Kolumna1]])+(5*(10*POWER(Tabela5[[#This Row],[Kolumna1]]*0.0001,3)+7*POWER(Tabela5[[#This Row],[Kolumna1]]*0.0001,2)+0.1*0.0001*Tabela5[[#This Row],[Kolumna1]]+0.1))</f>
        <v>18.119578742773555</v>
      </c>
      <c r="D1159">
        <f>IF(Tabela5[[#This Row],[Koszty programu D1 ]]&lt;Tabela5[[#This Row],[Koszty programu D1 2]],1,2)</f>
        <v>1</v>
      </c>
    </row>
    <row r="1160" spans="1:4">
      <c r="A1160">
        <v>1159</v>
      </c>
      <c r="B1160" s="21">
        <f>0.01*Tabela5[[#This Row],[Kolumna1]]+10*POWER(Tabela5[[#This Row],[Kolumna1]]*0.0001,3)+7*POWER(Tabela5[[#This Row],[Kolumna1]]*0.0001,2)+0.1*0.0001*Tabela5[[#This Row],[Kolumna1]]+0.1</f>
        <v>11.811188296789998</v>
      </c>
      <c r="C1160" s="21">
        <f>0.5*SQRT(Tabela5[[#This Row],[Kolumna1]])+(5*(10*POWER(Tabela5[[#This Row],[Kolumna1]]*0.0001,3)+7*POWER(Tabela5[[#This Row],[Kolumna1]]*0.0001,2)+0.1*0.0001*Tabela5[[#This Row],[Kolumna1]]+0.1))</f>
        <v>18.127986014499204</v>
      </c>
      <c r="D1160">
        <f>IF(Tabela5[[#This Row],[Koszty programu D1 ]]&lt;Tabela5[[#This Row],[Koszty programu D1 2]],1,2)</f>
        <v>1</v>
      </c>
    </row>
    <row r="1161" spans="1:4">
      <c r="A1161">
        <v>1160</v>
      </c>
      <c r="B1161" s="21">
        <f>0.01*Tabela5[[#This Row],[Kolumna1]]+10*POWER(Tabela5[[#This Row],[Kolumna1]]*0.0001,3)+7*POWER(Tabela5[[#This Row],[Kolumna1]]*0.0001,2)+0.1*0.0001*Tabela5[[#This Row],[Kolumna1]]+0.1</f>
        <v>11.821400959999998</v>
      </c>
      <c r="C1161" s="21">
        <f>0.5*SQRT(Tabela5[[#This Row],[Kolumna1]])+(5*(10*POWER(Tabela5[[#This Row],[Kolumna1]]*0.0001,3)+7*POWER(Tabela5[[#This Row],[Kolumna1]]*0.0001,2)+0.1*0.0001*Tabela5[[#This Row],[Kolumna1]]+0.1))</f>
        <v>18.136391165926401</v>
      </c>
      <c r="D1161">
        <f>IF(Tabela5[[#This Row],[Koszty programu D1 ]]&lt;Tabela5[[#This Row],[Koszty programu D1 2]],1,2)</f>
        <v>1</v>
      </c>
    </row>
    <row r="1162" spans="1:4">
      <c r="A1162">
        <v>1161</v>
      </c>
      <c r="B1162" s="21">
        <f>0.01*Tabela5[[#This Row],[Kolumna1]]+10*POWER(Tabela5[[#This Row],[Kolumna1]]*0.0001,3)+7*POWER(Tabela5[[#This Row],[Kolumna1]]*0.0001,2)+0.1*0.0001*Tabela5[[#This Row],[Kolumna1]]+0.1</f>
        <v>11.83161383281</v>
      </c>
      <c r="C1162" s="21">
        <f>0.5*SQRT(Tabela5[[#This Row],[Kolumna1]])+(5*(10*POWER(Tabela5[[#This Row],[Kolumna1]]*0.0001,3)+7*POWER(Tabela5[[#This Row],[Kolumna1]]*0.0001,2)+0.1*0.0001*Tabela5[[#This Row],[Kolumna1]]+0.1))</f>
        <v>18.144794201450821</v>
      </c>
      <c r="D1162">
        <f>IF(Tabela5[[#This Row],[Koszty programu D1 ]]&lt;Tabela5[[#This Row],[Koszty programu D1 2]],1,2)</f>
        <v>1</v>
      </c>
    </row>
    <row r="1163" spans="1:4">
      <c r="A1163">
        <v>1162</v>
      </c>
      <c r="B1163" s="21">
        <f>0.01*Tabela5[[#This Row],[Kolumna1]]+10*POWER(Tabela5[[#This Row],[Kolumna1]]*0.0001,3)+7*POWER(Tabela5[[#This Row],[Kolumna1]]*0.0001,2)+0.1*0.0001*Tabela5[[#This Row],[Kolumna1]]+0.1</f>
        <v>11.84182691528</v>
      </c>
      <c r="C1163" s="21">
        <f>0.5*SQRT(Tabela5[[#This Row],[Kolumna1]])+(5*(10*POWER(Tabela5[[#This Row],[Kolumna1]]*0.0001,3)+7*POWER(Tabela5[[#This Row],[Kolumna1]]*0.0001,2)+0.1*0.0001*Tabela5[[#This Row],[Kolumna1]]+0.1))</f>
        <v>18.153195125459309</v>
      </c>
      <c r="D1163">
        <f>IF(Tabela5[[#This Row],[Koszty programu D1 ]]&lt;Tabela5[[#This Row],[Koszty programu D1 2]],1,2)</f>
        <v>1</v>
      </c>
    </row>
    <row r="1164" spans="1:4">
      <c r="A1164">
        <v>1163</v>
      </c>
      <c r="B1164" s="21">
        <f>0.01*Tabela5[[#This Row],[Kolumna1]]+10*POWER(Tabela5[[#This Row],[Kolumna1]]*0.0001,3)+7*POWER(Tabela5[[#This Row],[Kolumna1]]*0.0001,2)+0.1*0.0001*Tabela5[[#This Row],[Kolumna1]]+0.1</f>
        <v>11.852040207470001</v>
      </c>
      <c r="C1164" s="21">
        <f>0.5*SQRT(Tabela5[[#This Row],[Kolumna1]])+(5*(10*POWER(Tabela5[[#This Row],[Kolumna1]]*0.0001,3)+7*POWER(Tabela5[[#This Row],[Kolumna1]]*0.0001,2)+0.1*0.0001*Tabela5[[#This Row],[Kolumna1]]+0.1))</f>
        <v>18.161593942329933</v>
      </c>
      <c r="D1164">
        <f>IF(Tabela5[[#This Row],[Koszty programu D1 ]]&lt;Tabela5[[#This Row],[Koszty programu D1 2]],1,2)</f>
        <v>1</v>
      </c>
    </row>
    <row r="1165" spans="1:4">
      <c r="A1165">
        <v>1164</v>
      </c>
      <c r="B1165" s="21">
        <f>0.01*Tabela5[[#This Row],[Kolumna1]]+10*POWER(Tabela5[[#This Row],[Kolumna1]]*0.0001,3)+7*POWER(Tabela5[[#This Row],[Kolumna1]]*0.0001,2)+0.1*0.0001*Tabela5[[#This Row],[Kolumna1]]+0.1</f>
        <v>11.862253709440001</v>
      </c>
      <c r="C1165" s="21">
        <f>0.5*SQRT(Tabela5[[#This Row],[Kolumna1]])+(5*(10*POWER(Tabela5[[#This Row],[Kolumna1]]*0.0001,3)+7*POWER(Tabela5[[#This Row],[Kolumna1]]*0.0001,2)+0.1*0.0001*Tabela5[[#This Row],[Kolumna1]]+0.1))</f>
        <v>18.169990656431978</v>
      </c>
      <c r="D1165">
        <f>IF(Tabela5[[#This Row],[Koszty programu D1 ]]&lt;Tabela5[[#This Row],[Koszty programu D1 2]],1,2)</f>
        <v>1</v>
      </c>
    </row>
    <row r="1166" spans="1:4">
      <c r="A1166">
        <v>1165</v>
      </c>
      <c r="B1166" s="21">
        <f>0.01*Tabela5[[#This Row],[Kolumna1]]+10*POWER(Tabela5[[#This Row],[Kolumna1]]*0.0001,3)+7*POWER(Tabela5[[#This Row],[Kolumna1]]*0.0001,2)+0.1*0.0001*Tabela5[[#This Row],[Kolumna1]]+0.1</f>
        <v>11.872467421250001</v>
      </c>
      <c r="C1166" s="21">
        <f>0.5*SQRT(Tabela5[[#This Row],[Kolumna1]])+(5*(10*POWER(Tabela5[[#This Row],[Kolumna1]]*0.0001,3)+7*POWER(Tabela5[[#This Row],[Kolumna1]]*0.0001,2)+0.1*0.0001*Tabela5[[#This Row],[Kolumna1]]+0.1))</f>
        <v>18.178385272126011</v>
      </c>
      <c r="D1166">
        <f>IF(Tabela5[[#This Row],[Koszty programu D1 ]]&lt;Tabela5[[#This Row],[Koszty programu D1 2]],1,2)</f>
        <v>1</v>
      </c>
    </row>
    <row r="1167" spans="1:4">
      <c r="A1167">
        <v>1166</v>
      </c>
      <c r="B1167" s="21">
        <f>0.01*Tabela5[[#This Row],[Kolumna1]]+10*POWER(Tabela5[[#This Row],[Kolumna1]]*0.0001,3)+7*POWER(Tabela5[[#This Row],[Kolumna1]]*0.0001,2)+0.1*0.0001*Tabela5[[#This Row],[Kolumna1]]+0.1</f>
        <v>11.88268134296</v>
      </c>
      <c r="C1167" s="21">
        <f>0.5*SQRT(Tabela5[[#This Row],[Kolumna1]])+(5*(10*POWER(Tabela5[[#This Row],[Kolumna1]]*0.0001,3)+7*POWER(Tabela5[[#This Row],[Kolumna1]]*0.0001,2)+0.1*0.0001*Tabela5[[#This Row],[Kolumna1]]+0.1))</f>
        <v>18.186777793763873</v>
      </c>
      <c r="D1167">
        <f>IF(Tabela5[[#This Row],[Koszty programu D1 ]]&lt;Tabela5[[#This Row],[Koszty programu D1 2]],1,2)</f>
        <v>1</v>
      </c>
    </row>
    <row r="1168" spans="1:4">
      <c r="A1168">
        <v>1167</v>
      </c>
      <c r="B1168" s="21">
        <f>0.01*Tabela5[[#This Row],[Kolumna1]]+10*POWER(Tabela5[[#This Row],[Kolumna1]]*0.0001,3)+7*POWER(Tabela5[[#This Row],[Kolumna1]]*0.0001,2)+0.1*0.0001*Tabela5[[#This Row],[Kolumna1]]+0.1</f>
        <v>11.89289547463</v>
      </c>
      <c r="C1168" s="21">
        <f>0.5*SQRT(Tabela5[[#This Row],[Kolumna1]])+(5*(10*POWER(Tabela5[[#This Row],[Kolumna1]]*0.0001,3)+7*POWER(Tabela5[[#This Row],[Kolumna1]]*0.0001,2)+0.1*0.0001*Tabela5[[#This Row],[Kolumna1]]+0.1))</f>
        <v>18.195168225688722</v>
      </c>
      <c r="D1168">
        <f>IF(Tabela5[[#This Row],[Koszty programu D1 ]]&lt;Tabela5[[#This Row],[Koszty programu D1 2]],1,2)</f>
        <v>1</v>
      </c>
    </row>
    <row r="1169" spans="1:4">
      <c r="A1169">
        <v>1168</v>
      </c>
      <c r="B1169" s="21">
        <f>0.01*Tabela5[[#This Row],[Kolumna1]]+10*POWER(Tabela5[[#This Row],[Kolumna1]]*0.0001,3)+7*POWER(Tabela5[[#This Row],[Kolumna1]]*0.0001,2)+0.1*0.0001*Tabela5[[#This Row],[Kolumna1]]+0.1</f>
        <v>11.903109816320001</v>
      </c>
      <c r="C1169" s="21">
        <f>0.5*SQRT(Tabela5[[#This Row],[Kolumna1]])+(5*(10*POWER(Tabela5[[#This Row],[Kolumna1]]*0.0001,3)+7*POWER(Tabela5[[#This Row],[Kolumna1]]*0.0001,2)+0.1*0.0001*Tabela5[[#This Row],[Kolumna1]]+0.1))</f>
        <v>18.203556572235062</v>
      </c>
      <c r="D1169">
        <f>IF(Tabela5[[#This Row],[Koszty programu D1 ]]&lt;Tabela5[[#This Row],[Koszty programu D1 2]],1,2)</f>
        <v>1</v>
      </c>
    </row>
    <row r="1170" spans="1:4">
      <c r="A1170">
        <v>1169</v>
      </c>
      <c r="B1170" s="21">
        <f>0.01*Tabela5[[#This Row],[Kolumna1]]+10*POWER(Tabela5[[#This Row],[Kolumna1]]*0.0001,3)+7*POWER(Tabela5[[#This Row],[Kolumna1]]*0.0001,2)+0.1*0.0001*Tabela5[[#This Row],[Kolumna1]]+0.1</f>
        <v>11.913324368089999</v>
      </c>
      <c r="C1170" s="21">
        <f>0.5*SQRT(Tabela5[[#This Row],[Kolumna1]])+(5*(10*POWER(Tabela5[[#This Row],[Kolumna1]]*0.0001,3)+7*POWER(Tabela5[[#This Row],[Kolumna1]]*0.0001,2)+0.1*0.0001*Tabela5[[#This Row],[Kolumna1]]+0.1))</f>
        <v>18.21194283772876</v>
      </c>
      <c r="D1170">
        <f>IF(Tabela5[[#This Row],[Koszty programu D1 ]]&lt;Tabela5[[#This Row],[Koszty programu D1 2]],1,2)</f>
        <v>1</v>
      </c>
    </row>
    <row r="1171" spans="1:4">
      <c r="A1171">
        <v>1170</v>
      </c>
      <c r="B1171" s="21">
        <f>0.01*Tabela5[[#This Row],[Kolumna1]]+10*POWER(Tabela5[[#This Row],[Kolumna1]]*0.0001,3)+7*POWER(Tabela5[[#This Row],[Kolumna1]]*0.0001,2)+0.1*0.0001*Tabela5[[#This Row],[Kolumna1]]+0.1</f>
        <v>11.92353913</v>
      </c>
      <c r="C1171" s="21">
        <f>0.5*SQRT(Tabela5[[#This Row],[Kolumna1]])+(5*(10*POWER(Tabela5[[#This Row],[Kolumna1]]*0.0001,3)+7*POWER(Tabela5[[#This Row],[Kolumna1]]*0.0001,2)+0.1*0.0001*Tabela5[[#This Row],[Kolumna1]]+0.1))</f>
        <v>18.220327026487073</v>
      </c>
      <c r="D1171">
        <f>IF(Tabela5[[#This Row],[Koszty programu D1 ]]&lt;Tabela5[[#This Row],[Koszty programu D1 2]],1,2)</f>
        <v>1</v>
      </c>
    </row>
    <row r="1172" spans="1:4">
      <c r="A1172">
        <v>1171</v>
      </c>
      <c r="B1172" s="21">
        <f>0.01*Tabela5[[#This Row],[Kolumna1]]+10*POWER(Tabela5[[#This Row],[Kolumna1]]*0.0001,3)+7*POWER(Tabela5[[#This Row],[Kolumna1]]*0.0001,2)+0.1*0.0001*Tabela5[[#This Row],[Kolumna1]]+0.1</f>
        <v>11.933754102110003</v>
      </c>
      <c r="C1172" s="21">
        <f>0.5*SQRT(Tabela5[[#This Row],[Kolumna1]])+(5*(10*POWER(Tabela5[[#This Row],[Kolumna1]]*0.0001,3)+7*POWER(Tabela5[[#This Row],[Kolumna1]]*0.0001,2)+0.1*0.0001*Tabela5[[#This Row],[Kolumna1]]+0.1))</f>
        <v>18.228709142818673</v>
      </c>
      <c r="D1172">
        <f>IF(Tabela5[[#This Row],[Koszty programu D1 ]]&lt;Tabela5[[#This Row],[Koszty programu D1 2]],1,2)</f>
        <v>1</v>
      </c>
    </row>
    <row r="1173" spans="1:4">
      <c r="A1173">
        <v>1172</v>
      </c>
      <c r="B1173" s="21">
        <f>0.01*Tabela5[[#This Row],[Kolumna1]]+10*POWER(Tabela5[[#This Row],[Kolumna1]]*0.0001,3)+7*POWER(Tabela5[[#This Row],[Kolumna1]]*0.0001,2)+0.1*0.0001*Tabela5[[#This Row],[Kolumna1]]+0.1</f>
        <v>11.94396928448</v>
      </c>
      <c r="C1173" s="21">
        <f>0.5*SQRT(Tabela5[[#This Row],[Kolumna1]])+(5*(10*POWER(Tabela5[[#This Row],[Kolumna1]]*0.0001,3)+7*POWER(Tabela5[[#This Row],[Kolumna1]]*0.0001,2)+0.1*0.0001*Tabela5[[#This Row],[Kolumna1]]+0.1))</f>
        <v>18.237089191023692</v>
      </c>
      <c r="D1173">
        <f>IF(Tabela5[[#This Row],[Koszty programu D1 ]]&lt;Tabela5[[#This Row],[Koszty programu D1 2]],1,2)</f>
        <v>1</v>
      </c>
    </row>
    <row r="1174" spans="1:4">
      <c r="A1174">
        <v>1173</v>
      </c>
      <c r="B1174" s="21">
        <f>0.01*Tabela5[[#This Row],[Kolumna1]]+10*POWER(Tabela5[[#This Row],[Kolumna1]]*0.0001,3)+7*POWER(Tabela5[[#This Row],[Kolumna1]]*0.0001,2)+0.1*0.0001*Tabela5[[#This Row],[Kolumna1]]+0.1</f>
        <v>11.95418467717</v>
      </c>
      <c r="C1174" s="21">
        <f>0.5*SQRT(Tabela5[[#This Row],[Kolumna1]])+(5*(10*POWER(Tabela5[[#This Row],[Kolumna1]]*0.0001,3)+7*POWER(Tabela5[[#This Row],[Kolumna1]]*0.0001,2)+0.1*0.0001*Tabela5[[#This Row],[Kolumna1]]+0.1))</f>
        <v>18.245467175393706</v>
      </c>
      <c r="D1174">
        <f>IF(Tabela5[[#This Row],[Koszty programu D1 ]]&lt;Tabela5[[#This Row],[Koszty programu D1 2]],1,2)</f>
        <v>1</v>
      </c>
    </row>
    <row r="1175" spans="1:4">
      <c r="A1175">
        <v>1174</v>
      </c>
      <c r="B1175" s="21">
        <f>0.01*Tabela5[[#This Row],[Kolumna1]]+10*POWER(Tabela5[[#This Row],[Kolumna1]]*0.0001,3)+7*POWER(Tabela5[[#This Row],[Kolumna1]]*0.0001,2)+0.1*0.0001*Tabela5[[#This Row],[Kolumna1]]+0.1</f>
        <v>11.96440028024</v>
      </c>
      <c r="C1175" s="21">
        <f>0.5*SQRT(Tabela5[[#This Row],[Kolumna1]])+(5*(10*POWER(Tabela5[[#This Row],[Kolumna1]]*0.0001,3)+7*POWER(Tabela5[[#This Row],[Kolumna1]]*0.0001,2)+0.1*0.0001*Tabela5[[#This Row],[Kolumna1]]+0.1))</f>
        <v>18.253843100211814</v>
      </c>
      <c r="D1175">
        <f>IF(Tabela5[[#This Row],[Koszty programu D1 ]]&lt;Tabela5[[#This Row],[Koszty programu D1 2]],1,2)</f>
        <v>1</v>
      </c>
    </row>
    <row r="1176" spans="1:4">
      <c r="A1176">
        <v>1175</v>
      </c>
      <c r="B1176" s="21">
        <f>0.01*Tabela5[[#This Row],[Kolumna1]]+10*POWER(Tabela5[[#This Row],[Kolumna1]]*0.0001,3)+7*POWER(Tabela5[[#This Row],[Kolumna1]]*0.0001,2)+0.1*0.0001*Tabela5[[#This Row],[Kolumna1]]+0.1</f>
        <v>11.974616093749999</v>
      </c>
      <c r="C1176" s="21">
        <f>0.5*SQRT(Tabela5[[#This Row],[Kolumna1]])+(5*(10*POWER(Tabela5[[#This Row],[Kolumna1]]*0.0001,3)+7*POWER(Tabela5[[#This Row],[Kolumna1]]*0.0001,2)+0.1*0.0001*Tabela5[[#This Row],[Kolumna1]]+0.1))</f>
        <v>18.262216969752611</v>
      </c>
      <c r="D1176">
        <f>IF(Tabela5[[#This Row],[Koszty programu D1 ]]&lt;Tabela5[[#This Row],[Koszty programu D1 2]],1,2)</f>
        <v>1</v>
      </c>
    </row>
    <row r="1177" spans="1:4">
      <c r="A1177">
        <v>1176</v>
      </c>
      <c r="B1177" s="21">
        <f>0.01*Tabela5[[#This Row],[Kolumna1]]+10*POWER(Tabela5[[#This Row],[Kolumna1]]*0.0001,3)+7*POWER(Tabela5[[#This Row],[Kolumna1]]*0.0001,2)+0.1*0.0001*Tabela5[[#This Row],[Kolumna1]]+0.1</f>
        <v>11.98483211776</v>
      </c>
      <c r="C1177" s="21">
        <f>0.5*SQRT(Tabela5[[#This Row],[Kolumna1]])+(5*(10*POWER(Tabela5[[#This Row],[Kolumna1]]*0.0001,3)+7*POWER(Tabela5[[#This Row],[Kolumna1]]*0.0001,2)+0.1*0.0001*Tabela5[[#This Row],[Kolumna1]]+0.1))</f>
        <v>18.270588788282247</v>
      </c>
      <c r="D1177">
        <f>IF(Tabela5[[#This Row],[Koszty programu D1 ]]&lt;Tabela5[[#This Row],[Koszty programu D1 2]],1,2)</f>
        <v>1</v>
      </c>
    </row>
    <row r="1178" spans="1:4">
      <c r="A1178">
        <v>1177</v>
      </c>
      <c r="B1178" s="21">
        <f>0.01*Tabela5[[#This Row],[Kolumna1]]+10*POWER(Tabela5[[#This Row],[Kolumna1]]*0.0001,3)+7*POWER(Tabela5[[#This Row],[Kolumna1]]*0.0001,2)+0.1*0.0001*Tabela5[[#This Row],[Kolumna1]]+0.1</f>
        <v>11.995048352329999</v>
      </c>
      <c r="C1178" s="21">
        <f>0.5*SQRT(Tabela5[[#This Row],[Kolumna1]])+(5*(10*POWER(Tabela5[[#This Row],[Kolumna1]]*0.0001,3)+7*POWER(Tabela5[[#This Row],[Kolumna1]]*0.0001,2)+0.1*0.0001*Tabela5[[#This Row],[Kolumna1]]+0.1))</f>
        <v>18.278958560058442</v>
      </c>
      <c r="D1178">
        <f>IF(Tabela5[[#This Row],[Koszty programu D1 ]]&lt;Tabela5[[#This Row],[Koszty programu D1 2]],1,2)</f>
        <v>1</v>
      </c>
    </row>
    <row r="1179" spans="1:4">
      <c r="A1179">
        <v>1178</v>
      </c>
      <c r="B1179" s="21">
        <f>0.01*Tabela5[[#This Row],[Kolumna1]]+10*POWER(Tabela5[[#This Row],[Kolumna1]]*0.0001,3)+7*POWER(Tabela5[[#This Row],[Kolumna1]]*0.0001,2)+0.1*0.0001*Tabela5[[#This Row],[Kolumna1]]+0.1</f>
        <v>12.005264797519999</v>
      </c>
      <c r="C1179" s="21">
        <f>0.5*SQRT(Tabela5[[#This Row],[Kolumna1]])+(5*(10*POWER(Tabela5[[#This Row],[Kolumna1]]*0.0001,3)+7*POWER(Tabela5[[#This Row],[Kolumna1]]*0.0001,2)+0.1*0.0001*Tabela5[[#This Row],[Kolumna1]]+0.1))</f>
        <v>18.287326289330512</v>
      </c>
      <c r="D1179">
        <f>IF(Tabela5[[#This Row],[Koszty programu D1 ]]&lt;Tabela5[[#This Row],[Koszty programu D1 2]],1,2)</f>
        <v>1</v>
      </c>
    </row>
    <row r="1180" spans="1:4">
      <c r="A1180">
        <v>1179</v>
      </c>
      <c r="B1180" s="21">
        <f>0.01*Tabela5[[#This Row],[Kolumna1]]+10*POWER(Tabela5[[#This Row],[Kolumna1]]*0.0001,3)+7*POWER(Tabela5[[#This Row],[Kolumna1]]*0.0001,2)+0.1*0.0001*Tabela5[[#This Row],[Kolumna1]]+0.1</f>
        <v>12.015481453390001</v>
      </c>
      <c r="C1180" s="21">
        <f>0.5*SQRT(Tabela5[[#This Row],[Kolumna1]])+(5*(10*POWER(Tabela5[[#This Row],[Kolumna1]]*0.0001,3)+7*POWER(Tabela5[[#This Row],[Kolumna1]]*0.0001,2)+0.1*0.0001*Tabela5[[#This Row],[Kolumna1]]+0.1))</f>
        <v>18.295691980339399</v>
      </c>
      <c r="D1180">
        <f>IF(Tabela5[[#This Row],[Koszty programu D1 ]]&lt;Tabela5[[#This Row],[Koszty programu D1 2]],1,2)</f>
        <v>1</v>
      </c>
    </row>
    <row r="1181" spans="1:4">
      <c r="A1181">
        <v>1180</v>
      </c>
      <c r="B1181" s="21">
        <f>0.01*Tabela5[[#This Row],[Kolumna1]]+10*POWER(Tabela5[[#This Row],[Kolumna1]]*0.0001,3)+7*POWER(Tabela5[[#This Row],[Kolumna1]]*0.0001,2)+0.1*0.0001*Tabela5[[#This Row],[Kolumna1]]+0.1</f>
        <v>12.025698319999998</v>
      </c>
      <c r="C1181" s="21">
        <f>0.5*SQRT(Tabela5[[#This Row],[Kolumna1]])+(5*(10*POWER(Tabela5[[#This Row],[Kolumna1]]*0.0001,3)+7*POWER(Tabela5[[#This Row],[Kolumna1]]*0.0001,2)+0.1*0.0001*Tabela5[[#This Row],[Kolumna1]]+0.1))</f>
        <v>18.304055637317667</v>
      </c>
      <c r="D1181">
        <f>IF(Tabela5[[#This Row],[Koszty programu D1 ]]&lt;Tabela5[[#This Row],[Koszty programu D1 2]],1,2)</f>
        <v>1</v>
      </c>
    </row>
    <row r="1182" spans="1:4">
      <c r="A1182">
        <v>1181</v>
      </c>
      <c r="B1182" s="21">
        <f>0.01*Tabela5[[#This Row],[Kolumna1]]+10*POWER(Tabela5[[#This Row],[Kolumna1]]*0.0001,3)+7*POWER(Tabela5[[#This Row],[Kolumna1]]*0.0001,2)+0.1*0.0001*Tabela5[[#This Row],[Kolumna1]]+0.1</f>
        <v>12.035915397409999</v>
      </c>
      <c r="C1182" s="21">
        <f>0.5*SQRT(Tabela5[[#This Row],[Kolumna1]])+(5*(10*POWER(Tabela5[[#This Row],[Kolumna1]]*0.0001,3)+7*POWER(Tabela5[[#This Row],[Kolumna1]]*0.0001,2)+0.1*0.0001*Tabela5[[#This Row],[Kolumna1]]+0.1))</f>
        <v>18.312417264489582</v>
      </c>
      <c r="D1182">
        <f>IF(Tabela5[[#This Row],[Koszty programu D1 ]]&lt;Tabela5[[#This Row],[Koszty programu D1 2]],1,2)</f>
        <v>1</v>
      </c>
    </row>
    <row r="1183" spans="1:4">
      <c r="A1183">
        <v>1182</v>
      </c>
      <c r="B1183" s="21">
        <f>0.01*Tabela5[[#This Row],[Kolumna1]]+10*POWER(Tabela5[[#This Row],[Kolumna1]]*0.0001,3)+7*POWER(Tabela5[[#This Row],[Kolumna1]]*0.0001,2)+0.1*0.0001*Tabela5[[#This Row],[Kolumna1]]+0.1</f>
        <v>12.04613268568</v>
      </c>
      <c r="C1183" s="21">
        <f>0.5*SQRT(Tabela5[[#This Row],[Kolumna1]])+(5*(10*POWER(Tabela5[[#This Row],[Kolumna1]]*0.0001,3)+7*POWER(Tabela5[[#This Row],[Kolumna1]]*0.0001,2)+0.1*0.0001*Tabela5[[#This Row],[Kolumna1]]+0.1))</f>
        <v>18.320776866071085</v>
      </c>
      <c r="D1183">
        <f>IF(Tabela5[[#This Row],[Koszty programu D1 ]]&lt;Tabela5[[#This Row],[Koszty programu D1 2]],1,2)</f>
        <v>1</v>
      </c>
    </row>
    <row r="1184" spans="1:4">
      <c r="A1184">
        <v>1183</v>
      </c>
      <c r="B1184" s="21">
        <f>0.01*Tabela5[[#This Row],[Kolumna1]]+10*POWER(Tabela5[[#This Row],[Kolumna1]]*0.0001,3)+7*POWER(Tabela5[[#This Row],[Kolumna1]]*0.0001,2)+0.1*0.0001*Tabela5[[#This Row],[Kolumna1]]+0.1</f>
        <v>12.05635018487</v>
      </c>
      <c r="C1184" s="21">
        <f>0.5*SQRT(Tabela5[[#This Row],[Kolumna1]])+(5*(10*POWER(Tabela5[[#This Row],[Kolumna1]]*0.0001,3)+7*POWER(Tabela5[[#This Row],[Kolumna1]]*0.0001,2)+0.1*0.0001*Tabela5[[#This Row],[Kolumna1]]+0.1))</f>
        <v>18.32913444626984</v>
      </c>
      <c r="D1184">
        <f>IF(Tabela5[[#This Row],[Koszty programu D1 ]]&lt;Tabela5[[#This Row],[Koszty programu D1 2]],1,2)</f>
        <v>1</v>
      </c>
    </row>
    <row r="1185" spans="1:4">
      <c r="A1185">
        <v>1184</v>
      </c>
      <c r="B1185" s="21">
        <f>0.01*Tabela5[[#This Row],[Kolumna1]]+10*POWER(Tabela5[[#This Row],[Kolumna1]]*0.0001,3)+7*POWER(Tabela5[[#This Row],[Kolumna1]]*0.0001,2)+0.1*0.0001*Tabela5[[#This Row],[Kolumna1]]+0.1</f>
        <v>12.066567895039999</v>
      </c>
      <c r="C1185" s="21">
        <f>0.5*SQRT(Tabela5[[#This Row],[Kolumna1]])+(5*(10*POWER(Tabela5[[#This Row],[Kolumna1]]*0.0001,3)+7*POWER(Tabela5[[#This Row],[Kolumna1]]*0.0001,2)+0.1*0.0001*Tabela5[[#This Row],[Kolumna1]]+0.1))</f>
        <v>18.337490009285254</v>
      </c>
      <c r="D1185">
        <f>IF(Tabela5[[#This Row],[Koszty programu D1 ]]&lt;Tabela5[[#This Row],[Koszty programu D1 2]],1,2)</f>
        <v>1</v>
      </c>
    </row>
    <row r="1186" spans="1:4">
      <c r="A1186">
        <v>1185</v>
      </c>
      <c r="B1186" s="21">
        <f>0.01*Tabela5[[#This Row],[Kolumna1]]+10*POWER(Tabela5[[#This Row],[Kolumna1]]*0.0001,3)+7*POWER(Tabela5[[#This Row],[Kolumna1]]*0.0001,2)+0.1*0.0001*Tabela5[[#This Row],[Kolumna1]]+0.1</f>
        <v>12.07678581625</v>
      </c>
      <c r="C1186" s="21">
        <f>0.5*SQRT(Tabela5[[#This Row],[Kolumna1]])+(5*(10*POWER(Tabela5[[#This Row],[Kolumna1]]*0.0001,3)+7*POWER(Tabela5[[#This Row],[Kolumna1]]*0.0001,2)+0.1*0.0001*Tabela5[[#This Row],[Kolumna1]]+0.1))</f>
        <v>18.345843559308506</v>
      </c>
      <c r="D1186">
        <f>IF(Tabela5[[#This Row],[Koszty programu D1 ]]&lt;Tabela5[[#This Row],[Koszty programu D1 2]],1,2)</f>
        <v>1</v>
      </c>
    </row>
    <row r="1187" spans="1:4">
      <c r="A1187">
        <v>1186</v>
      </c>
      <c r="B1187" s="21">
        <f>0.01*Tabela5[[#This Row],[Kolumna1]]+10*POWER(Tabela5[[#This Row],[Kolumna1]]*0.0001,3)+7*POWER(Tabela5[[#This Row],[Kolumna1]]*0.0001,2)+0.1*0.0001*Tabela5[[#This Row],[Kolumna1]]+0.1</f>
        <v>12.08700394856</v>
      </c>
      <c r="C1187" s="21">
        <f>0.5*SQRT(Tabela5[[#This Row],[Kolumna1]])+(5*(10*POWER(Tabela5[[#This Row],[Kolumna1]]*0.0001,3)+7*POWER(Tabela5[[#This Row],[Kolumna1]]*0.0001,2)+0.1*0.0001*Tabela5[[#This Row],[Kolumna1]]+0.1))</f>
        <v>18.354195100522563</v>
      </c>
      <c r="D1187">
        <f>IF(Tabela5[[#This Row],[Koszty programu D1 ]]&lt;Tabela5[[#This Row],[Koszty programu D1 2]],1,2)</f>
        <v>1</v>
      </c>
    </row>
    <row r="1188" spans="1:4">
      <c r="A1188">
        <v>1187</v>
      </c>
      <c r="B1188" s="21">
        <f>0.01*Tabela5[[#This Row],[Kolumna1]]+10*POWER(Tabela5[[#This Row],[Kolumna1]]*0.0001,3)+7*POWER(Tabela5[[#This Row],[Kolumna1]]*0.0001,2)+0.1*0.0001*Tabela5[[#This Row],[Kolumna1]]+0.1</f>
        <v>12.097222292030001</v>
      </c>
      <c r="C1188" s="21">
        <f>0.5*SQRT(Tabela5[[#This Row],[Kolumna1]])+(5*(10*POWER(Tabela5[[#This Row],[Kolumna1]]*0.0001,3)+7*POWER(Tabela5[[#This Row],[Kolumna1]]*0.0001,2)+0.1*0.0001*Tabela5[[#This Row],[Kolumna1]]+0.1))</f>
        <v>18.362544637102218</v>
      </c>
      <c r="D1188">
        <f>IF(Tabela5[[#This Row],[Koszty programu D1 ]]&lt;Tabela5[[#This Row],[Koszty programu D1 2]],1,2)</f>
        <v>1</v>
      </c>
    </row>
    <row r="1189" spans="1:4">
      <c r="A1189">
        <v>1188</v>
      </c>
      <c r="B1189" s="21">
        <f>0.01*Tabela5[[#This Row],[Kolumna1]]+10*POWER(Tabela5[[#This Row],[Kolumna1]]*0.0001,3)+7*POWER(Tabela5[[#This Row],[Kolumna1]]*0.0001,2)+0.1*0.0001*Tabela5[[#This Row],[Kolumna1]]+0.1</f>
        <v>12.107440846719999</v>
      </c>
      <c r="C1189" s="21">
        <f>0.5*SQRT(Tabela5[[#This Row],[Kolumna1]])+(5*(10*POWER(Tabela5[[#This Row],[Kolumna1]]*0.0001,3)+7*POWER(Tabela5[[#This Row],[Kolumna1]]*0.0001,2)+0.1*0.0001*Tabela5[[#This Row],[Kolumna1]]+0.1))</f>
        <v>18.370892173214084</v>
      </c>
      <c r="D1189">
        <f>IF(Tabela5[[#This Row],[Koszty programu D1 ]]&lt;Tabela5[[#This Row],[Koszty programu D1 2]],1,2)</f>
        <v>1</v>
      </c>
    </row>
    <row r="1190" spans="1:4">
      <c r="A1190">
        <v>1189</v>
      </c>
      <c r="B1190" s="21">
        <f>0.01*Tabela5[[#This Row],[Kolumna1]]+10*POWER(Tabela5[[#This Row],[Kolumna1]]*0.0001,3)+7*POWER(Tabela5[[#This Row],[Kolumna1]]*0.0001,2)+0.1*0.0001*Tabela5[[#This Row],[Kolumna1]]+0.1</f>
        <v>12.11765961269</v>
      </c>
      <c r="C1190" s="21">
        <f>0.5*SQRT(Tabela5[[#This Row],[Kolumna1]])+(5*(10*POWER(Tabela5[[#This Row],[Kolumna1]]*0.0001,3)+7*POWER(Tabela5[[#This Row],[Kolumna1]]*0.0001,2)+0.1*0.0001*Tabela5[[#This Row],[Kolumna1]]+0.1))</f>
        <v>18.379237713016668</v>
      </c>
      <c r="D1190">
        <f>IF(Tabela5[[#This Row],[Koszty programu D1 ]]&lt;Tabela5[[#This Row],[Koszty programu D1 2]],1,2)</f>
        <v>1</v>
      </c>
    </row>
    <row r="1191" spans="1:4">
      <c r="A1191">
        <v>1190</v>
      </c>
      <c r="B1191" s="21">
        <f>0.01*Tabela5[[#This Row],[Kolumna1]]+10*POWER(Tabela5[[#This Row],[Kolumna1]]*0.0001,3)+7*POWER(Tabela5[[#This Row],[Kolumna1]]*0.0001,2)+0.1*0.0001*Tabela5[[#This Row],[Kolumna1]]+0.1</f>
        <v>12.12787859</v>
      </c>
      <c r="C1191" s="21">
        <f>0.5*SQRT(Tabela5[[#This Row],[Kolumna1]])+(5*(10*POWER(Tabela5[[#This Row],[Kolumna1]]*0.0001,3)+7*POWER(Tabela5[[#This Row],[Kolumna1]]*0.0001,2)+0.1*0.0001*Tabela5[[#This Row],[Kolumna1]]+0.1))</f>
        <v>18.38758126066034</v>
      </c>
      <c r="D1191">
        <f>IF(Tabela5[[#This Row],[Koszty programu D1 ]]&lt;Tabela5[[#This Row],[Koszty programu D1 2]],1,2)</f>
        <v>1</v>
      </c>
    </row>
    <row r="1192" spans="1:4">
      <c r="A1192">
        <v>1191</v>
      </c>
      <c r="B1192" s="21">
        <f>0.01*Tabela5[[#This Row],[Kolumna1]]+10*POWER(Tabela5[[#This Row],[Kolumna1]]*0.0001,3)+7*POWER(Tabela5[[#This Row],[Kolumna1]]*0.0001,2)+0.1*0.0001*Tabela5[[#This Row],[Kolumna1]]+0.1</f>
        <v>12.13809777871</v>
      </c>
      <c r="C1192" s="21">
        <f>0.5*SQRT(Tabela5[[#This Row],[Kolumna1]])+(5*(10*POWER(Tabela5[[#This Row],[Kolumna1]]*0.0001,3)+7*POWER(Tabela5[[#This Row],[Kolumna1]]*0.0001,2)+0.1*0.0001*Tabela5[[#This Row],[Kolumna1]]+0.1))</f>
        <v>18.395922820287396</v>
      </c>
      <c r="D1192">
        <f>IF(Tabela5[[#This Row],[Koszty programu D1 ]]&lt;Tabela5[[#This Row],[Koszty programu D1 2]],1,2)</f>
        <v>1</v>
      </c>
    </row>
    <row r="1193" spans="1:4">
      <c r="A1193">
        <v>1192</v>
      </c>
      <c r="B1193" s="21">
        <f>0.01*Tabela5[[#This Row],[Kolumna1]]+10*POWER(Tabela5[[#This Row],[Kolumna1]]*0.0001,3)+7*POWER(Tabela5[[#This Row],[Kolumna1]]*0.0001,2)+0.1*0.0001*Tabela5[[#This Row],[Kolumna1]]+0.1</f>
        <v>12.148317178879999</v>
      </c>
      <c r="C1193" s="21">
        <f>0.5*SQRT(Tabela5[[#This Row],[Kolumna1]])+(5*(10*POWER(Tabela5[[#This Row],[Kolumna1]]*0.0001,3)+7*POWER(Tabela5[[#This Row],[Kolumna1]]*0.0001,2)+0.1*0.0001*Tabela5[[#This Row],[Kolumna1]]+0.1))</f>
        <v>18.404262396032067</v>
      </c>
      <c r="D1193">
        <f>IF(Tabela5[[#This Row],[Koszty programu D1 ]]&lt;Tabela5[[#This Row],[Koszty programu D1 2]],1,2)</f>
        <v>1</v>
      </c>
    </row>
    <row r="1194" spans="1:4">
      <c r="A1194">
        <v>1193</v>
      </c>
      <c r="B1194" s="21">
        <f>0.01*Tabela5[[#This Row],[Kolumna1]]+10*POWER(Tabela5[[#This Row],[Kolumna1]]*0.0001,3)+7*POWER(Tabela5[[#This Row],[Kolumna1]]*0.0001,2)+0.1*0.0001*Tabela5[[#This Row],[Kolumna1]]+0.1</f>
        <v>12.158536790569999</v>
      </c>
      <c r="C1194" s="21">
        <f>0.5*SQRT(Tabela5[[#This Row],[Kolumna1]])+(5*(10*POWER(Tabela5[[#This Row],[Kolumna1]]*0.0001,3)+7*POWER(Tabela5[[#This Row],[Kolumna1]]*0.0001,2)+0.1*0.0001*Tabela5[[#This Row],[Kolumna1]]+0.1))</f>
        <v>18.412599992020542</v>
      </c>
      <c r="D1194">
        <f>IF(Tabela5[[#This Row],[Koszty programu D1 ]]&lt;Tabela5[[#This Row],[Koszty programu D1 2]],1,2)</f>
        <v>1</v>
      </c>
    </row>
    <row r="1195" spans="1:4">
      <c r="A1195">
        <v>1194</v>
      </c>
      <c r="B1195" s="21">
        <f>0.01*Tabela5[[#This Row],[Kolumna1]]+10*POWER(Tabela5[[#This Row],[Kolumna1]]*0.0001,3)+7*POWER(Tabela5[[#This Row],[Kolumna1]]*0.0001,2)+0.1*0.0001*Tabela5[[#This Row],[Kolumna1]]+0.1</f>
        <v>12.168756613839998</v>
      </c>
      <c r="C1195" s="21">
        <f>0.5*SQRT(Tabela5[[#This Row],[Kolumna1]])+(5*(10*POWER(Tabela5[[#This Row],[Kolumna1]]*0.0001,3)+7*POWER(Tabela5[[#This Row],[Kolumna1]]*0.0001,2)+0.1*0.0001*Tabela5[[#This Row],[Kolumna1]]+0.1))</f>
        <v>18.420935612370997</v>
      </c>
      <c r="D1195">
        <f>IF(Tabela5[[#This Row],[Koszty programu D1 ]]&lt;Tabela5[[#This Row],[Koszty programu D1 2]],1,2)</f>
        <v>1</v>
      </c>
    </row>
    <row r="1196" spans="1:4">
      <c r="A1196">
        <v>1195</v>
      </c>
      <c r="B1196" s="21">
        <f>0.01*Tabela5[[#This Row],[Kolumna1]]+10*POWER(Tabela5[[#This Row],[Kolumna1]]*0.0001,3)+7*POWER(Tabela5[[#This Row],[Kolumna1]]*0.0001,2)+0.1*0.0001*Tabela5[[#This Row],[Kolumna1]]+0.1</f>
        <v>12.178976648750002</v>
      </c>
      <c r="C1196" s="21">
        <f>0.5*SQRT(Tabela5[[#This Row],[Kolumna1]])+(5*(10*POWER(Tabela5[[#This Row],[Kolumna1]]*0.0001,3)+7*POWER(Tabela5[[#This Row],[Kolumna1]]*0.0001,2)+0.1*0.0001*Tabela5[[#This Row],[Kolumna1]]+0.1))</f>
        <v>18.429269261193607</v>
      </c>
      <c r="D1196">
        <f>IF(Tabela5[[#This Row],[Koszty programu D1 ]]&lt;Tabela5[[#This Row],[Koszty programu D1 2]],1,2)</f>
        <v>1</v>
      </c>
    </row>
    <row r="1197" spans="1:4">
      <c r="A1197">
        <v>1196</v>
      </c>
      <c r="B1197" s="21">
        <f>0.01*Tabela5[[#This Row],[Kolumna1]]+10*POWER(Tabela5[[#This Row],[Kolumna1]]*0.0001,3)+7*POWER(Tabela5[[#This Row],[Kolumna1]]*0.0001,2)+0.1*0.0001*Tabela5[[#This Row],[Kolumna1]]+0.1</f>
        <v>12.18919689536</v>
      </c>
      <c r="C1197" s="21">
        <f>0.5*SQRT(Tabela5[[#This Row],[Kolumna1]])+(5*(10*POWER(Tabela5[[#This Row],[Kolumna1]]*0.0001,3)+7*POWER(Tabela5[[#This Row],[Kolumna1]]*0.0001,2)+0.1*0.0001*Tabela5[[#This Row],[Kolumna1]]+0.1))</f>
        <v>18.437600942590581</v>
      </c>
      <c r="D1197">
        <f>IF(Tabela5[[#This Row],[Koszty programu D1 ]]&lt;Tabela5[[#This Row],[Koszty programu D1 2]],1,2)</f>
        <v>1</v>
      </c>
    </row>
    <row r="1198" spans="1:4">
      <c r="A1198">
        <v>1197</v>
      </c>
      <c r="B1198" s="21">
        <f>0.01*Tabela5[[#This Row],[Kolumna1]]+10*POWER(Tabela5[[#This Row],[Kolumna1]]*0.0001,3)+7*POWER(Tabela5[[#This Row],[Kolumna1]]*0.0001,2)+0.1*0.0001*Tabela5[[#This Row],[Kolumna1]]+0.1</f>
        <v>12.19941735373</v>
      </c>
      <c r="C1198" s="21">
        <f>0.5*SQRT(Tabela5[[#This Row],[Kolumna1]])+(5*(10*POWER(Tabela5[[#This Row],[Kolumna1]]*0.0001,3)+7*POWER(Tabela5[[#This Row],[Kolumna1]]*0.0001,2)+0.1*0.0001*Tabela5[[#This Row],[Kolumna1]]+0.1))</f>
        <v>18.445930660656192</v>
      </c>
      <c r="D1198">
        <f>IF(Tabela5[[#This Row],[Koszty programu D1 ]]&lt;Tabela5[[#This Row],[Koszty programu D1 2]],1,2)</f>
        <v>1</v>
      </c>
    </row>
    <row r="1199" spans="1:4">
      <c r="A1199">
        <v>1198</v>
      </c>
      <c r="B1199" s="21">
        <f>0.01*Tabela5[[#This Row],[Kolumna1]]+10*POWER(Tabela5[[#This Row],[Kolumna1]]*0.0001,3)+7*POWER(Tabela5[[#This Row],[Kolumna1]]*0.0001,2)+0.1*0.0001*Tabela5[[#This Row],[Kolumna1]]+0.1</f>
        <v>12.20963802392</v>
      </c>
      <c r="C1199" s="21">
        <f>0.5*SQRT(Tabela5[[#This Row],[Kolumna1]])+(5*(10*POWER(Tabela5[[#This Row],[Kolumna1]]*0.0001,3)+7*POWER(Tabela5[[#This Row],[Kolumna1]]*0.0001,2)+0.1*0.0001*Tabela5[[#This Row],[Kolumna1]]+0.1))</f>
        <v>18.45425841947678</v>
      </c>
      <c r="D1199">
        <f>IF(Tabela5[[#This Row],[Koszty programu D1 ]]&lt;Tabela5[[#This Row],[Koszty programu D1 2]],1,2)</f>
        <v>1</v>
      </c>
    </row>
    <row r="1200" spans="1:4">
      <c r="A1200">
        <v>1199</v>
      </c>
      <c r="B1200" s="21">
        <f>0.01*Tabela5[[#This Row],[Kolumna1]]+10*POWER(Tabela5[[#This Row],[Kolumna1]]*0.0001,3)+7*POWER(Tabela5[[#This Row],[Kolumna1]]*0.0001,2)+0.1*0.0001*Tabela5[[#This Row],[Kolumna1]]+0.1</f>
        <v>12.21985890599</v>
      </c>
      <c r="C1200" s="21">
        <f>0.5*SQRT(Tabela5[[#This Row],[Kolumna1]])+(5*(10*POWER(Tabela5[[#This Row],[Kolumna1]]*0.0001,3)+7*POWER(Tabela5[[#This Row],[Kolumna1]]*0.0001,2)+0.1*0.0001*Tabela5[[#This Row],[Kolumna1]]+0.1))</f>
        <v>18.462584223130786</v>
      </c>
      <c r="D1200">
        <f>IF(Tabela5[[#This Row],[Koszty programu D1 ]]&lt;Tabela5[[#This Row],[Koszty programu D1 2]],1,2)</f>
        <v>1</v>
      </c>
    </row>
    <row r="1201" spans="1:4">
      <c r="A1201">
        <v>1200</v>
      </c>
      <c r="B1201" s="21">
        <f>0.01*Tabela5[[#This Row],[Kolumna1]]+10*POWER(Tabela5[[#This Row],[Kolumna1]]*0.0001,3)+7*POWER(Tabela5[[#This Row],[Kolumna1]]*0.0001,2)+0.1*0.0001*Tabela5[[#This Row],[Kolumna1]]+0.1</f>
        <v>12.230079999999999</v>
      </c>
      <c r="C1201" s="21">
        <f>0.5*SQRT(Tabela5[[#This Row],[Kolumna1]])+(5*(10*POWER(Tabela5[[#This Row],[Kolumna1]]*0.0001,3)+7*POWER(Tabela5[[#This Row],[Kolumna1]]*0.0001,2)+0.1*0.0001*Tabela5[[#This Row],[Kolumna1]]+0.1))</f>
        <v>18.470908075688776</v>
      </c>
      <c r="D1201">
        <f>IF(Tabela5[[#This Row],[Koszty programu D1 ]]&lt;Tabela5[[#This Row],[Koszty programu D1 2]],1,2)</f>
        <v>1</v>
      </c>
    </row>
    <row r="1202" spans="1:4">
      <c r="A1202">
        <v>1201</v>
      </c>
      <c r="B1202" s="21">
        <f>0.01*Tabela5[[#This Row],[Kolumna1]]+10*POWER(Tabela5[[#This Row],[Kolumna1]]*0.0001,3)+7*POWER(Tabela5[[#This Row],[Kolumna1]]*0.0001,2)+0.1*0.0001*Tabela5[[#This Row],[Kolumna1]]+0.1</f>
        <v>12.24030130601</v>
      </c>
      <c r="C1202" s="21">
        <f>0.5*SQRT(Tabela5[[#This Row],[Kolumna1]])+(5*(10*POWER(Tabela5[[#This Row],[Kolumna1]]*0.0001,3)+7*POWER(Tabela5[[#This Row],[Kolumna1]]*0.0001,2)+0.1*0.0001*Tabela5[[#This Row],[Kolumna1]]+0.1))</f>
        <v>18.479229981213457</v>
      </c>
      <c r="D1202">
        <f>IF(Tabela5[[#This Row],[Koszty programu D1 ]]&lt;Tabela5[[#This Row],[Koszty programu D1 2]],1,2)</f>
        <v>1</v>
      </c>
    </row>
    <row r="1203" spans="1:4">
      <c r="A1203">
        <v>1202</v>
      </c>
      <c r="B1203" s="21">
        <f>0.01*Tabela5[[#This Row],[Kolumna1]]+10*POWER(Tabela5[[#This Row],[Kolumna1]]*0.0001,3)+7*POWER(Tabela5[[#This Row],[Kolumna1]]*0.0001,2)+0.1*0.0001*Tabela5[[#This Row],[Kolumna1]]+0.1</f>
        <v>12.250522824079999</v>
      </c>
      <c r="C1203" s="21">
        <f>0.5*SQRT(Tabela5[[#This Row],[Kolumna1]])+(5*(10*POWER(Tabela5[[#This Row],[Kolumna1]]*0.0001,3)+7*POWER(Tabela5[[#This Row],[Kolumna1]]*0.0001,2)+0.1*0.0001*Tabela5[[#This Row],[Kolumna1]]+0.1))</f>
        <v>18.487549943759713</v>
      </c>
      <c r="D1203">
        <f>IF(Tabela5[[#This Row],[Koszty programu D1 ]]&lt;Tabela5[[#This Row],[Koszty programu D1 2]],1,2)</f>
        <v>1</v>
      </c>
    </row>
    <row r="1204" spans="1:4">
      <c r="A1204">
        <v>1203</v>
      </c>
      <c r="B1204" s="21">
        <f>0.01*Tabela5[[#This Row],[Kolumna1]]+10*POWER(Tabela5[[#This Row],[Kolumna1]]*0.0001,3)+7*POWER(Tabela5[[#This Row],[Kolumna1]]*0.0001,2)+0.1*0.0001*Tabela5[[#This Row],[Kolumna1]]+0.1</f>
        <v>12.26074455427</v>
      </c>
      <c r="C1204" s="21">
        <f>0.5*SQRT(Tabela5[[#This Row],[Kolumna1]])+(5*(10*POWER(Tabela5[[#This Row],[Kolumna1]]*0.0001,3)+7*POWER(Tabela5[[#This Row],[Kolumna1]]*0.0001,2)+0.1*0.0001*Tabela5[[#This Row],[Kolumna1]]+0.1))</f>
        <v>18.495867967374625</v>
      </c>
      <c r="D1204">
        <f>IF(Tabela5[[#This Row],[Koszty programu D1 ]]&lt;Tabela5[[#This Row],[Koszty programu D1 2]],1,2)</f>
        <v>1</v>
      </c>
    </row>
    <row r="1205" spans="1:4">
      <c r="A1205">
        <v>1204</v>
      </c>
      <c r="B1205" s="21">
        <f>0.01*Tabela5[[#This Row],[Kolumna1]]+10*POWER(Tabela5[[#This Row],[Kolumna1]]*0.0001,3)+7*POWER(Tabela5[[#This Row],[Kolumna1]]*0.0001,2)+0.1*0.0001*Tabela5[[#This Row],[Kolumna1]]+0.1</f>
        <v>12.270966496640002</v>
      </c>
      <c r="C1205" s="21">
        <f>0.5*SQRT(Tabela5[[#This Row],[Kolumna1]])+(5*(10*POWER(Tabela5[[#This Row],[Kolumna1]]*0.0001,3)+7*POWER(Tabela5[[#This Row],[Kolumna1]]*0.0001,2)+0.1*0.0001*Tabela5[[#This Row],[Kolumna1]]+0.1))</f>
        <v>18.504184056097472</v>
      </c>
      <c r="D1205">
        <f>IF(Tabela5[[#This Row],[Koszty programu D1 ]]&lt;Tabela5[[#This Row],[Koszty programu D1 2]],1,2)</f>
        <v>1</v>
      </c>
    </row>
    <row r="1206" spans="1:4">
      <c r="A1206">
        <v>1205</v>
      </c>
      <c r="B1206" s="21">
        <f>0.01*Tabela5[[#This Row],[Kolumna1]]+10*POWER(Tabela5[[#This Row],[Kolumna1]]*0.0001,3)+7*POWER(Tabela5[[#This Row],[Kolumna1]]*0.0001,2)+0.1*0.0001*Tabela5[[#This Row],[Kolumna1]]+0.1</f>
        <v>12.281188651250002</v>
      </c>
      <c r="C1206" s="21">
        <f>0.5*SQRT(Tabela5[[#This Row],[Kolumna1]])+(5*(10*POWER(Tabela5[[#This Row],[Kolumna1]]*0.0001,3)+7*POWER(Tabela5[[#This Row],[Kolumna1]]*0.0001,2)+0.1*0.0001*Tabela5[[#This Row],[Kolumna1]]+0.1))</f>
        <v>18.512498213959784</v>
      </c>
      <c r="D1206">
        <f>IF(Tabela5[[#This Row],[Koszty programu D1 ]]&lt;Tabela5[[#This Row],[Koszty programu D1 2]],1,2)</f>
        <v>1</v>
      </c>
    </row>
    <row r="1207" spans="1:4">
      <c r="A1207">
        <v>1206</v>
      </c>
      <c r="B1207" s="21">
        <f>0.01*Tabela5[[#This Row],[Kolumna1]]+10*POWER(Tabela5[[#This Row],[Kolumna1]]*0.0001,3)+7*POWER(Tabela5[[#This Row],[Kolumna1]]*0.0001,2)+0.1*0.0001*Tabela5[[#This Row],[Kolumna1]]+0.1</f>
        <v>12.291411018160002</v>
      </c>
      <c r="C1207" s="21">
        <f>0.5*SQRT(Tabela5[[#This Row],[Kolumna1]])+(5*(10*POWER(Tabela5[[#This Row],[Kolumna1]]*0.0001,3)+7*POWER(Tabela5[[#This Row],[Kolumna1]]*0.0001,2)+0.1*0.0001*Tabela5[[#This Row],[Kolumna1]]+0.1))</f>
        <v>18.520810444985337</v>
      </c>
      <c r="D1207">
        <f>IF(Tabela5[[#This Row],[Koszty programu D1 ]]&lt;Tabela5[[#This Row],[Koszty programu D1 2]],1,2)</f>
        <v>1</v>
      </c>
    </row>
    <row r="1208" spans="1:4">
      <c r="A1208">
        <v>1207</v>
      </c>
      <c r="B1208" s="21">
        <f>0.01*Tabela5[[#This Row],[Kolumna1]]+10*POWER(Tabela5[[#This Row],[Kolumna1]]*0.0001,3)+7*POWER(Tabela5[[#This Row],[Kolumna1]]*0.0001,2)+0.1*0.0001*Tabela5[[#This Row],[Kolumna1]]+0.1</f>
        <v>12.30163359743</v>
      </c>
      <c r="C1208" s="21">
        <f>0.5*SQRT(Tabela5[[#This Row],[Kolumna1]])+(5*(10*POWER(Tabela5[[#This Row],[Kolumna1]]*0.0001,3)+7*POWER(Tabela5[[#This Row],[Kolumna1]]*0.0001,2)+0.1*0.0001*Tabela5[[#This Row],[Kolumna1]]+0.1))</f>
        <v>18.52912075319021</v>
      </c>
      <c r="D1208">
        <f>IF(Tabela5[[#This Row],[Koszty programu D1 ]]&lt;Tabela5[[#This Row],[Koszty programu D1 2]],1,2)</f>
        <v>1</v>
      </c>
    </row>
    <row r="1209" spans="1:4">
      <c r="A1209">
        <v>1208</v>
      </c>
      <c r="B1209" s="21">
        <f>0.01*Tabela5[[#This Row],[Kolumna1]]+10*POWER(Tabela5[[#This Row],[Kolumna1]]*0.0001,3)+7*POWER(Tabela5[[#This Row],[Kolumna1]]*0.0001,2)+0.1*0.0001*Tabela5[[#This Row],[Kolumna1]]+0.1</f>
        <v>12.311856389119999</v>
      </c>
      <c r="C1209" s="21">
        <f>0.5*SQRT(Tabela5[[#This Row],[Kolumna1]])+(5*(10*POWER(Tabela5[[#This Row],[Kolumna1]]*0.0001,3)+7*POWER(Tabela5[[#This Row],[Kolumna1]]*0.0001,2)+0.1*0.0001*Tabela5[[#This Row],[Kolumna1]]+0.1))</f>
        <v>18.537429142582766</v>
      </c>
      <c r="D1209">
        <f>IF(Tabela5[[#This Row],[Koszty programu D1 ]]&lt;Tabela5[[#This Row],[Koszty programu D1 2]],1,2)</f>
        <v>1</v>
      </c>
    </row>
    <row r="1210" spans="1:4">
      <c r="A1210">
        <v>1209</v>
      </c>
      <c r="B1210" s="21">
        <f>0.01*Tabela5[[#This Row],[Kolumna1]]+10*POWER(Tabela5[[#This Row],[Kolumna1]]*0.0001,3)+7*POWER(Tabela5[[#This Row],[Kolumna1]]*0.0001,2)+0.1*0.0001*Tabela5[[#This Row],[Kolumna1]]+0.1</f>
        <v>12.32207939329</v>
      </c>
      <c r="C1210" s="21">
        <f>0.5*SQRT(Tabela5[[#This Row],[Kolumna1]])+(5*(10*POWER(Tabela5[[#This Row],[Kolumna1]]*0.0001,3)+7*POWER(Tabela5[[#This Row],[Kolumna1]]*0.0001,2)+0.1*0.0001*Tabela5[[#This Row],[Kolumna1]]+0.1))</f>
        <v>18.545735617163711</v>
      </c>
      <c r="D1210">
        <f>IF(Tabela5[[#This Row],[Koszty programu D1 ]]&lt;Tabela5[[#This Row],[Koszty programu D1 2]],1,2)</f>
        <v>1</v>
      </c>
    </row>
    <row r="1211" spans="1:4">
      <c r="A1211">
        <v>1210</v>
      </c>
      <c r="B1211" s="21">
        <f>0.01*Tabela5[[#This Row],[Kolumna1]]+10*POWER(Tabela5[[#This Row],[Kolumna1]]*0.0001,3)+7*POWER(Tabela5[[#This Row],[Kolumna1]]*0.0001,2)+0.1*0.0001*Tabela5[[#This Row],[Kolumna1]]+0.1</f>
        <v>12.332302609999999</v>
      </c>
      <c r="C1211" s="21">
        <f>0.5*SQRT(Tabela5[[#This Row],[Kolumna1]])+(5*(10*POWER(Tabela5[[#This Row],[Kolumna1]]*0.0001,3)+7*POWER(Tabela5[[#This Row],[Kolumna1]]*0.0001,2)+0.1*0.0001*Tabela5[[#This Row],[Kolumna1]]+0.1))</f>
        <v>18.554040180926087</v>
      </c>
      <c r="D1211">
        <f>IF(Tabela5[[#This Row],[Koszty programu D1 ]]&lt;Tabela5[[#This Row],[Koszty programu D1 2]],1,2)</f>
        <v>1</v>
      </c>
    </row>
    <row r="1212" spans="1:4">
      <c r="A1212">
        <v>1211</v>
      </c>
      <c r="B1212" s="21">
        <f>0.01*Tabela5[[#This Row],[Kolumna1]]+10*POWER(Tabela5[[#This Row],[Kolumna1]]*0.0001,3)+7*POWER(Tabela5[[#This Row],[Kolumna1]]*0.0001,2)+0.1*0.0001*Tabela5[[#This Row],[Kolumna1]]+0.1</f>
        <v>12.342526039309998</v>
      </c>
      <c r="C1212" s="21">
        <f>0.5*SQRT(Tabela5[[#This Row],[Kolumna1]])+(5*(10*POWER(Tabela5[[#This Row],[Kolumna1]]*0.0001,3)+7*POWER(Tabela5[[#This Row],[Kolumna1]]*0.0001,2)+0.1*0.0001*Tabela5[[#This Row],[Kolumna1]]+0.1))</f>
        <v>18.562342837855315</v>
      </c>
      <c r="D1212">
        <f>IF(Tabela5[[#This Row],[Koszty programu D1 ]]&lt;Tabela5[[#This Row],[Koszty programu D1 2]],1,2)</f>
        <v>1</v>
      </c>
    </row>
    <row r="1213" spans="1:4">
      <c r="A1213">
        <v>1212</v>
      </c>
      <c r="B1213" s="21">
        <f>0.01*Tabela5[[#This Row],[Kolumna1]]+10*POWER(Tabela5[[#This Row],[Kolumna1]]*0.0001,3)+7*POWER(Tabela5[[#This Row],[Kolumna1]]*0.0001,2)+0.1*0.0001*Tabela5[[#This Row],[Kolumna1]]+0.1</f>
        <v>12.352749681280001</v>
      </c>
      <c r="C1213" s="21">
        <f>0.5*SQRT(Tabela5[[#This Row],[Kolumna1]])+(5*(10*POWER(Tabela5[[#This Row],[Kolumna1]]*0.0001,3)+7*POWER(Tabela5[[#This Row],[Kolumna1]]*0.0001,2)+0.1*0.0001*Tabela5[[#This Row],[Kolumna1]]+0.1))</f>
        <v>18.570643591929212</v>
      </c>
      <c r="D1213">
        <f>IF(Tabela5[[#This Row],[Koszty programu D1 ]]&lt;Tabela5[[#This Row],[Koszty programu D1 2]],1,2)</f>
        <v>1</v>
      </c>
    </row>
    <row r="1214" spans="1:4">
      <c r="A1214">
        <v>1213</v>
      </c>
      <c r="B1214" s="21">
        <f>0.01*Tabela5[[#This Row],[Kolumna1]]+10*POWER(Tabela5[[#This Row],[Kolumna1]]*0.0001,3)+7*POWER(Tabela5[[#This Row],[Kolumna1]]*0.0001,2)+0.1*0.0001*Tabela5[[#This Row],[Kolumna1]]+0.1</f>
        <v>12.362973535970001</v>
      </c>
      <c r="C1214" s="21">
        <f>0.5*SQRT(Tabela5[[#This Row],[Kolumna1]])+(5*(10*POWER(Tabela5[[#This Row],[Kolumna1]]*0.0001,3)+7*POWER(Tabela5[[#This Row],[Kolumna1]]*0.0001,2)+0.1*0.0001*Tabela5[[#This Row],[Kolumna1]]+0.1))</f>
        <v>18.578942447117999</v>
      </c>
      <c r="D1214">
        <f>IF(Tabela5[[#This Row],[Koszty programu D1 ]]&lt;Tabela5[[#This Row],[Koszty programu D1 2]],1,2)</f>
        <v>1</v>
      </c>
    </row>
    <row r="1215" spans="1:4">
      <c r="A1215">
        <v>1214</v>
      </c>
      <c r="B1215" s="21">
        <f>0.01*Tabela5[[#This Row],[Kolumna1]]+10*POWER(Tabela5[[#This Row],[Kolumna1]]*0.0001,3)+7*POWER(Tabela5[[#This Row],[Kolumna1]]*0.0001,2)+0.1*0.0001*Tabela5[[#This Row],[Kolumna1]]+0.1</f>
        <v>12.373197603440001</v>
      </c>
      <c r="C1215" s="21">
        <f>0.5*SQRT(Tabela5[[#This Row],[Kolumna1]])+(5*(10*POWER(Tabela5[[#This Row],[Kolumna1]]*0.0001,3)+7*POWER(Tabela5[[#This Row],[Kolumna1]]*0.0001,2)+0.1*0.0001*Tabela5[[#This Row],[Kolumna1]]+0.1))</f>
        <v>18.587239407384345</v>
      </c>
      <c r="D1215">
        <f>IF(Tabela5[[#This Row],[Koszty programu D1 ]]&lt;Tabela5[[#This Row],[Koszty programu D1 2]],1,2)</f>
        <v>1</v>
      </c>
    </row>
    <row r="1216" spans="1:4">
      <c r="A1216">
        <v>1215</v>
      </c>
      <c r="B1216" s="21">
        <f>0.01*Tabela5[[#This Row],[Kolumna1]]+10*POWER(Tabela5[[#This Row],[Kolumna1]]*0.0001,3)+7*POWER(Tabela5[[#This Row],[Kolumna1]]*0.0001,2)+0.1*0.0001*Tabela5[[#This Row],[Kolumna1]]+0.1</f>
        <v>12.38342188375</v>
      </c>
      <c r="C1216" s="21">
        <f>0.5*SQRT(Tabela5[[#This Row],[Kolumna1]])+(5*(10*POWER(Tabela5[[#This Row],[Kolumna1]]*0.0001,3)+7*POWER(Tabela5[[#This Row],[Kolumna1]]*0.0001,2)+0.1*0.0001*Tabela5[[#This Row],[Kolumna1]]+0.1))</f>
        <v>18.595534476683376</v>
      </c>
      <c r="D1216">
        <f>IF(Tabela5[[#This Row],[Koszty programu D1 ]]&lt;Tabela5[[#This Row],[Koszty programu D1 2]],1,2)</f>
        <v>1</v>
      </c>
    </row>
    <row r="1217" spans="1:4">
      <c r="A1217">
        <v>1216</v>
      </c>
      <c r="B1217" s="21">
        <f>0.01*Tabela5[[#This Row],[Kolumna1]]+10*POWER(Tabela5[[#This Row],[Kolumna1]]*0.0001,3)+7*POWER(Tabela5[[#This Row],[Kolumna1]]*0.0001,2)+0.1*0.0001*Tabela5[[#This Row],[Kolumna1]]+0.1</f>
        <v>12.39364637696</v>
      </c>
      <c r="C1217" s="21">
        <f>0.5*SQRT(Tabela5[[#This Row],[Kolumna1]])+(5*(10*POWER(Tabela5[[#This Row],[Kolumna1]]*0.0001,3)+7*POWER(Tabela5[[#This Row],[Kolumna1]]*0.0001,2)+0.1*0.0001*Tabela5[[#This Row],[Kolumna1]]+0.1))</f>
        <v>18.603827658962697</v>
      </c>
      <c r="D1217">
        <f>IF(Tabela5[[#This Row],[Koszty programu D1 ]]&lt;Tabela5[[#This Row],[Koszty programu D1 2]],1,2)</f>
        <v>1</v>
      </c>
    </row>
    <row r="1218" spans="1:4">
      <c r="A1218">
        <v>1217</v>
      </c>
      <c r="B1218" s="21">
        <f>0.01*Tabela5[[#This Row],[Kolumna1]]+10*POWER(Tabela5[[#This Row],[Kolumna1]]*0.0001,3)+7*POWER(Tabela5[[#This Row],[Kolumna1]]*0.0001,2)+0.1*0.0001*Tabela5[[#This Row],[Kolumna1]]+0.1</f>
        <v>12.403871083129998</v>
      </c>
      <c r="C1218" s="21">
        <f>0.5*SQRT(Tabela5[[#This Row],[Kolumna1]])+(5*(10*POWER(Tabela5[[#This Row],[Kolumna1]]*0.0001,3)+7*POWER(Tabela5[[#This Row],[Kolumna1]]*0.0001,2)+0.1*0.0001*Tabela5[[#This Row],[Kolumna1]]+0.1))</f>
        <v>18.612118958162409</v>
      </c>
      <c r="D1218">
        <f>IF(Tabela5[[#This Row],[Koszty programu D1 ]]&lt;Tabela5[[#This Row],[Koszty programu D1 2]],1,2)</f>
        <v>1</v>
      </c>
    </row>
    <row r="1219" spans="1:4">
      <c r="A1219">
        <v>1218</v>
      </c>
      <c r="B1219" s="21">
        <f>0.01*Tabela5[[#This Row],[Kolumna1]]+10*POWER(Tabela5[[#This Row],[Kolumna1]]*0.0001,3)+7*POWER(Tabela5[[#This Row],[Kolumna1]]*0.0001,2)+0.1*0.0001*Tabela5[[#This Row],[Kolumna1]]+0.1</f>
        <v>12.414096002320001</v>
      </c>
      <c r="C1219" s="21">
        <f>0.5*SQRT(Tabela5[[#This Row],[Kolumna1]])+(5*(10*POWER(Tabela5[[#This Row],[Kolumna1]]*0.0001,3)+7*POWER(Tabela5[[#This Row],[Kolumna1]]*0.0001,2)+0.1*0.0001*Tabela5[[#This Row],[Kolumna1]]+0.1))</f>
        <v>18.620408378215146</v>
      </c>
      <c r="D1219">
        <f>IF(Tabela5[[#This Row],[Koszty programu D1 ]]&lt;Tabela5[[#This Row],[Koszty programu D1 2]],1,2)</f>
        <v>1</v>
      </c>
    </row>
    <row r="1220" spans="1:4">
      <c r="A1220">
        <v>1219</v>
      </c>
      <c r="B1220" s="21">
        <f>0.01*Tabela5[[#This Row],[Kolumna1]]+10*POWER(Tabela5[[#This Row],[Kolumna1]]*0.0001,3)+7*POWER(Tabela5[[#This Row],[Kolumna1]]*0.0001,2)+0.1*0.0001*Tabela5[[#This Row],[Kolumna1]]+0.1</f>
        <v>12.424321134589999</v>
      </c>
      <c r="C1220" s="21">
        <f>0.5*SQRT(Tabela5[[#This Row],[Kolumna1]])+(5*(10*POWER(Tabela5[[#This Row],[Kolumna1]]*0.0001,3)+7*POWER(Tabela5[[#This Row],[Kolumna1]]*0.0001,2)+0.1*0.0001*Tabela5[[#This Row],[Kolumna1]]+0.1))</f>
        <v>18.628695923046092</v>
      </c>
      <c r="D1220">
        <f>IF(Tabela5[[#This Row],[Koszty programu D1 ]]&lt;Tabela5[[#This Row],[Koszty programu D1 2]],1,2)</f>
        <v>1</v>
      </c>
    </row>
    <row r="1221" spans="1:4">
      <c r="A1221">
        <v>1220</v>
      </c>
      <c r="B1221" s="21">
        <f>0.01*Tabela5[[#This Row],[Kolumna1]]+10*POWER(Tabela5[[#This Row],[Kolumna1]]*0.0001,3)+7*POWER(Tabela5[[#This Row],[Kolumna1]]*0.0001,2)+0.1*0.0001*Tabela5[[#This Row],[Kolumna1]]+0.1</f>
        <v>12.434546480000002</v>
      </c>
      <c r="C1221" s="21">
        <f>0.5*SQRT(Tabela5[[#This Row],[Kolumna1]])+(5*(10*POWER(Tabela5[[#This Row],[Kolumna1]]*0.0001,3)+7*POWER(Tabela5[[#This Row],[Kolumna1]]*0.0001,2)+0.1*0.0001*Tabela5[[#This Row],[Kolumna1]]+0.1))</f>
        <v>18.63698159657298</v>
      </c>
      <c r="D1221">
        <f>IF(Tabela5[[#This Row],[Koszty programu D1 ]]&lt;Tabela5[[#This Row],[Koszty programu D1 2]],1,2)</f>
        <v>1</v>
      </c>
    </row>
    <row r="1222" spans="1:4">
      <c r="A1222">
        <v>1221</v>
      </c>
      <c r="B1222" s="21">
        <f>0.01*Tabela5[[#This Row],[Kolumna1]]+10*POWER(Tabela5[[#This Row],[Kolumna1]]*0.0001,3)+7*POWER(Tabela5[[#This Row],[Kolumna1]]*0.0001,2)+0.1*0.0001*Tabela5[[#This Row],[Kolumna1]]+0.1</f>
        <v>12.444772038610001</v>
      </c>
      <c r="C1222" s="21">
        <f>0.5*SQRT(Tabela5[[#This Row],[Kolumna1]])+(5*(10*POWER(Tabela5[[#This Row],[Kolumna1]]*0.0001,3)+7*POWER(Tabela5[[#This Row],[Kolumna1]]*0.0001,2)+0.1*0.0001*Tabela5[[#This Row],[Kolumna1]]+0.1))</f>
        <v>18.645265402706148</v>
      </c>
      <c r="D1222">
        <f>IF(Tabela5[[#This Row],[Koszty programu D1 ]]&lt;Tabela5[[#This Row],[Koszty programu D1 2]],1,2)</f>
        <v>1</v>
      </c>
    </row>
    <row r="1223" spans="1:4">
      <c r="A1223">
        <v>1222</v>
      </c>
      <c r="B1223" s="21">
        <f>0.01*Tabela5[[#This Row],[Kolumna1]]+10*POWER(Tabela5[[#This Row],[Kolumna1]]*0.0001,3)+7*POWER(Tabela5[[#This Row],[Kolumna1]]*0.0001,2)+0.1*0.0001*Tabela5[[#This Row],[Kolumna1]]+0.1</f>
        <v>12.454997810479998</v>
      </c>
      <c r="C1223" s="21">
        <f>0.5*SQRT(Tabela5[[#This Row],[Kolumna1]])+(5*(10*POWER(Tabela5[[#This Row],[Kolumna1]]*0.0001,3)+7*POWER(Tabela5[[#This Row],[Kolumna1]]*0.0001,2)+0.1*0.0001*Tabela5[[#This Row],[Kolumna1]]+0.1))</f>
        <v>18.653547345348535</v>
      </c>
      <c r="D1223">
        <f>IF(Tabela5[[#This Row],[Koszty programu D1 ]]&lt;Tabela5[[#This Row],[Koszty programu D1 2]],1,2)</f>
        <v>1</v>
      </c>
    </row>
    <row r="1224" spans="1:4">
      <c r="A1224">
        <v>1223</v>
      </c>
      <c r="B1224" s="21">
        <f>0.01*Tabela5[[#This Row],[Kolumna1]]+10*POWER(Tabela5[[#This Row],[Kolumna1]]*0.0001,3)+7*POWER(Tabela5[[#This Row],[Kolumna1]]*0.0001,2)+0.1*0.0001*Tabela5[[#This Row],[Kolumna1]]+0.1</f>
        <v>12.465223795669999</v>
      </c>
      <c r="C1224" s="21">
        <f>0.5*SQRT(Tabela5[[#This Row],[Kolumna1]])+(5*(10*POWER(Tabela5[[#This Row],[Kolumna1]]*0.0001,3)+7*POWER(Tabela5[[#This Row],[Kolumna1]]*0.0001,2)+0.1*0.0001*Tabela5[[#This Row],[Kolumna1]]+0.1))</f>
        <v>18.661827428395711</v>
      </c>
      <c r="D1224">
        <f>IF(Tabela5[[#This Row],[Koszty programu D1 ]]&lt;Tabela5[[#This Row],[Koszty programu D1 2]],1,2)</f>
        <v>1</v>
      </c>
    </row>
    <row r="1225" spans="1:4">
      <c r="A1225">
        <v>1224</v>
      </c>
      <c r="B1225" s="21">
        <f>0.01*Tabela5[[#This Row],[Kolumna1]]+10*POWER(Tabela5[[#This Row],[Kolumna1]]*0.0001,3)+7*POWER(Tabela5[[#This Row],[Kolumna1]]*0.0001,2)+0.1*0.0001*Tabela5[[#This Row],[Kolumna1]]+0.1</f>
        <v>12.47544999424</v>
      </c>
      <c r="C1225" s="21">
        <f>0.5*SQRT(Tabela5[[#This Row],[Kolumna1]])+(5*(10*POWER(Tabela5[[#This Row],[Kolumna1]]*0.0001,3)+7*POWER(Tabela5[[#This Row],[Kolumna1]]*0.0001,2)+0.1*0.0001*Tabela5[[#This Row],[Kolumna1]]+0.1))</f>
        <v>18.670105655735902</v>
      </c>
      <c r="D1225">
        <f>IF(Tabela5[[#This Row],[Koszty programu D1 ]]&lt;Tabela5[[#This Row],[Koszty programu D1 2]],1,2)</f>
        <v>1</v>
      </c>
    </row>
    <row r="1226" spans="1:4">
      <c r="A1226">
        <v>1225</v>
      </c>
      <c r="B1226" s="21">
        <f>0.01*Tabela5[[#This Row],[Kolumna1]]+10*POWER(Tabela5[[#This Row],[Kolumna1]]*0.0001,3)+7*POWER(Tabela5[[#This Row],[Kolumna1]]*0.0001,2)+0.1*0.0001*Tabela5[[#This Row],[Kolumna1]]+0.1</f>
        <v>12.485676406249999</v>
      </c>
      <c r="C1226" s="21">
        <f>0.5*SQRT(Tabela5[[#This Row],[Kolumna1]])+(5*(10*POWER(Tabela5[[#This Row],[Kolumna1]]*0.0001,3)+7*POWER(Tabela5[[#This Row],[Kolumna1]]*0.0001,2)+0.1*0.0001*Tabela5[[#This Row],[Kolumna1]]+0.1))</f>
        <v>18.678382031249999</v>
      </c>
      <c r="D1226">
        <f>IF(Tabela5[[#This Row],[Koszty programu D1 ]]&lt;Tabela5[[#This Row],[Koszty programu D1 2]],1,2)</f>
        <v>1</v>
      </c>
    </row>
    <row r="1227" spans="1:4">
      <c r="A1227">
        <v>1226</v>
      </c>
      <c r="B1227" s="21">
        <f>0.01*Tabela5[[#This Row],[Kolumna1]]+10*POWER(Tabela5[[#This Row],[Kolumna1]]*0.0001,3)+7*POWER(Tabela5[[#This Row],[Kolumna1]]*0.0001,2)+0.1*0.0001*Tabela5[[#This Row],[Kolumna1]]+0.1</f>
        <v>12.495903031759998</v>
      </c>
      <c r="C1227" s="21">
        <f>0.5*SQRT(Tabela5[[#This Row],[Kolumna1]])+(5*(10*POWER(Tabela5[[#This Row],[Kolumna1]]*0.0001,3)+7*POWER(Tabela5[[#This Row],[Kolumna1]]*0.0001,2)+0.1*0.0001*Tabela5[[#This Row],[Kolumna1]]+0.1))</f>
        <v>18.686656558811599</v>
      </c>
      <c r="D1227">
        <f>IF(Tabela5[[#This Row],[Koszty programu D1 ]]&lt;Tabela5[[#This Row],[Koszty programu D1 2]],1,2)</f>
        <v>1</v>
      </c>
    </row>
    <row r="1228" spans="1:4">
      <c r="A1228">
        <v>1227</v>
      </c>
      <c r="B1228" s="21">
        <f>0.01*Tabela5[[#This Row],[Kolumna1]]+10*POWER(Tabela5[[#This Row],[Kolumna1]]*0.0001,3)+7*POWER(Tabela5[[#This Row],[Kolumna1]]*0.0001,2)+0.1*0.0001*Tabela5[[#This Row],[Kolumna1]]+0.1</f>
        <v>12.506129870829998</v>
      </c>
      <c r="C1228" s="21">
        <f>0.5*SQRT(Tabela5[[#This Row],[Kolumna1]])+(5*(10*POWER(Tabela5[[#This Row],[Kolumna1]]*0.0001,3)+7*POWER(Tabela5[[#This Row],[Kolumna1]]*0.0001,2)+0.1*0.0001*Tabela5[[#This Row],[Kolumna1]]+0.1))</f>
        <v>18.694929242286992</v>
      </c>
      <c r="D1228">
        <f>IF(Tabela5[[#This Row],[Koszty programu D1 ]]&lt;Tabela5[[#This Row],[Koszty programu D1 2]],1,2)</f>
        <v>1</v>
      </c>
    </row>
    <row r="1229" spans="1:4">
      <c r="A1229">
        <v>1228</v>
      </c>
      <c r="B1229" s="21">
        <f>0.01*Tabela5[[#This Row],[Kolumna1]]+10*POWER(Tabela5[[#This Row],[Kolumna1]]*0.0001,3)+7*POWER(Tabela5[[#This Row],[Kolumna1]]*0.0001,2)+0.1*0.0001*Tabela5[[#This Row],[Kolumna1]]+0.1</f>
        <v>12.516356923520002</v>
      </c>
      <c r="C1229" s="21">
        <f>0.5*SQRT(Tabela5[[#This Row],[Kolumna1]])+(5*(10*POWER(Tabela5[[#This Row],[Kolumna1]]*0.0001,3)+7*POWER(Tabela5[[#This Row],[Kolumna1]]*0.0001,2)+0.1*0.0001*Tabela5[[#This Row],[Kolumna1]]+0.1))</f>
        <v>18.703200085535233</v>
      </c>
      <c r="D1229">
        <f>IF(Tabela5[[#This Row],[Koszty programu D1 ]]&lt;Tabela5[[#This Row],[Koszty programu D1 2]],1,2)</f>
        <v>1</v>
      </c>
    </row>
    <row r="1230" spans="1:4">
      <c r="A1230">
        <v>1229</v>
      </c>
      <c r="B1230" s="21">
        <f>0.01*Tabela5[[#This Row],[Kolumna1]]+10*POWER(Tabela5[[#This Row],[Kolumna1]]*0.0001,3)+7*POWER(Tabela5[[#This Row],[Kolumna1]]*0.0001,2)+0.1*0.0001*Tabela5[[#This Row],[Kolumna1]]+0.1</f>
        <v>12.52658418989</v>
      </c>
      <c r="C1230" s="21">
        <f>0.5*SQRT(Tabela5[[#This Row],[Kolumna1]])+(5*(10*POWER(Tabela5[[#This Row],[Kolumna1]]*0.0001,3)+7*POWER(Tabela5[[#This Row],[Kolumna1]]*0.0001,2)+0.1*0.0001*Tabela5[[#This Row],[Kolumna1]]+0.1))</f>
        <v>18.711469092408105</v>
      </c>
      <c r="D1230">
        <f>IF(Tabela5[[#This Row],[Koszty programu D1 ]]&lt;Tabela5[[#This Row],[Koszty programu D1 2]],1,2)</f>
        <v>1</v>
      </c>
    </row>
    <row r="1231" spans="1:4">
      <c r="A1231">
        <v>1230</v>
      </c>
      <c r="B1231" s="21">
        <f>0.01*Tabela5[[#This Row],[Kolumna1]]+10*POWER(Tabela5[[#This Row],[Kolumna1]]*0.0001,3)+7*POWER(Tabela5[[#This Row],[Kolumna1]]*0.0001,2)+0.1*0.0001*Tabela5[[#This Row],[Kolumna1]]+0.1</f>
        <v>12.536811670000001</v>
      </c>
      <c r="C1231" s="21">
        <f>0.5*SQRT(Tabela5[[#This Row],[Kolumna1]])+(5*(10*POWER(Tabela5[[#This Row],[Kolumna1]]*0.0001,3)+7*POWER(Tabela5[[#This Row],[Kolumna1]]*0.0001,2)+0.1*0.0001*Tabela5[[#This Row],[Kolumna1]]+0.1))</f>
        <v>18.719736266750182</v>
      </c>
      <c r="D1231">
        <f>IF(Tabela5[[#This Row],[Koszty programu D1 ]]&lt;Tabela5[[#This Row],[Koszty programu D1 2]],1,2)</f>
        <v>1</v>
      </c>
    </row>
    <row r="1232" spans="1:4">
      <c r="A1232">
        <v>1231</v>
      </c>
      <c r="B1232" s="21">
        <f>0.01*Tabela5[[#This Row],[Kolumna1]]+10*POWER(Tabela5[[#This Row],[Kolumna1]]*0.0001,3)+7*POWER(Tabela5[[#This Row],[Kolumna1]]*0.0001,2)+0.1*0.0001*Tabela5[[#This Row],[Kolumna1]]+0.1</f>
        <v>12.547039363909999</v>
      </c>
      <c r="C1232" s="21">
        <f>0.5*SQRT(Tabela5[[#This Row],[Kolumna1]])+(5*(10*POWER(Tabela5[[#This Row],[Kolumna1]]*0.0001,3)+7*POWER(Tabela5[[#This Row],[Kolumna1]]*0.0001,2)+0.1*0.0001*Tabela5[[#This Row],[Kolumna1]]+0.1))</f>
        <v>18.728001612398835</v>
      </c>
      <c r="D1232">
        <f>IF(Tabela5[[#This Row],[Koszty programu D1 ]]&lt;Tabela5[[#This Row],[Koszty programu D1 2]],1,2)</f>
        <v>1</v>
      </c>
    </row>
    <row r="1233" spans="1:4">
      <c r="A1233">
        <v>1232</v>
      </c>
      <c r="B1233" s="21">
        <f>0.01*Tabela5[[#This Row],[Kolumna1]]+10*POWER(Tabela5[[#This Row],[Kolumna1]]*0.0001,3)+7*POWER(Tabela5[[#This Row],[Kolumna1]]*0.0001,2)+0.1*0.0001*Tabela5[[#This Row],[Kolumna1]]+0.1</f>
        <v>12.557267271680001</v>
      </c>
      <c r="C1233" s="21">
        <f>0.5*SQRT(Tabela5[[#This Row],[Kolumna1]])+(5*(10*POWER(Tabela5[[#This Row],[Kolumna1]]*0.0001,3)+7*POWER(Tabela5[[#This Row],[Kolumna1]]*0.0001,2)+0.1*0.0001*Tabela5[[#This Row],[Kolumna1]]+0.1))</f>
        <v>18.736265133184247</v>
      </c>
      <c r="D1233">
        <f>IF(Tabela5[[#This Row],[Koszty programu D1 ]]&lt;Tabela5[[#This Row],[Koszty programu D1 2]],1,2)</f>
        <v>1</v>
      </c>
    </row>
    <row r="1234" spans="1:4">
      <c r="A1234">
        <v>1233</v>
      </c>
      <c r="B1234" s="21">
        <f>0.01*Tabela5[[#This Row],[Kolumna1]]+10*POWER(Tabela5[[#This Row],[Kolumna1]]*0.0001,3)+7*POWER(Tabela5[[#This Row],[Kolumna1]]*0.0001,2)+0.1*0.0001*Tabela5[[#This Row],[Kolumna1]]+0.1</f>
        <v>12.567495393369999</v>
      </c>
      <c r="C1234" s="21">
        <f>0.5*SQRT(Tabela5[[#This Row],[Kolumna1]])+(5*(10*POWER(Tabela5[[#This Row],[Kolumna1]]*0.0001,3)+7*POWER(Tabela5[[#This Row],[Kolumna1]]*0.0001,2)+0.1*0.0001*Tabela5[[#This Row],[Kolumna1]]+0.1))</f>
        <v>18.744526832929438</v>
      </c>
      <c r="D1234">
        <f>IF(Tabela5[[#This Row],[Koszty programu D1 ]]&lt;Tabela5[[#This Row],[Koszty programu D1 2]],1,2)</f>
        <v>1</v>
      </c>
    </row>
    <row r="1235" spans="1:4">
      <c r="A1235">
        <v>1234</v>
      </c>
      <c r="B1235" s="21">
        <f>0.01*Tabela5[[#This Row],[Kolumna1]]+10*POWER(Tabela5[[#This Row],[Kolumna1]]*0.0001,3)+7*POWER(Tabela5[[#This Row],[Kolumna1]]*0.0001,2)+0.1*0.0001*Tabela5[[#This Row],[Kolumna1]]+0.1</f>
        <v>12.577723729040001</v>
      </c>
      <c r="C1235" s="21">
        <f>0.5*SQRT(Tabela5[[#This Row],[Kolumna1]])+(5*(10*POWER(Tabela5[[#This Row],[Kolumna1]]*0.0001,3)+7*POWER(Tabela5[[#This Row],[Kolumna1]]*0.0001,2)+0.1*0.0001*Tabela5[[#This Row],[Kolumna1]]+0.1))</f>
        <v>18.752786715450299</v>
      </c>
      <c r="D1235">
        <f>IF(Tabela5[[#This Row],[Koszty programu D1 ]]&lt;Tabela5[[#This Row],[Koszty programu D1 2]],1,2)</f>
        <v>1</v>
      </c>
    </row>
    <row r="1236" spans="1:4">
      <c r="A1236">
        <v>1235</v>
      </c>
      <c r="B1236" s="21">
        <f>0.01*Tabela5[[#This Row],[Kolumna1]]+10*POWER(Tabela5[[#This Row],[Kolumna1]]*0.0001,3)+7*POWER(Tabela5[[#This Row],[Kolumna1]]*0.0001,2)+0.1*0.0001*Tabela5[[#This Row],[Kolumna1]]+0.1</f>
        <v>12.587952278749999</v>
      </c>
      <c r="C1236" s="21">
        <f>0.5*SQRT(Tabela5[[#This Row],[Kolumna1]])+(5*(10*POWER(Tabela5[[#This Row],[Kolumna1]]*0.0001,3)+7*POWER(Tabela5[[#This Row],[Kolumna1]]*0.0001,2)+0.1*0.0001*Tabela5[[#This Row],[Kolumna1]]+0.1))</f>
        <v>18.76104478455558</v>
      </c>
      <c r="D1236">
        <f>IF(Tabela5[[#This Row],[Koszty programu D1 ]]&lt;Tabela5[[#This Row],[Koszty programu D1 2]],1,2)</f>
        <v>1</v>
      </c>
    </row>
    <row r="1237" spans="1:4">
      <c r="A1237">
        <v>1236</v>
      </c>
      <c r="B1237" s="21">
        <f>0.01*Tabela5[[#This Row],[Kolumna1]]+10*POWER(Tabela5[[#This Row],[Kolumna1]]*0.0001,3)+7*POWER(Tabela5[[#This Row],[Kolumna1]]*0.0001,2)+0.1*0.0001*Tabela5[[#This Row],[Kolumna1]]+0.1</f>
        <v>12.598181042559998</v>
      </c>
      <c r="C1237" s="21">
        <f>0.5*SQRT(Tabela5[[#This Row],[Kolumna1]])+(5*(10*POWER(Tabela5[[#This Row],[Kolumna1]]*0.0001,3)+7*POWER(Tabela5[[#This Row],[Kolumna1]]*0.0001,2)+0.1*0.0001*Tabela5[[#This Row],[Kolumna1]]+0.1))</f>
        <v>18.769301044046948</v>
      </c>
      <c r="D1237">
        <f>IF(Tabela5[[#This Row],[Koszty programu D1 ]]&lt;Tabela5[[#This Row],[Koszty programu D1 2]],1,2)</f>
        <v>1</v>
      </c>
    </row>
    <row r="1238" spans="1:4">
      <c r="A1238">
        <v>1237</v>
      </c>
      <c r="B1238" s="21">
        <f>0.01*Tabela5[[#This Row],[Kolumna1]]+10*POWER(Tabela5[[#This Row],[Kolumna1]]*0.0001,3)+7*POWER(Tabela5[[#This Row],[Kolumna1]]*0.0001,2)+0.1*0.0001*Tabela5[[#This Row],[Kolumna1]]+0.1</f>
        <v>12.60841002053</v>
      </c>
      <c r="C1238" s="21">
        <f>0.5*SQRT(Tabela5[[#This Row],[Kolumna1]])+(5*(10*POWER(Tabela5[[#This Row],[Kolumna1]]*0.0001,3)+7*POWER(Tabela5[[#This Row],[Kolumna1]]*0.0001,2)+0.1*0.0001*Tabela5[[#This Row],[Kolumna1]]+0.1))</f>
        <v>18.777555497718975</v>
      </c>
      <c r="D1238">
        <f>IF(Tabela5[[#This Row],[Koszty programu D1 ]]&lt;Tabela5[[#This Row],[Koszty programu D1 2]],1,2)</f>
        <v>1</v>
      </c>
    </row>
    <row r="1239" spans="1:4">
      <c r="A1239">
        <v>1238</v>
      </c>
      <c r="B1239" s="21">
        <f>0.01*Tabela5[[#This Row],[Kolumna1]]+10*POWER(Tabela5[[#This Row],[Kolumna1]]*0.0001,3)+7*POWER(Tabela5[[#This Row],[Kolumna1]]*0.0001,2)+0.1*0.0001*Tabela5[[#This Row],[Kolumna1]]+0.1</f>
        <v>12.618639212720002</v>
      </c>
      <c r="C1239" s="21">
        <f>0.5*SQRT(Tabela5[[#This Row],[Kolumna1]])+(5*(10*POWER(Tabela5[[#This Row],[Kolumna1]]*0.0001,3)+7*POWER(Tabela5[[#This Row],[Kolumna1]]*0.0001,2)+0.1*0.0001*Tabela5[[#This Row],[Kolumna1]]+0.1))</f>
        <v>18.78580814935918</v>
      </c>
      <c r="D1239">
        <f>IF(Tabela5[[#This Row],[Koszty programu D1 ]]&lt;Tabela5[[#This Row],[Koszty programu D1 2]],1,2)</f>
        <v>1</v>
      </c>
    </row>
    <row r="1240" spans="1:4">
      <c r="A1240">
        <v>1239</v>
      </c>
      <c r="B1240" s="21">
        <f>0.01*Tabela5[[#This Row],[Kolumna1]]+10*POWER(Tabela5[[#This Row],[Kolumna1]]*0.0001,3)+7*POWER(Tabela5[[#This Row],[Kolumna1]]*0.0001,2)+0.1*0.0001*Tabela5[[#This Row],[Kolumna1]]+0.1</f>
        <v>12.628868619189999</v>
      </c>
      <c r="C1240" s="21">
        <f>0.5*SQRT(Tabela5[[#This Row],[Kolumna1]])+(5*(10*POWER(Tabela5[[#This Row],[Kolumna1]]*0.0001,3)+7*POWER(Tabela5[[#This Row],[Kolumna1]]*0.0001,2)+0.1*0.0001*Tabela5[[#This Row],[Kolumna1]]+0.1))</f>
        <v>18.794059002748043</v>
      </c>
      <c r="D1240">
        <f>IF(Tabela5[[#This Row],[Koszty programu D1 ]]&lt;Tabela5[[#This Row],[Koszty programu D1 2]],1,2)</f>
        <v>1</v>
      </c>
    </row>
    <row r="1241" spans="1:4">
      <c r="A1241">
        <v>1240</v>
      </c>
      <c r="B1241" s="21">
        <f>0.01*Tabela5[[#This Row],[Kolumna1]]+10*POWER(Tabela5[[#This Row],[Kolumna1]]*0.0001,3)+7*POWER(Tabela5[[#This Row],[Kolumna1]]*0.0001,2)+0.1*0.0001*Tabela5[[#This Row],[Kolumna1]]+0.1</f>
        <v>12.639098240000001</v>
      </c>
      <c r="C1241" s="21">
        <f>0.5*SQRT(Tabela5[[#This Row],[Kolumna1]])+(5*(10*POWER(Tabela5[[#This Row],[Kolumna1]]*0.0001,3)+7*POWER(Tabela5[[#This Row],[Kolumna1]]*0.0001,2)+0.1*0.0001*Tabela5[[#This Row],[Kolumna1]]+0.1))</f>
        <v>18.802308061659009</v>
      </c>
      <c r="D1241">
        <f>IF(Tabela5[[#This Row],[Koszty programu D1 ]]&lt;Tabela5[[#This Row],[Koszty programu D1 2]],1,2)</f>
        <v>1</v>
      </c>
    </row>
    <row r="1242" spans="1:4">
      <c r="A1242">
        <v>1241</v>
      </c>
      <c r="B1242" s="21">
        <f>0.01*Tabela5[[#This Row],[Kolumna1]]+10*POWER(Tabela5[[#This Row],[Kolumna1]]*0.0001,3)+7*POWER(Tabela5[[#This Row],[Kolumna1]]*0.0001,2)+0.1*0.0001*Tabela5[[#This Row],[Kolumna1]]+0.1</f>
        <v>12.649328075209999</v>
      </c>
      <c r="C1242" s="21">
        <f>0.5*SQRT(Tabela5[[#This Row],[Kolumna1]])+(5*(10*POWER(Tabela5[[#This Row],[Kolumna1]]*0.0001,3)+7*POWER(Tabela5[[#This Row],[Kolumna1]]*0.0001,2)+0.1*0.0001*Tabela5[[#This Row],[Kolumna1]]+0.1))</f>
        <v>18.810555329858534</v>
      </c>
      <c r="D1242">
        <f>IF(Tabela5[[#This Row],[Koszty programu D1 ]]&lt;Tabela5[[#This Row],[Koszty programu D1 2]],1,2)</f>
        <v>1</v>
      </c>
    </row>
    <row r="1243" spans="1:4">
      <c r="A1243">
        <v>1242</v>
      </c>
      <c r="B1243" s="21">
        <f>0.01*Tabela5[[#This Row],[Kolumna1]]+10*POWER(Tabela5[[#This Row],[Kolumna1]]*0.0001,3)+7*POWER(Tabela5[[#This Row],[Kolumna1]]*0.0001,2)+0.1*0.0001*Tabela5[[#This Row],[Kolumna1]]+0.1</f>
        <v>12.659558124879998</v>
      </c>
      <c r="C1243" s="21">
        <f>0.5*SQRT(Tabela5[[#This Row],[Kolumna1]])+(5*(10*POWER(Tabela5[[#This Row],[Kolumna1]]*0.0001,3)+7*POWER(Tabela5[[#This Row],[Kolumna1]]*0.0001,2)+0.1*0.0001*Tabela5[[#This Row],[Kolumna1]]+0.1))</f>
        <v>18.818800811106094</v>
      </c>
      <c r="D1243">
        <f>IF(Tabela5[[#This Row],[Koszty programu D1 ]]&lt;Tabela5[[#This Row],[Koszty programu D1 2]],1,2)</f>
        <v>1</v>
      </c>
    </row>
    <row r="1244" spans="1:4">
      <c r="A1244">
        <v>1243</v>
      </c>
      <c r="B1244" s="21">
        <f>0.01*Tabela5[[#This Row],[Kolumna1]]+10*POWER(Tabela5[[#This Row],[Kolumna1]]*0.0001,3)+7*POWER(Tabela5[[#This Row],[Kolumna1]]*0.0001,2)+0.1*0.0001*Tabela5[[#This Row],[Kolumna1]]+0.1</f>
        <v>12.66978838907</v>
      </c>
      <c r="C1244" s="21">
        <f>0.5*SQRT(Tabela5[[#This Row],[Kolumna1]])+(5*(10*POWER(Tabela5[[#This Row],[Kolumna1]]*0.0001,3)+7*POWER(Tabela5[[#This Row],[Kolumna1]]*0.0001,2)+0.1*0.0001*Tabela5[[#This Row],[Kolumna1]]+0.1))</f>
        <v>18.827044509154195</v>
      </c>
      <c r="D1244">
        <f>IF(Tabela5[[#This Row],[Koszty programu D1 ]]&lt;Tabela5[[#This Row],[Koszty programu D1 2]],1,2)</f>
        <v>1</v>
      </c>
    </row>
    <row r="1245" spans="1:4">
      <c r="A1245">
        <v>1244</v>
      </c>
      <c r="B1245" s="21">
        <f>0.01*Tabela5[[#This Row],[Kolumna1]]+10*POWER(Tabela5[[#This Row],[Kolumna1]]*0.0001,3)+7*POWER(Tabela5[[#This Row],[Kolumna1]]*0.0001,2)+0.1*0.0001*Tabela5[[#This Row],[Kolumna1]]+0.1</f>
        <v>12.680018867839998</v>
      </c>
      <c r="C1245" s="21">
        <f>0.5*SQRT(Tabela5[[#This Row],[Kolumna1]])+(5*(10*POWER(Tabela5[[#This Row],[Kolumna1]]*0.0001,3)+7*POWER(Tabela5[[#This Row],[Kolumna1]]*0.0001,2)+0.1*0.0001*Tabela5[[#This Row],[Kolumna1]]+0.1))</f>
        <v>18.835286427748397</v>
      </c>
      <c r="D1245">
        <f>IF(Tabela5[[#This Row],[Koszty programu D1 ]]&lt;Tabela5[[#This Row],[Koszty programu D1 2]],1,2)</f>
        <v>1</v>
      </c>
    </row>
    <row r="1246" spans="1:4">
      <c r="A1246">
        <v>1245</v>
      </c>
      <c r="B1246" s="21">
        <f>0.01*Tabela5[[#This Row],[Kolumna1]]+10*POWER(Tabela5[[#This Row],[Kolumna1]]*0.0001,3)+7*POWER(Tabela5[[#This Row],[Kolumna1]]*0.0001,2)+0.1*0.0001*Tabela5[[#This Row],[Kolumna1]]+0.1</f>
        <v>12.690249561250001</v>
      </c>
      <c r="C1246" s="21">
        <f>0.5*SQRT(Tabela5[[#This Row],[Kolumna1]])+(5*(10*POWER(Tabela5[[#This Row],[Kolumna1]]*0.0001,3)+7*POWER(Tabela5[[#This Row],[Kolumna1]]*0.0001,2)+0.1*0.0001*Tabela5[[#This Row],[Kolumna1]]+0.1))</f>
        <v>18.84352657062735</v>
      </c>
      <c r="D1246">
        <f>IF(Tabela5[[#This Row],[Koszty programu D1 ]]&lt;Tabela5[[#This Row],[Koszty programu D1 2]],1,2)</f>
        <v>1</v>
      </c>
    </row>
    <row r="1247" spans="1:4">
      <c r="A1247">
        <v>1246</v>
      </c>
      <c r="B1247" s="21">
        <f>0.01*Tabela5[[#This Row],[Kolumna1]]+10*POWER(Tabela5[[#This Row],[Kolumna1]]*0.0001,3)+7*POWER(Tabela5[[#This Row],[Kolumna1]]*0.0001,2)+0.1*0.0001*Tabela5[[#This Row],[Kolumna1]]+0.1</f>
        <v>12.700480469360002</v>
      </c>
      <c r="C1247" s="21">
        <f>0.5*SQRT(Tabela5[[#This Row],[Kolumna1]])+(5*(10*POWER(Tabela5[[#This Row],[Kolumna1]]*0.0001,3)+7*POWER(Tabela5[[#This Row],[Kolumna1]]*0.0001,2)+0.1*0.0001*Tabela5[[#This Row],[Kolumna1]]+0.1))</f>
        <v>18.851764941522791</v>
      </c>
      <c r="D1247">
        <f>IF(Tabela5[[#This Row],[Koszty programu D1 ]]&lt;Tabela5[[#This Row],[Koszty programu D1 2]],1,2)</f>
        <v>1</v>
      </c>
    </row>
    <row r="1248" spans="1:4">
      <c r="A1248">
        <v>1247</v>
      </c>
      <c r="B1248" s="21">
        <f>0.01*Tabela5[[#This Row],[Kolumna1]]+10*POWER(Tabela5[[#This Row],[Kolumna1]]*0.0001,3)+7*POWER(Tabela5[[#This Row],[Kolumna1]]*0.0001,2)+0.1*0.0001*Tabela5[[#This Row],[Kolumna1]]+0.1</f>
        <v>12.71071159223</v>
      </c>
      <c r="C1248" s="21">
        <f>0.5*SQRT(Tabela5[[#This Row],[Kolumna1]])+(5*(10*POWER(Tabela5[[#This Row],[Kolumna1]]*0.0001,3)+7*POWER(Tabela5[[#This Row],[Kolumna1]]*0.0001,2)+0.1*0.0001*Tabela5[[#This Row],[Kolumna1]]+0.1))</f>
        <v>18.860001544159577</v>
      </c>
      <c r="D1248">
        <f>IF(Tabela5[[#This Row],[Koszty programu D1 ]]&lt;Tabela5[[#This Row],[Koszty programu D1 2]],1,2)</f>
        <v>1</v>
      </c>
    </row>
    <row r="1249" spans="1:4">
      <c r="A1249">
        <v>1248</v>
      </c>
      <c r="B1249" s="21">
        <f>0.01*Tabela5[[#This Row],[Kolumna1]]+10*POWER(Tabela5[[#This Row],[Kolumna1]]*0.0001,3)+7*POWER(Tabela5[[#This Row],[Kolumna1]]*0.0001,2)+0.1*0.0001*Tabela5[[#This Row],[Kolumna1]]+0.1</f>
        <v>12.720942929920001</v>
      </c>
      <c r="C1249" s="21">
        <f>0.5*SQRT(Tabela5[[#This Row],[Kolumna1]])+(5*(10*POWER(Tabela5[[#This Row],[Kolumna1]]*0.0001,3)+7*POWER(Tabela5[[#This Row],[Kolumna1]]*0.0001,2)+0.1*0.0001*Tabela5[[#This Row],[Kolumna1]]+0.1))</f>
        <v>18.868236382255695</v>
      </c>
      <c r="D1249">
        <f>IF(Tabela5[[#This Row],[Koszty programu D1 ]]&lt;Tabela5[[#This Row],[Koszty programu D1 2]],1,2)</f>
        <v>1</v>
      </c>
    </row>
    <row r="1250" spans="1:4">
      <c r="A1250">
        <v>1249</v>
      </c>
      <c r="B1250" s="21">
        <f>0.01*Tabela5[[#This Row],[Kolumna1]]+10*POWER(Tabela5[[#This Row],[Kolumna1]]*0.0001,3)+7*POWER(Tabela5[[#This Row],[Kolumna1]]*0.0001,2)+0.1*0.0001*Tabela5[[#This Row],[Kolumna1]]+0.1</f>
        <v>12.731174482489999</v>
      </c>
      <c r="C1250" s="21">
        <f>0.5*SQRT(Tabela5[[#This Row],[Kolumna1]])+(5*(10*POWER(Tabela5[[#This Row],[Kolumna1]]*0.0001,3)+7*POWER(Tabela5[[#This Row],[Kolumna1]]*0.0001,2)+0.1*0.0001*Tabela5[[#This Row],[Kolumna1]]+0.1))</f>
        <v>18.876469459522291</v>
      </c>
      <c r="D1250">
        <f>IF(Tabela5[[#This Row],[Koszty programu D1 ]]&lt;Tabela5[[#This Row],[Koszty programu D1 2]],1,2)</f>
        <v>1</v>
      </c>
    </row>
    <row r="1251" spans="1:4">
      <c r="A1251">
        <v>1250</v>
      </c>
      <c r="B1251" s="21">
        <f>0.01*Tabela5[[#This Row],[Kolumna1]]+10*POWER(Tabela5[[#This Row],[Kolumna1]]*0.0001,3)+7*POWER(Tabela5[[#This Row],[Kolumna1]]*0.0001,2)+0.1*0.0001*Tabela5[[#This Row],[Kolumna1]]+0.1</f>
        <v>12.741406249999999</v>
      </c>
      <c r="C1251" s="21">
        <f>0.5*SQRT(Tabela5[[#This Row],[Kolumna1]])+(5*(10*POWER(Tabela5[[#This Row],[Kolumna1]]*0.0001,3)+7*POWER(Tabela5[[#This Row],[Kolumna1]]*0.0001,2)+0.1*0.0001*Tabela5[[#This Row],[Kolumna1]]+0.1))</f>
        <v>18.884700779663689</v>
      </c>
      <c r="D1251">
        <f>IF(Tabela5[[#This Row],[Koszty programu D1 ]]&lt;Tabela5[[#This Row],[Koszty programu D1 2]],1,2)</f>
        <v>1</v>
      </c>
    </row>
    <row r="1252" spans="1:4">
      <c r="A1252">
        <v>1251</v>
      </c>
      <c r="B1252" s="21">
        <f>0.01*Tabela5[[#This Row],[Kolumna1]]+10*POWER(Tabela5[[#This Row],[Kolumna1]]*0.0001,3)+7*POWER(Tabela5[[#This Row],[Kolumna1]]*0.0001,2)+0.1*0.0001*Tabela5[[#This Row],[Kolumna1]]+0.1</f>
        <v>12.751638232509999</v>
      </c>
      <c r="C1252" s="21">
        <f>0.5*SQRT(Tabela5[[#This Row],[Kolumna1]])+(5*(10*POWER(Tabela5[[#This Row],[Kolumna1]]*0.0001,3)+7*POWER(Tabela5[[#This Row],[Kolumna1]]*0.0001,2)+0.1*0.0001*Tabela5[[#This Row],[Kolumna1]]+0.1))</f>
        <v>18.892930346377394</v>
      </c>
      <c r="D1252">
        <f>IF(Tabela5[[#This Row],[Koszty programu D1 ]]&lt;Tabela5[[#This Row],[Koszty programu D1 2]],1,2)</f>
        <v>1</v>
      </c>
    </row>
    <row r="1253" spans="1:4">
      <c r="A1253">
        <v>1252</v>
      </c>
      <c r="B1253" s="21">
        <f>0.01*Tabela5[[#This Row],[Kolumna1]]+10*POWER(Tabela5[[#This Row],[Kolumna1]]*0.0001,3)+7*POWER(Tabela5[[#This Row],[Kolumna1]]*0.0001,2)+0.1*0.0001*Tabela5[[#This Row],[Kolumna1]]+0.1</f>
        <v>12.761870430079998</v>
      </c>
      <c r="C1253" s="21">
        <f>0.5*SQRT(Tabela5[[#This Row],[Kolumna1]])+(5*(10*POWER(Tabela5[[#This Row],[Kolumna1]]*0.0001,3)+7*POWER(Tabela5[[#This Row],[Kolumna1]]*0.0001,2)+0.1*0.0001*Tabela5[[#This Row],[Kolumna1]]+0.1))</f>
        <v>18.901158163354133</v>
      </c>
      <c r="D1253">
        <f>IF(Tabela5[[#This Row],[Koszty programu D1 ]]&lt;Tabela5[[#This Row],[Koszty programu D1 2]],1,2)</f>
        <v>1</v>
      </c>
    </row>
    <row r="1254" spans="1:4">
      <c r="A1254">
        <v>1253</v>
      </c>
      <c r="B1254" s="21">
        <f>0.01*Tabela5[[#This Row],[Kolumna1]]+10*POWER(Tabela5[[#This Row],[Kolumna1]]*0.0001,3)+7*POWER(Tabela5[[#This Row],[Kolumna1]]*0.0001,2)+0.1*0.0001*Tabela5[[#This Row],[Kolumna1]]+0.1</f>
        <v>12.772102842770002</v>
      </c>
      <c r="C1254" s="21">
        <f>0.5*SQRT(Tabela5[[#This Row],[Kolumna1]])+(5*(10*POWER(Tabela5[[#This Row],[Kolumna1]]*0.0001,3)+7*POWER(Tabela5[[#This Row],[Kolumna1]]*0.0001,2)+0.1*0.0001*Tabela5[[#This Row],[Kolumna1]]+0.1))</f>
        <v>18.909384234277859</v>
      </c>
      <c r="D1254">
        <f>IF(Tabela5[[#This Row],[Koszty programu D1 ]]&lt;Tabela5[[#This Row],[Koszty programu D1 2]],1,2)</f>
        <v>1</v>
      </c>
    </row>
    <row r="1255" spans="1:4">
      <c r="A1255">
        <v>1254</v>
      </c>
      <c r="B1255" s="21">
        <f>0.01*Tabela5[[#This Row],[Kolumna1]]+10*POWER(Tabela5[[#This Row],[Kolumna1]]*0.0001,3)+7*POWER(Tabela5[[#This Row],[Kolumna1]]*0.0001,2)+0.1*0.0001*Tabela5[[#This Row],[Kolumna1]]+0.1</f>
        <v>12.782335470640001</v>
      </c>
      <c r="C1255" s="21">
        <f>0.5*SQRT(Tabela5[[#This Row],[Kolumna1]])+(5*(10*POWER(Tabela5[[#This Row],[Kolumna1]]*0.0001,3)+7*POWER(Tabela5[[#This Row],[Kolumna1]]*0.0001,2)+0.1*0.0001*Tabela5[[#This Row],[Kolumna1]]+0.1))</f>
        <v>18.917608562825773</v>
      </c>
      <c r="D1255">
        <f>IF(Tabela5[[#This Row],[Koszty programu D1 ]]&lt;Tabela5[[#This Row],[Koszty programu D1 2]],1,2)</f>
        <v>1</v>
      </c>
    </row>
    <row r="1256" spans="1:4">
      <c r="A1256">
        <v>1255</v>
      </c>
      <c r="B1256" s="21">
        <f>0.01*Tabela5[[#This Row],[Kolumna1]]+10*POWER(Tabela5[[#This Row],[Kolumna1]]*0.0001,3)+7*POWER(Tabela5[[#This Row],[Kolumna1]]*0.0001,2)+0.1*0.0001*Tabela5[[#This Row],[Kolumna1]]+0.1</f>
        <v>12.792568313749999</v>
      </c>
      <c r="C1256" s="21">
        <f>0.5*SQRT(Tabela5[[#This Row],[Kolumna1]])+(5*(10*POWER(Tabela5[[#This Row],[Kolumna1]]*0.0001,3)+7*POWER(Tabela5[[#This Row],[Kolumna1]]*0.0001,2)+0.1*0.0001*Tabela5[[#This Row],[Kolumna1]]+0.1))</f>
        <v>18.925831152668351</v>
      </c>
      <c r="D1256">
        <f>IF(Tabela5[[#This Row],[Koszty programu D1 ]]&lt;Tabela5[[#This Row],[Koszty programu D1 2]],1,2)</f>
        <v>1</v>
      </c>
    </row>
    <row r="1257" spans="1:4">
      <c r="A1257">
        <v>1256</v>
      </c>
      <c r="B1257" s="21">
        <f>0.01*Tabela5[[#This Row],[Kolumna1]]+10*POWER(Tabela5[[#This Row],[Kolumna1]]*0.0001,3)+7*POWER(Tabela5[[#This Row],[Kolumna1]]*0.0001,2)+0.1*0.0001*Tabela5[[#This Row],[Kolumna1]]+0.1</f>
        <v>12.802801372160001</v>
      </c>
      <c r="C1257" s="21">
        <f>0.5*SQRT(Tabela5[[#This Row],[Kolumna1]])+(5*(10*POWER(Tabela5[[#This Row],[Kolumna1]]*0.0001,3)+7*POWER(Tabela5[[#This Row],[Kolumna1]]*0.0001,2)+0.1*0.0001*Tabela5[[#This Row],[Kolumna1]]+0.1))</f>
        <v>18.934052007469351</v>
      </c>
      <c r="D1257">
        <f>IF(Tabela5[[#This Row],[Koszty programu D1 ]]&lt;Tabela5[[#This Row],[Koszty programu D1 2]],1,2)</f>
        <v>1</v>
      </c>
    </row>
    <row r="1258" spans="1:4">
      <c r="A1258">
        <v>1257</v>
      </c>
      <c r="B1258" s="21">
        <f>0.01*Tabela5[[#This Row],[Kolumna1]]+10*POWER(Tabela5[[#This Row],[Kolumna1]]*0.0001,3)+7*POWER(Tabela5[[#This Row],[Kolumna1]]*0.0001,2)+0.1*0.0001*Tabela5[[#This Row],[Kolumna1]]+0.1</f>
        <v>12.813034645929999</v>
      </c>
      <c r="C1258" s="21">
        <f>0.5*SQRT(Tabela5[[#This Row],[Kolumna1]])+(5*(10*POWER(Tabela5[[#This Row],[Kolumna1]]*0.0001,3)+7*POWER(Tabela5[[#This Row],[Kolumna1]]*0.0001,2)+0.1*0.0001*Tabela5[[#This Row],[Kolumna1]]+0.1))</f>
        <v>18.942271130885835</v>
      </c>
      <c r="D1258">
        <f>IF(Tabela5[[#This Row],[Koszty programu D1 ]]&lt;Tabela5[[#This Row],[Koszty programu D1 2]],1,2)</f>
        <v>1</v>
      </c>
    </row>
    <row r="1259" spans="1:4">
      <c r="A1259">
        <v>1258</v>
      </c>
      <c r="B1259" s="21">
        <f>0.01*Tabela5[[#This Row],[Kolumna1]]+10*POWER(Tabela5[[#This Row],[Kolumna1]]*0.0001,3)+7*POWER(Tabela5[[#This Row],[Kolumna1]]*0.0001,2)+0.1*0.0001*Tabela5[[#This Row],[Kolumna1]]+0.1</f>
        <v>12.823268135119999</v>
      </c>
      <c r="C1259" s="21">
        <f>0.5*SQRT(Tabela5[[#This Row],[Kolumna1]])+(5*(10*POWER(Tabela5[[#This Row],[Kolumna1]]*0.0001,3)+7*POWER(Tabela5[[#This Row],[Kolumna1]]*0.0001,2)+0.1*0.0001*Tabela5[[#This Row],[Kolumna1]]+0.1))</f>
        <v>18.950488526568201</v>
      </c>
      <c r="D1259">
        <f>IF(Tabela5[[#This Row],[Koszty programu D1 ]]&lt;Tabela5[[#This Row],[Koszty programu D1 2]],1,2)</f>
        <v>1</v>
      </c>
    </row>
    <row r="1260" spans="1:4">
      <c r="A1260">
        <v>1259</v>
      </c>
      <c r="B1260" s="21">
        <f>0.01*Tabela5[[#This Row],[Kolumna1]]+10*POWER(Tabela5[[#This Row],[Kolumna1]]*0.0001,3)+7*POWER(Tabela5[[#This Row],[Kolumna1]]*0.0001,2)+0.1*0.0001*Tabela5[[#This Row],[Kolumna1]]+0.1</f>
        <v>12.833501839789998</v>
      </c>
      <c r="C1260" s="21">
        <f>0.5*SQRT(Tabela5[[#This Row],[Kolumna1]])+(5*(10*POWER(Tabela5[[#This Row],[Kolumna1]]*0.0001,3)+7*POWER(Tabela5[[#This Row],[Kolumna1]]*0.0001,2)+0.1*0.0001*Tabela5[[#This Row],[Kolumna1]]+0.1))</f>
        <v>18.958704198160174</v>
      </c>
      <c r="D1260">
        <f>IF(Tabela5[[#This Row],[Koszty programu D1 ]]&lt;Tabela5[[#This Row],[Koszty programu D1 2]],1,2)</f>
        <v>1</v>
      </c>
    </row>
    <row r="1261" spans="1:4">
      <c r="A1261">
        <v>1260</v>
      </c>
      <c r="B1261" s="21">
        <f>0.01*Tabela5[[#This Row],[Kolumna1]]+10*POWER(Tabela5[[#This Row],[Kolumna1]]*0.0001,3)+7*POWER(Tabela5[[#This Row],[Kolumna1]]*0.0001,2)+0.1*0.0001*Tabela5[[#This Row],[Kolumna1]]+0.1</f>
        <v>12.84373576</v>
      </c>
      <c r="C1261" s="21">
        <f>0.5*SQRT(Tabela5[[#This Row],[Kolumna1]])+(5*(10*POWER(Tabela5[[#This Row],[Kolumna1]]*0.0001,3)+7*POWER(Tabela5[[#This Row],[Kolumna1]]*0.0001,2)+0.1*0.0001*Tabela5[[#This Row],[Kolumna1]]+0.1))</f>
        <v>18.966918149298849</v>
      </c>
      <c r="D1261">
        <f>IF(Tabela5[[#This Row],[Koszty programu D1 ]]&lt;Tabela5[[#This Row],[Koszty programu D1 2]],1,2)</f>
        <v>1</v>
      </c>
    </row>
    <row r="1262" spans="1:4">
      <c r="A1262">
        <v>1261</v>
      </c>
      <c r="B1262" s="21">
        <f>0.01*Tabela5[[#This Row],[Kolumna1]]+10*POWER(Tabela5[[#This Row],[Kolumna1]]*0.0001,3)+7*POWER(Tabela5[[#This Row],[Kolumna1]]*0.0001,2)+0.1*0.0001*Tabela5[[#This Row],[Kolumna1]]+0.1</f>
        <v>12.85396989581</v>
      </c>
      <c r="C1262" s="21">
        <f>0.5*SQRT(Tabela5[[#This Row],[Kolumna1]])+(5*(10*POWER(Tabela5[[#This Row],[Kolumna1]]*0.0001,3)+7*POWER(Tabela5[[#This Row],[Kolumna1]]*0.0001,2)+0.1*0.0001*Tabela5[[#This Row],[Kolumna1]]+0.1))</f>
        <v>18.975130383614704</v>
      </c>
      <c r="D1262">
        <f>IF(Tabela5[[#This Row],[Koszty programu D1 ]]&lt;Tabela5[[#This Row],[Koszty programu D1 2]],1,2)</f>
        <v>1</v>
      </c>
    </row>
    <row r="1263" spans="1:4">
      <c r="A1263">
        <v>1262</v>
      </c>
      <c r="B1263" s="21">
        <f>0.01*Tabela5[[#This Row],[Kolumna1]]+10*POWER(Tabela5[[#This Row],[Kolumna1]]*0.0001,3)+7*POWER(Tabela5[[#This Row],[Kolumna1]]*0.0001,2)+0.1*0.0001*Tabela5[[#This Row],[Kolumna1]]+0.1</f>
        <v>12.86420424728</v>
      </c>
      <c r="C1263" s="21">
        <f>0.5*SQRT(Tabela5[[#This Row],[Kolumna1]])+(5*(10*POWER(Tabela5[[#This Row],[Kolumna1]]*0.0001,3)+7*POWER(Tabela5[[#This Row],[Kolumna1]]*0.0001,2)+0.1*0.0001*Tabela5[[#This Row],[Kolumna1]]+0.1))</f>
        <v>18.983340904731609</v>
      </c>
      <c r="D1263">
        <f>IF(Tabela5[[#This Row],[Koszty programu D1 ]]&lt;Tabela5[[#This Row],[Koszty programu D1 2]],1,2)</f>
        <v>1</v>
      </c>
    </row>
    <row r="1264" spans="1:4">
      <c r="A1264">
        <v>1263</v>
      </c>
      <c r="B1264" s="21">
        <f>0.01*Tabela5[[#This Row],[Kolumna1]]+10*POWER(Tabela5[[#This Row],[Kolumna1]]*0.0001,3)+7*POWER(Tabela5[[#This Row],[Kolumna1]]*0.0001,2)+0.1*0.0001*Tabela5[[#This Row],[Kolumna1]]+0.1</f>
        <v>12.874438814469999</v>
      </c>
      <c r="C1264" s="21">
        <f>0.5*SQRT(Tabela5[[#This Row],[Kolumna1]])+(5*(10*POWER(Tabela5[[#This Row],[Kolumna1]]*0.0001,3)+7*POWER(Tabela5[[#This Row],[Kolumna1]]*0.0001,2)+0.1*0.0001*Tabela5[[#This Row],[Kolumna1]]+0.1))</f>
        <v>18.99154971626686</v>
      </c>
      <c r="D1264">
        <f>IF(Tabela5[[#This Row],[Koszty programu D1 ]]&lt;Tabela5[[#This Row],[Koszty programu D1 2]],1,2)</f>
        <v>1</v>
      </c>
    </row>
    <row r="1265" spans="1:4">
      <c r="A1265">
        <v>1264</v>
      </c>
      <c r="B1265" s="21">
        <f>0.01*Tabela5[[#This Row],[Kolumna1]]+10*POWER(Tabela5[[#This Row],[Kolumna1]]*0.0001,3)+7*POWER(Tabela5[[#This Row],[Kolumna1]]*0.0001,2)+0.1*0.0001*Tabela5[[#This Row],[Kolumna1]]+0.1</f>
        <v>12.884673597439999</v>
      </c>
      <c r="C1265" s="21">
        <f>0.5*SQRT(Tabela5[[#This Row],[Kolumna1]])+(5*(10*POWER(Tabela5[[#This Row],[Kolumna1]]*0.0001,3)+7*POWER(Tabela5[[#This Row],[Kolumna1]]*0.0001,2)+0.1*0.0001*Tabela5[[#This Row],[Kolumna1]]+0.1))</f>
        <v>18.999756821831177</v>
      </c>
      <c r="D1265">
        <f>IF(Tabela5[[#This Row],[Koszty programu D1 ]]&lt;Tabela5[[#This Row],[Koszty programu D1 2]],1,2)</f>
        <v>1</v>
      </c>
    </row>
    <row r="1266" spans="1:4">
      <c r="A1266">
        <v>1265</v>
      </c>
      <c r="B1266" s="21">
        <f>0.01*Tabela5[[#This Row],[Kolumna1]]+10*POWER(Tabela5[[#This Row],[Kolumna1]]*0.0001,3)+7*POWER(Tabela5[[#This Row],[Kolumna1]]*0.0001,2)+0.1*0.0001*Tabela5[[#This Row],[Kolumna1]]+0.1</f>
        <v>12.89490859625</v>
      </c>
      <c r="C1266" s="21">
        <f>0.5*SQRT(Tabela5[[#This Row],[Kolumna1]])+(5*(10*POWER(Tabela5[[#This Row],[Kolumna1]]*0.0001,3)+7*POWER(Tabela5[[#This Row],[Kolumna1]]*0.0001,2)+0.1*0.0001*Tabela5[[#This Row],[Kolumna1]]+0.1))</f>
        <v>19.007962225028738</v>
      </c>
      <c r="D1266">
        <f>IF(Tabela5[[#This Row],[Koszty programu D1 ]]&lt;Tabela5[[#This Row],[Koszty programu D1 2]],1,2)</f>
        <v>1</v>
      </c>
    </row>
    <row r="1267" spans="1:4">
      <c r="A1267">
        <v>1266</v>
      </c>
      <c r="B1267" s="21">
        <f>0.01*Tabela5[[#This Row],[Kolumna1]]+10*POWER(Tabela5[[#This Row],[Kolumna1]]*0.0001,3)+7*POWER(Tabela5[[#This Row],[Kolumna1]]*0.0001,2)+0.1*0.0001*Tabela5[[#This Row],[Kolumna1]]+0.1</f>
        <v>12.90514381096</v>
      </c>
      <c r="C1267" s="21">
        <f>0.5*SQRT(Tabela5[[#This Row],[Kolumna1]])+(5*(10*POWER(Tabela5[[#This Row],[Kolumna1]]*0.0001,3)+7*POWER(Tabela5[[#This Row],[Kolumna1]]*0.0001,2)+0.1*0.0001*Tabela5[[#This Row],[Kolumna1]]+0.1))</f>
        <v>19.016165929457195</v>
      </c>
      <c r="D1267">
        <f>IF(Tabela5[[#This Row],[Koszty programu D1 ]]&lt;Tabela5[[#This Row],[Koszty programu D1 2]],1,2)</f>
        <v>1</v>
      </c>
    </row>
    <row r="1268" spans="1:4">
      <c r="A1268">
        <v>1267</v>
      </c>
      <c r="B1268" s="21">
        <f>0.01*Tabela5[[#This Row],[Kolumna1]]+10*POWER(Tabela5[[#This Row],[Kolumna1]]*0.0001,3)+7*POWER(Tabela5[[#This Row],[Kolumna1]]*0.0001,2)+0.1*0.0001*Tabela5[[#This Row],[Kolumna1]]+0.1</f>
        <v>12.915379241629999</v>
      </c>
      <c r="C1268" s="21">
        <f>0.5*SQRT(Tabela5[[#This Row],[Kolumna1]])+(5*(10*POWER(Tabela5[[#This Row],[Kolumna1]]*0.0001,3)+7*POWER(Tabela5[[#This Row],[Kolumna1]]*0.0001,2)+0.1*0.0001*Tabela5[[#This Row],[Kolumna1]]+0.1))</f>
        <v>19.024367938707684</v>
      </c>
      <c r="D1268">
        <f>IF(Tabela5[[#This Row],[Koszty programu D1 ]]&lt;Tabela5[[#This Row],[Koszty programu D1 2]],1,2)</f>
        <v>1</v>
      </c>
    </row>
    <row r="1269" spans="1:4">
      <c r="A1269">
        <v>1268</v>
      </c>
      <c r="B1269" s="21">
        <f>0.01*Tabela5[[#This Row],[Kolumna1]]+10*POWER(Tabela5[[#This Row],[Kolumna1]]*0.0001,3)+7*POWER(Tabela5[[#This Row],[Kolumna1]]*0.0001,2)+0.1*0.0001*Tabela5[[#This Row],[Kolumna1]]+0.1</f>
        <v>12.92561488832</v>
      </c>
      <c r="C1269" s="21">
        <f>0.5*SQRT(Tabela5[[#This Row],[Kolumna1]])+(5*(10*POWER(Tabela5[[#This Row],[Kolumna1]]*0.0001,3)+7*POWER(Tabela5[[#This Row],[Kolumna1]]*0.0001,2)+0.1*0.0001*Tabela5[[#This Row],[Kolumna1]]+0.1))</f>
        <v>19.032568256364858</v>
      </c>
      <c r="D1269">
        <f>IF(Tabela5[[#This Row],[Koszty programu D1 ]]&lt;Tabela5[[#This Row],[Koszty programu D1 2]],1,2)</f>
        <v>1</v>
      </c>
    </row>
    <row r="1270" spans="1:4">
      <c r="A1270">
        <v>1269</v>
      </c>
      <c r="B1270" s="21">
        <f>0.01*Tabela5[[#This Row],[Kolumna1]]+10*POWER(Tabela5[[#This Row],[Kolumna1]]*0.0001,3)+7*POWER(Tabela5[[#This Row],[Kolumna1]]*0.0001,2)+0.1*0.0001*Tabela5[[#This Row],[Kolumna1]]+0.1</f>
        <v>12.935850751089999</v>
      </c>
      <c r="C1270" s="21">
        <f>0.5*SQRT(Tabela5[[#This Row],[Kolumna1]])+(5*(10*POWER(Tabela5[[#This Row],[Kolumna1]]*0.0001,3)+7*POWER(Tabela5[[#This Row],[Kolumna1]]*0.0001,2)+0.1*0.0001*Tabela5[[#This Row],[Kolumna1]]+0.1))</f>
        <v>19.040766886006875</v>
      </c>
      <c r="D1270">
        <f>IF(Tabela5[[#This Row],[Koszty programu D1 ]]&lt;Tabela5[[#This Row],[Koszty programu D1 2]],1,2)</f>
        <v>1</v>
      </c>
    </row>
    <row r="1271" spans="1:4">
      <c r="A1271">
        <v>1270</v>
      </c>
      <c r="B1271" s="21">
        <f>0.01*Tabela5[[#This Row],[Kolumna1]]+10*POWER(Tabela5[[#This Row],[Kolumna1]]*0.0001,3)+7*POWER(Tabela5[[#This Row],[Kolumna1]]*0.0001,2)+0.1*0.0001*Tabela5[[#This Row],[Kolumna1]]+0.1</f>
        <v>12.94608683</v>
      </c>
      <c r="C1271" s="21">
        <f>0.5*SQRT(Tabela5[[#This Row],[Kolumna1]])+(5*(10*POWER(Tabela5[[#This Row],[Kolumna1]]*0.0001,3)+7*POWER(Tabela5[[#This Row],[Kolumna1]]*0.0001,2)+0.1*0.0001*Tabela5[[#This Row],[Kolumna1]]+0.1))</f>
        <v>19.048963831205462</v>
      </c>
      <c r="D1271">
        <f>IF(Tabela5[[#This Row],[Koszty programu D1 ]]&lt;Tabela5[[#This Row],[Koszty programu D1 2]],1,2)</f>
        <v>1</v>
      </c>
    </row>
    <row r="1272" spans="1:4">
      <c r="A1272">
        <v>1271</v>
      </c>
      <c r="B1272" s="21">
        <f>0.01*Tabela5[[#This Row],[Kolumna1]]+10*POWER(Tabela5[[#This Row],[Kolumna1]]*0.0001,3)+7*POWER(Tabela5[[#This Row],[Kolumna1]]*0.0001,2)+0.1*0.0001*Tabela5[[#This Row],[Kolumna1]]+0.1</f>
        <v>12.95632312511</v>
      </c>
      <c r="C1272" s="21">
        <f>0.5*SQRT(Tabela5[[#This Row],[Kolumna1]])+(5*(10*POWER(Tabela5[[#This Row],[Kolumna1]]*0.0001,3)+7*POWER(Tabela5[[#This Row],[Kolumna1]]*0.0001,2)+0.1*0.0001*Tabela5[[#This Row],[Kolumna1]]+0.1))</f>
        <v>19.057159095525886</v>
      </c>
      <c r="D1272">
        <f>IF(Tabela5[[#This Row],[Koszty programu D1 ]]&lt;Tabela5[[#This Row],[Koszty programu D1 2]],1,2)</f>
        <v>1</v>
      </c>
    </row>
    <row r="1273" spans="1:4">
      <c r="A1273">
        <v>1272</v>
      </c>
      <c r="B1273" s="21">
        <f>0.01*Tabela5[[#This Row],[Kolumna1]]+10*POWER(Tabela5[[#This Row],[Kolumna1]]*0.0001,3)+7*POWER(Tabela5[[#This Row],[Kolumna1]]*0.0001,2)+0.1*0.0001*Tabela5[[#This Row],[Kolumna1]]+0.1</f>
        <v>12.96655963648</v>
      </c>
      <c r="C1273" s="21">
        <f>0.5*SQRT(Tabela5[[#This Row],[Kolumna1]])+(5*(10*POWER(Tabela5[[#This Row],[Kolumna1]]*0.0001,3)+7*POWER(Tabela5[[#This Row],[Kolumna1]]*0.0001,2)+0.1*0.0001*Tabela5[[#This Row],[Kolumna1]]+0.1))</f>
        <v>19.065352682527006</v>
      </c>
      <c r="D1273">
        <f>IF(Tabela5[[#This Row],[Koszty programu D1 ]]&lt;Tabela5[[#This Row],[Koszty programu D1 2]],1,2)</f>
        <v>1</v>
      </c>
    </row>
    <row r="1274" spans="1:4">
      <c r="A1274">
        <v>1273</v>
      </c>
      <c r="B1274" s="21">
        <f>0.01*Tabela5[[#This Row],[Kolumna1]]+10*POWER(Tabela5[[#This Row],[Kolumna1]]*0.0001,3)+7*POWER(Tabela5[[#This Row],[Kolumna1]]*0.0001,2)+0.1*0.0001*Tabela5[[#This Row],[Kolumna1]]+0.1</f>
        <v>12.976796364169999</v>
      </c>
      <c r="C1274" s="21">
        <f>0.5*SQRT(Tabela5[[#This Row],[Kolumna1]])+(5*(10*POWER(Tabela5[[#This Row],[Kolumna1]]*0.0001,3)+7*POWER(Tabela5[[#This Row],[Kolumna1]]*0.0001,2)+0.1*0.0001*Tabela5[[#This Row],[Kolumna1]]+0.1))</f>
        <v>19.073544595761273</v>
      </c>
      <c r="D1274">
        <f>IF(Tabela5[[#This Row],[Koszty programu D1 ]]&lt;Tabela5[[#This Row],[Koszty programu D1 2]],1,2)</f>
        <v>1</v>
      </c>
    </row>
    <row r="1275" spans="1:4">
      <c r="A1275">
        <v>1274</v>
      </c>
      <c r="B1275" s="21">
        <f>0.01*Tabela5[[#This Row],[Kolumna1]]+10*POWER(Tabela5[[#This Row],[Kolumna1]]*0.0001,3)+7*POWER(Tabela5[[#This Row],[Kolumna1]]*0.0001,2)+0.1*0.0001*Tabela5[[#This Row],[Kolumna1]]+0.1</f>
        <v>12.987033308239999</v>
      </c>
      <c r="C1275" s="21">
        <f>0.5*SQRT(Tabela5[[#This Row],[Kolumna1]])+(5*(10*POWER(Tabela5[[#This Row],[Kolumna1]]*0.0001,3)+7*POWER(Tabela5[[#This Row],[Kolumna1]]*0.0001,2)+0.1*0.0001*Tabela5[[#This Row],[Kolumna1]]+0.1))</f>
        <v>19.08173483877475</v>
      </c>
      <c r="D1275">
        <f>IF(Tabela5[[#This Row],[Koszty programu D1 ]]&lt;Tabela5[[#This Row],[Koszty programu D1 2]],1,2)</f>
        <v>1</v>
      </c>
    </row>
    <row r="1276" spans="1:4">
      <c r="A1276">
        <v>1275</v>
      </c>
      <c r="B1276" s="21">
        <f>0.01*Tabela5[[#This Row],[Kolumna1]]+10*POWER(Tabela5[[#This Row],[Kolumna1]]*0.0001,3)+7*POWER(Tabela5[[#This Row],[Kolumna1]]*0.0001,2)+0.1*0.0001*Tabela5[[#This Row],[Kolumna1]]+0.1</f>
        <v>12.997270468749999</v>
      </c>
      <c r="C1276" s="21">
        <f>0.5*SQRT(Tabela5[[#This Row],[Kolumna1]])+(5*(10*POWER(Tabela5[[#This Row],[Kolumna1]]*0.0001,3)+7*POWER(Tabela5[[#This Row],[Kolumna1]]*0.0001,2)+0.1*0.0001*Tabela5[[#This Row],[Kolumna1]]+0.1))</f>
        <v>19.089923415107123</v>
      </c>
      <c r="D1276">
        <f>IF(Tabela5[[#This Row],[Koszty programu D1 ]]&lt;Tabela5[[#This Row],[Koszty programu D1 2]],1,2)</f>
        <v>1</v>
      </c>
    </row>
    <row r="1277" spans="1:4">
      <c r="A1277">
        <v>1276</v>
      </c>
      <c r="B1277" s="21">
        <f>0.01*Tabela5[[#This Row],[Kolumna1]]+10*POWER(Tabela5[[#This Row],[Kolumna1]]*0.0001,3)+7*POWER(Tabela5[[#This Row],[Kolumna1]]*0.0001,2)+0.1*0.0001*Tabela5[[#This Row],[Kolumna1]]+0.1</f>
        <v>13.007507845759999</v>
      </c>
      <c r="C1277" s="21">
        <f>0.5*SQRT(Tabela5[[#This Row],[Kolumna1]])+(5*(10*POWER(Tabela5[[#This Row],[Kolumna1]]*0.0001,3)+7*POWER(Tabela5[[#This Row],[Kolumna1]]*0.0001,2)+0.1*0.0001*Tabela5[[#This Row],[Kolumna1]]+0.1))</f>
        <v>19.098110328291749</v>
      </c>
      <c r="D1277">
        <f>IF(Tabela5[[#This Row],[Koszty programu D1 ]]&lt;Tabela5[[#This Row],[Koszty programu D1 2]],1,2)</f>
        <v>1</v>
      </c>
    </row>
    <row r="1278" spans="1:4">
      <c r="A1278">
        <v>1277</v>
      </c>
      <c r="B1278" s="21">
        <f>0.01*Tabela5[[#This Row],[Kolumna1]]+10*POWER(Tabela5[[#This Row],[Kolumna1]]*0.0001,3)+7*POWER(Tabela5[[#This Row],[Kolumna1]]*0.0001,2)+0.1*0.0001*Tabela5[[#This Row],[Kolumna1]]+0.1</f>
        <v>13.01774543933</v>
      </c>
      <c r="C1278" s="21">
        <f>0.5*SQRT(Tabela5[[#This Row],[Kolumna1]])+(5*(10*POWER(Tabela5[[#This Row],[Kolumna1]]*0.0001,3)+7*POWER(Tabela5[[#This Row],[Kolumna1]]*0.0001,2)+0.1*0.0001*Tabela5[[#This Row],[Kolumna1]]+0.1))</f>
        <v>19.106295581855637</v>
      </c>
      <c r="D1278">
        <f>IF(Tabela5[[#This Row],[Koszty programu D1 ]]&lt;Tabela5[[#This Row],[Koszty programu D1 2]],1,2)</f>
        <v>1</v>
      </c>
    </row>
    <row r="1279" spans="1:4">
      <c r="A1279">
        <v>1278</v>
      </c>
      <c r="B1279" s="21">
        <f>0.01*Tabela5[[#This Row],[Kolumna1]]+10*POWER(Tabela5[[#This Row],[Kolumna1]]*0.0001,3)+7*POWER(Tabela5[[#This Row],[Kolumna1]]*0.0001,2)+0.1*0.0001*Tabela5[[#This Row],[Kolumna1]]+0.1</f>
        <v>13.02798324952</v>
      </c>
      <c r="C1279" s="21">
        <f>0.5*SQRT(Tabela5[[#This Row],[Kolumna1]])+(5*(10*POWER(Tabela5[[#This Row],[Kolumna1]]*0.0001,3)+7*POWER(Tabela5[[#This Row],[Kolumna1]]*0.0001,2)+0.1*0.0001*Tabela5[[#This Row],[Kolumna1]]+0.1))</f>
        <v>19.114479179319478</v>
      </c>
      <c r="D1279">
        <f>IF(Tabela5[[#This Row],[Koszty programu D1 ]]&lt;Tabela5[[#This Row],[Koszty programu D1 2]],1,2)</f>
        <v>1</v>
      </c>
    </row>
    <row r="1280" spans="1:4">
      <c r="A1280">
        <v>1279</v>
      </c>
      <c r="B1280" s="21">
        <f>0.01*Tabela5[[#This Row],[Kolumna1]]+10*POWER(Tabela5[[#This Row],[Kolumna1]]*0.0001,3)+7*POWER(Tabela5[[#This Row],[Kolumna1]]*0.0001,2)+0.1*0.0001*Tabela5[[#This Row],[Kolumna1]]+0.1</f>
        <v>13.038221276390001</v>
      </c>
      <c r="C1280" s="21">
        <f>0.5*SQRT(Tabela5[[#This Row],[Kolumna1]])+(5*(10*POWER(Tabela5[[#This Row],[Kolumna1]]*0.0001,3)+7*POWER(Tabela5[[#This Row],[Kolumna1]]*0.0001,2)+0.1*0.0001*Tabela5[[#This Row],[Kolumna1]]+0.1))</f>
        <v>19.122661124197666</v>
      </c>
      <c r="D1280">
        <f>IF(Tabela5[[#This Row],[Koszty programu D1 ]]&lt;Tabela5[[#This Row],[Koszty programu D1 2]],1,2)</f>
        <v>1</v>
      </c>
    </row>
    <row r="1281" spans="1:4">
      <c r="A1281">
        <v>1280</v>
      </c>
      <c r="B1281" s="21">
        <f>0.01*Tabela5[[#This Row],[Kolumna1]]+10*POWER(Tabela5[[#This Row],[Kolumna1]]*0.0001,3)+7*POWER(Tabela5[[#This Row],[Kolumna1]]*0.0001,2)+0.1*0.0001*Tabela5[[#This Row],[Kolumna1]]+0.1</f>
        <v>13.04845952</v>
      </c>
      <c r="C1281" s="21">
        <f>0.5*SQRT(Tabela5[[#This Row],[Kolumna1]])+(5*(10*POWER(Tabela5[[#This Row],[Kolumna1]]*0.0001,3)+7*POWER(Tabela5[[#This Row],[Kolumna1]]*0.0001,2)+0.1*0.0001*Tabela5[[#This Row],[Kolumna1]]+0.1))</f>
        <v>19.130841419998319</v>
      </c>
      <c r="D1281">
        <f>IF(Tabela5[[#This Row],[Koszty programu D1 ]]&lt;Tabela5[[#This Row],[Koszty programu D1 2]],1,2)</f>
        <v>1</v>
      </c>
    </row>
    <row r="1282" spans="1:4">
      <c r="A1282">
        <v>1281</v>
      </c>
      <c r="B1282" s="21">
        <f>0.01*Tabela5[[#This Row],[Kolumna1]]+10*POWER(Tabela5[[#This Row],[Kolumna1]]*0.0001,3)+7*POWER(Tabela5[[#This Row],[Kolumna1]]*0.0001,2)+0.1*0.0001*Tabela5[[#This Row],[Kolumna1]]+0.1</f>
        <v>13.058697980409999</v>
      </c>
      <c r="C1282" s="21">
        <f>0.5*SQRT(Tabela5[[#This Row],[Kolumna1]])+(5*(10*POWER(Tabela5[[#This Row],[Kolumna1]]*0.0001,3)+7*POWER(Tabela5[[#This Row],[Kolumna1]]*0.0001,2)+0.1*0.0001*Tabela5[[#This Row],[Kolumna1]]+0.1))</f>
        <v>19.139020070223282</v>
      </c>
      <c r="D1282">
        <f>IF(Tabela5[[#This Row],[Koszty programu D1 ]]&lt;Tabela5[[#This Row],[Koszty programu D1 2]],1,2)</f>
        <v>1</v>
      </c>
    </row>
    <row r="1283" spans="1:4">
      <c r="A1283">
        <v>1282</v>
      </c>
      <c r="B1283" s="21">
        <f>0.01*Tabela5[[#This Row],[Kolumna1]]+10*POWER(Tabela5[[#This Row],[Kolumna1]]*0.0001,3)+7*POWER(Tabela5[[#This Row],[Kolumna1]]*0.0001,2)+0.1*0.0001*Tabela5[[#This Row],[Kolumna1]]+0.1</f>
        <v>13.06893665768</v>
      </c>
      <c r="C1283" s="21">
        <f>0.5*SQRT(Tabela5[[#This Row],[Kolumna1]])+(5*(10*POWER(Tabela5[[#This Row],[Kolumna1]]*0.0001,3)+7*POWER(Tabela5[[#This Row],[Kolumna1]]*0.0001,2)+0.1*0.0001*Tabela5[[#This Row],[Kolumna1]]+0.1))</f>
        <v>19.147197078368158</v>
      </c>
      <c r="D1283">
        <f>IF(Tabela5[[#This Row],[Koszty programu D1 ]]&lt;Tabela5[[#This Row],[Koszty programu D1 2]],1,2)</f>
        <v>1</v>
      </c>
    </row>
    <row r="1284" spans="1:4">
      <c r="A1284">
        <v>1283</v>
      </c>
      <c r="B1284" s="21">
        <f>0.01*Tabela5[[#This Row],[Kolumna1]]+10*POWER(Tabela5[[#This Row],[Kolumna1]]*0.0001,3)+7*POWER(Tabela5[[#This Row],[Kolumna1]]*0.0001,2)+0.1*0.0001*Tabela5[[#This Row],[Kolumna1]]+0.1</f>
        <v>13.079175551869998</v>
      </c>
      <c r="C1284" s="21">
        <f>0.5*SQRT(Tabela5[[#This Row],[Kolumna1]])+(5*(10*POWER(Tabela5[[#This Row],[Kolumna1]]*0.0001,3)+7*POWER(Tabela5[[#This Row],[Kolumna1]]*0.0001,2)+0.1*0.0001*Tabela5[[#This Row],[Kolumna1]]+0.1))</f>
        <v>19.155372447922318</v>
      </c>
      <c r="D1284">
        <f>IF(Tabela5[[#This Row],[Koszty programu D1 ]]&lt;Tabela5[[#This Row],[Koszty programu D1 2]],1,2)</f>
        <v>1</v>
      </c>
    </row>
    <row r="1285" spans="1:4">
      <c r="A1285">
        <v>1284</v>
      </c>
      <c r="B1285" s="21">
        <f>0.01*Tabela5[[#This Row],[Kolumna1]]+10*POWER(Tabela5[[#This Row],[Kolumna1]]*0.0001,3)+7*POWER(Tabela5[[#This Row],[Kolumna1]]*0.0001,2)+0.1*0.0001*Tabela5[[#This Row],[Kolumna1]]+0.1</f>
        <v>13.089414663040001</v>
      </c>
      <c r="C1285" s="21">
        <f>0.5*SQRT(Tabela5[[#This Row],[Kolumna1]])+(5*(10*POWER(Tabela5[[#This Row],[Kolumna1]]*0.0001,3)+7*POWER(Tabela5[[#This Row],[Kolumna1]]*0.0001,2)+0.1*0.0001*Tabela5[[#This Row],[Kolumna1]]+0.1))</f>
        <v>19.163546182368918</v>
      </c>
      <c r="D1285">
        <f>IF(Tabela5[[#This Row],[Koszty programu D1 ]]&lt;Tabela5[[#This Row],[Koszty programu D1 2]],1,2)</f>
        <v>1</v>
      </c>
    </row>
    <row r="1286" spans="1:4">
      <c r="A1286">
        <v>1285</v>
      </c>
      <c r="B1286" s="21">
        <f>0.01*Tabela5[[#This Row],[Kolumna1]]+10*POWER(Tabela5[[#This Row],[Kolumna1]]*0.0001,3)+7*POWER(Tabela5[[#This Row],[Kolumna1]]*0.0001,2)+0.1*0.0001*Tabela5[[#This Row],[Kolumna1]]+0.1</f>
        <v>13.099653991249999</v>
      </c>
      <c r="C1286" s="21">
        <f>0.5*SQRT(Tabela5[[#This Row],[Kolumna1]])+(5*(10*POWER(Tabela5[[#This Row],[Kolumna1]]*0.0001,3)+7*POWER(Tabela5[[#This Row],[Kolumna1]]*0.0001,2)+0.1*0.0001*Tabela5[[#This Row],[Kolumna1]]+0.1))</f>
        <v>19.171718285184919</v>
      </c>
      <c r="D1286">
        <f>IF(Tabela5[[#This Row],[Koszty programu D1 ]]&lt;Tabela5[[#This Row],[Koszty programu D1 2]],1,2)</f>
        <v>1</v>
      </c>
    </row>
    <row r="1287" spans="1:4">
      <c r="A1287">
        <v>1286</v>
      </c>
      <c r="B1287" s="21">
        <f>0.01*Tabela5[[#This Row],[Kolumna1]]+10*POWER(Tabela5[[#This Row],[Kolumna1]]*0.0001,3)+7*POWER(Tabela5[[#This Row],[Kolumna1]]*0.0001,2)+0.1*0.0001*Tabela5[[#This Row],[Kolumna1]]+0.1</f>
        <v>13.10989353656</v>
      </c>
      <c r="C1287" s="21">
        <f>0.5*SQRT(Tabela5[[#This Row],[Kolumna1]])+(5*(10*POWER(Tabela5[[#This Row],[Kolumna1]]*0.0001,3)+7*POWER(Tabela5[[#This Row],[Kolumna1]]*0.0001,2)+0.1*0.0001*Tabela5[[#This Row],[Kolumna1]]+0.1))</f>
        <v>19.179888759841106</v>
      </c>
      <c r="D1287">
        <f>IF(Tabela5[[#This Row],[Koszty programu D1 ]]&lt;Tabela5[[#This Row],[Koszty programu D1 2]],1,2)</f>
        <v>1</v>
      </c>
    </row>
    <row r="1288" spans="1:4">
      <c r="A1288">
        <v>1287</v>
      </c>
      <c r="B1288" s="21">
        <f>0.01*Tabela5[[#This Row],[Kolumna1]]+10*POWER(Tabela5[[#This Row],[Kolumna1]]*0.0001,3)+7*POWER(Tabela5[[#This Row],[Kolumna1]]*0.0001,2)+0.1*0.0001*Tabela5[[#This Row],[Kolumna1]]+0.1</f>
        <v>13.12013329903</v>
      </c>
      <c r="C1288" s="21">
        <f>0.5*SQRT(Tabela5[[#This Row],[Kolumna1]])+(5*(10*POWER(Tabela5[[#This Row],[Kolumna1]]*0.0001,3)+7*POWER(Tabela5[[#This Row],[Kolumna1]]*0.0001,2)+0.1*0.0001*Tabela5[[#This Row],[Kolumna1]]+0.1))</f>
        <v>19.188057609802097</v>
      </c>
      <c r="D1288">
        <f>IF(Tabela5[[#This Row],[Koszty programu D1 ]]&lt;Tabela5[[#This Row],[Koszty programu D1 2]],1,2)</f>
        <v>1</v>
      </c>
    </row>
    <row r="1289" spans="1:4">
      <c r="A1289">
        <v>1288</v>
      </c>
      <c r="B1289" s="21">
        <f>0.01*Tabela5[[#This Row],[Kolumna1]]+10*POWER(Tabela5[[#This Row],[Kolumna1]]*0.0001,3)+7*POWER(Tabela5[[#This Row],[Kolumna1]]*0.0001,2)+0.1*0.0001*Tabela5[[#This Row],[Kolumna1]]+0.1</f>
        <v>13.13037327872</v>
      </c>
      <c r="C1289" s="21">
        <f>0.5*SQRT(Tabela5[[#This Row],[Kolumna1]])+(5*(10*POWER(Tabela5[[#This Row],[Kolumna1]]*0.0001,3)+7*POWER(Tabela5[[#This Row],[Kolumna1]]*0.0001,2)+0.1*0.0001*Tabela5[[#This Row],[Kolumna1]]+0.1))</f>
        <v>19.196224838526362</v>
      </c>
      <c r="D1289">
        <f>IF(Tabela5[[#This Row],[Koszty programu D1 ]]&lt;Tabela5[[#This Row],[Koszty programu D1 2]],1,2)</f>
        <v>1</v>
      </c>
    </row>
    <row r="1290" spans="1:4">
      <c r="A1290">
        <v>1289</v>
      </c>
      <c r="B1290" s="21">
        <f>0.01*Tabela5[[#This Row],[Kolumna1]]+10*POWER(Tabela5[[#This Row],[Kolumna1]]*0.0001,3)+7*POWER(Tabela5[[#This Row],[Kolumna1]]*0.0001,2)+0.1*0.0001*Tabela5[[#This Row],[Kolumna1]]+0.1</f>
        <v>13.140613475689999</v>
      </c>
      <c r="C1290" s="21">
        <f>0.5*SQRT(Tabela5[[#This Row],[Kolumna1]])+(5*(10*POWER(Tabela5[[#This Row],[Kolumna1]]*0.0001,3)+7*POWER(Tabela5[[#This Row],[Kolumna1]]*0.0001,2)+0.1*0.0001*Tabela5[[#This Row],[Kolumna1]]+0.1))</f>
        <v>19.204390449466242</v>
      </c>
      <c r="D1290">
        <f>IF(Tabela5[[#This Row],[Koszty programu D1 ]]&lt;Tabela5[[#This Row],[Koszty programu D1 2]],1,2)</f>
        <v>1</v>
      </c>
    </row>
    <row r="1291" spans="1:4">
      <c r="A1291">
        <v>1290</v>
      </c>
      <c r="B1291" s="21">
        <f>0.01*Tabela5[[#This Row],[Kolumna1]]+10*POWER(Tabela5[[#This Row],[Kolumna1]]*0.0001,3)+7*POWER(Tabela5[[#This Row],[Kolumna1]]*0.0001,2)+0.1*0.0001*Tabela5[[#This Row],[Kolumna1]]+0.1</f>
        <v>13.150853889999999</v>
      </c>
      <c r="C1291" s="21">
        <f>0.5*SQRT(Tabela5[[#This Row],[Kolumna1]])+(5*(10*POWER(Tabela5[[#This Row],[Kolumna1]]*0.0001,3)+7*POWER(Tabela5[[#This Row],[Kolumna1]]*0.0001,2)+0.1*0.0001*Tabela5[[#This Row],[Kolumna1]]+0.1))</f>
        <v>19.212554446067969</v>
      </c>
      <c r="D1291">
        <f>IF(Tabela5[[#This Row],[Koszty programu D1 ]]&lt;Tabela5[[#This Row],[Koszty programu D1 2]],1,2)</f>
        <v>1</v>
      </c>
    </row>
    <row r="1292" spans="1:4">
      <c r="A1292">
        <v>1291</v>
      </c>
      <c r="B1292" s="21">
        <f>0.01*Tabela5[[#This Row],[Kolumna1]]+10*POWER(Tabela5[[#This Row],[Kolumna1]]*0.0001,3)+7*POWER(Tabela5[[#This Row],[Kolumna1]]*0.0001,2)+0.1*0.0001*Tabela5[[#This Row],[Kolumna1]]+0.1</f>
        <v>13.16109452171</v>
      </c>
      <c r="C1292" s="21">
        <f>0.5*SQRT(Tabela5[[#This Row],[Kolumna1]])+(5*(10*POWER(Tabela5[[#This Row],[Kolumna1]]*0.0001,3)+7*POWER(Tabela5[[#This Row],[Kolumna1]]*0.0001,2)+0.1*0.0001*Tabela5[[#This Row],[Kolumna1]]+0.1))</f>
        <v>19.220716831771682</v>
      </c>
      <c r="D1292">
        <f>IF(Tabela5[[#This Row],[Koszty programu D1 ]]&lt;Tabela5[[#This Row],[Koszty programu D1 2]],1,2)</f>
        <v>1</v>
      </c>
    </row>
    <row r="1293" spans="1:4">
      <c r="A1293">
        <v>1292</v>
      </c>
      <c r="B1293" s="21">
        <f>0.01*Tabela5[[#This Row],[Kolumna1]]+10*POWER(Tabela5[[#This Row],[Kolumna1]]*0.0001,3)+7*POWER(Tabela5[[#This Row],[Kolumna1]]*0.0001,2)+0.1*0.0001*Tabela5[[#This Row],[Kolumna1]]+0.1</f>
        <v>13.17133537088</v>
      </c>
      <c r="C1293" s="21">
        <f>0.5*SQRT(Tabela5[[#This Row],[Kolumna1]])+(5*(10*POWER(Tabela5[[#This Row],[Kolumna1]]*0.0001,3)+7*POWER(Tabela5[[#This Row],[Kolumna1]]*0.0001,2)+0.1*0.0001*Tabela5[[#This Row],[Kolumna1]]+0.1))</f>
        <v>19.22887761001143</v>
      </c>
      <c r="D1293">
        <f>IF(Tabela5[[#This Row],[Koszty programu D1 ]]&lt;Tabela5[[#This Row],[Koszty programu D1 2]],1,2)</f>
        <v>1</v>
      </c>
    </row>
    <row r="1294" spans="1:4">
      <c r="A1294">
        <v>1293</v>
      </c>
      <c r="B1294" s="21">
        <f>0.01*Tabela5[[#This Row],[Kolumna1]]+10*POWER(Tabela5[[#This Row],[Kolumna1]]*0.0001,3)+7*POWER(Tabela5[[#This Row],[Kolumna1]]*0.0001,2)+0.1*0.0001*Tabela5[[#This Row],[Kolumna1]]+0.1</f>
        <v>13.181576437570001</v>
      </c>
      <c r="C1294" s="21">
        <f>0.5*SQRT(Tabela5[[#This Row],[Kolumna1]])+(5*(10*POWER(Tabela5[[#This Row],[Kolumna1]]*0.0001,3)+7*POWER(Tabela5[[#This Row],[Kolumna1]]*0.0001,2)+0.1*0.0001*Tabela5[[#This Row],[Kolumna1]]+0.1))</f>
        <v>19.237036784215203</v>
      </c>
      <c r="D1294">
        <f>IF(Tabela5[[#This Row],[Koszty programu D1 ]]&lt;Tabela5[[#This Row],[Koszty programu D1 2]],1,2)</f>
        <v>1</v>
      </c>
    </row>
    <row r="1295" spans="1:4">
      <c r="A1295">
        <v>1294</v>
      </c>
      <c r="B1295" s="21">
        <f>0.01*Tabela5[[#This Row],[Kolumna1]]+10*POWER(Tabela5[[#This Row],[Kolumna1]]*0.0001,3)+7*POWER(Tabela5[[#This Row],[Kolumna1]]*0.0001,2)+0.1*0.0001*Tabela5[[#This Row],[Kolumna1]]+0.1</f>
        <v>13.19181772184</v>
      </c>
      <c r="C1295" s="21">
        <f>0.5*SQRT(Tabela5[[#This Row],[Kolumna1]])+(5*(10*POWER(Tabela5[[#This Row],[Kolumna1]]*0.0001,3)+7*POWER(Tabela5[[#This Row],[Kolumna1]]*0.0001,2)+0.1*0.0001*Tabela5[[#This Row],[Kolumna1]]+0.1))</f>
        <v>19.245194357804948</v>
      </c>
      <c r="D1295">
        <f>IF(Tabela5[[#This Row],[Koszty programu D1 ]]&lt;Tabela5[[#This Row],[Koszty programu D1 2]],1,2)</f>
        <v>1</v>
      </c>
    </row>
    <row r="1296" spans="1:4">
      <c r="A1296">
        <v>1295</v>
      </c>
      <c r="B1296" s="21">
        <f>0.01*Tabela5[[#This Row],[Kolumna1]]+10*POWER(Tabela5[[#This Row],[Kolumna1]]*0.0001,3)+7*POWER(Tabela5[[#This Row],[Kolumna1]]*0.0001,2)+0.1*0.0001*Tabela5[[#This Row],[Kolumna1]]+0.1</f>
        <v>13.20205922375</v>
      </c>
      <c r="C1296" s="21">
        <f>0.5*SQRT(Tabela5[[#This Row],[Kolumna1]])+(5*(10*POWER(Tabela5[[#This Row],[Kolumna1]]*0.0001,3)+7*POWER(Tabela5[[#This Row],[Kolumna1]]*0.0001,2)+0.1*0.0001*Tabela5[[#This Row],[Kolumna1]]+0.1))</f>
        <v>19.253350334196579</v>
      </c>
      <c r="D1296">
        <f>IF(Tabela5[[#This Row],[Koszty programu D1 ]]&lt;Tabela5[[#This Row],[Koszty programu D1 2]],1,2)</f>
        <v>1</v>
      </c>
    </row>
    <row r="1297" spans="1:4">
      <c r="A1297">
        <v>1296</v>
      </c>
      <c r="B1297" s="21">
        <f>0.01*Tabela5[[#This Row],[Kolumna1]]+10*POWER(Tabela5[[#This Row],[Kolumna1]]*0.0001,3)+7*POWER(Tabela5[[#This Row],[Kolumna1]]*0.0001,2)+0.1*0.0001*Tabela5[[#This Row],[Kolumna1]]+0.1</f>
        <v>13.212300943359999</v>
      </c>
      <c r="C1297" s="21">
        <f>0.5*SQRT(Tabela5[[#This Row],[Kolumna1]])+(5*(10*POWER(Tabela5[[#This Row],[Kolumna1]]*0.0001,3)+7*POWER(Tabela5[[#This Row],[Kolumna1]]*0.0001,2)+0.1*0.0001*Tabela5[[#This Row],[Kolumna1]]+0.1))</f>
        <v>19.261504716800001</v>
      </c>
      <c r="D1297">
        <f>IF(Tabela5[[#This Row],[Koszty programu D1 ]]&lt;Tabela5[[#This Row],[Koszty programu D1 2]],1,2)</f>
        <v>1</v>
      </c>
    </row>
    <row r="1298" spans="1:4">
      <c r="A1298">
        <v>1297</v>
      </c>
      <c r="B1298" s="21">
        <f>0.01*Tabela5[[#This Row],[Kolumna1]]+10*POWER(Tabela5[[#This Row],[Kolumna1]]*0.0001,3)+7*POWER(Tabela5[[#This Row],[Kolumna1]]*0.0001,2)+0.1*0.0001*Tabela5[[#This Row],[Kolumna1]]+0.1</f>
        <v>13.22254288073</v>
      </c>
      <c r="C1298" s="21">
        <f>0.5*SQRT(Tabela5[[#This Row],[Kolumna1]])+(5*(10*POWER(Tabela5[[#This Row],[Kolumna1]]*0.0001,3)+7*POWER(Tabela5[[#This Row],[Kolumna1]]*0.0001,2)+0.1*0.0001*Tabela5[[#This Row],[Kolumna1]]+0.1))</f>
        <v>19.269657509019108</v>
      </c>
      <c r="D1298">
        <f>IF(Tabela5[[#This Row],[Koszty programu D1 ]]&lt;Tabela5[[#This Row],[Koszty programu D1 2]],1,2)</f>
        <v>1</v>
      </c>
    </row>
    <row r="1299" spans="1:4">
      <c r="A1299">
        <v>1298</v>
      </c>
      <c r="B1299" s="21">
        <f>0.01*Tabela5[[#This Row],[Kolumna1]]+10*POWER(Tabela5[[#This Row],[Kolumna1]]*0.0001,3)+7*POWER(Tabela5[[#This Row],[Kolumna1]]*0.0001,2)+0.1*0.0001*Tabela5[[#This Row],[Kolumna1]]+0.1</f>
        <v>13.232785035920001</v>
      </c>
      <c r="C1299" s="21">
        <f>0.5*SQRT(Tabela5[[#This Row],[Kolumna1]])+(5*(10*POWER(Tabela5[[#This Row],[Kolumna1]]*0.0001,3)+7*POWER(Tabela5[[#This Row],[Kolumna1]]*0.0001,2)+0.1*0.0001*Tabela5[[#This Row],[Kolumna1]]+0.1))</f>
        <v>19.277808714251822</v>
      </c>
      <c r="D1299">
        <f>IF(Tabela5[[#This Row],[Koszty programu D1 ]]&lt;Tabela5[[#This Row],[Koszty programu D1 2]],1,2)</f>
        <v>1</v>
      </c>
    </row>
    <row r="1300" spans="1:4">
      <c r="A1300">
        <v>1299</v>
      </c>
      <c r="B1300" s="21">
        <f>0.01*Tabela5[[#This Row],[Kolumna1]]+10*POWER(Tabela5[[#This Row],[Kolumna1]]*0.0001,3)+7*POWER(Tabela5[[#This Row],[Kolumna1]]*0.0001,2)+0.1*0.0001*Tabela5[[#This Row],[Kolumna1]]+0.1</f>
        <v>13.243027408989999</v>
      </c>
      <c r="C1300" s="21">
        <f>0.5*SQRT(Tabela5[[#This Row],[Kolumna1]])+(5*(10*POWER(Tabela5[[#This Row],[Kolumna1]]*0.0001,3)+7*POWER(Tabela5[[#This Row],[Kolumna1]]*0.0001,2)+0.1*0.0001*Tabela5[[#This Row],[Kolumna1]]+0.1))</f>
        <v>19.285958335890101</v>
      </c>
      <c r="D1300">
        <f>IF(Tabela5[[#This Row],[Koszty programu D1 ]]&lt;Tabela5[[#This Row],[Koszty programu D1 2]],1,2)</f>
        <v>1</v>
      </c>
    </row>
    <row r="1301" spans="1:4">
      <c r="A1301">
        <v>1300</v>
      </c>
      <c r="B1301" s="21">
        <f>0.01*Tabela5[[#This Row],[Kolumna1]]+10*POWER(Tabela5[[#This Row],[Kolumna1]]*0.0001,3)+7*POWER(Tabela5[[#This Row],[Kolumna1]]*0.0001,2)+0.1*0.0001*Tabela5[[#This Row],[Kolumna1]]+0.1</f>
        <v>13.253269999999999</v>
      </c>
      <c r="C1301" s="21">
        <f>0.5*SQRT(Tabela5[[#This Row],[Kolumna1]])+(5*(10*POWER(Tabela5[[#This Row],[Kolumna1]]*0.0001,3)+7*POWER(Tabela5[[#This Row],[Kolumna1]]*0.0001,2)+0.1*0.0001*Tabela5[[#This Row],[Kolumna1]]+0.1))</f>
        <v>19.294106377319945</v>
      </c>
      <c r="D1301">
        <f>IF(Tabela5[[#This Row],[Koszty programu D1 ]]&lt;Tabela5[[#This Row],[Koszty programu D1 2]],1,2)</f>
        <v>1</v>
      </c>
    </row>
    <row r="1302" spans="1:4">
      <c r="A1302">
        <v>1301</v>
      </c>
      <c r="B1302" s="21">
        <f>0.01*Tabela5[[#This Row],[Kolumna1]]+10*POWER(Tabela5[[#This Row],[Kolumna1]]*0.0001,3)+7*POWER(Tabela5[[#This Row],[Kolumna1]]*0.0001,2)+0.1*0.0001*Tabela5[[#This Row],[Kolumna1]]+0.1</f>
        <v>13.263512809009999</v>
      </c>
      <c r="C1302" s="21">
        <f>0.5*SQRT(Tabela5[[#This Row],[Kolumna1]])+(5*(10*POWER(Tabela5[[#This Row],[Kolumna1]]*0.0001,3)+7*POWER(Tabela5[[#This Row],[Kolumna1]]*0.0001,2)+0.1*0.0001*Tabela5[[#This Row],[Kolumna1]]+0.1))</f>
        <v>19.302252841921433</v>
      </c>
      <c r="D1302">
        <f>IF(Tabela5[[#This Row],[Koszty programu D1 ]]&lt;Tabela5[[#This Row],[Koszty programu D1 2]],1,2)</f>
        <v>1</v>
      </c>
    </row>
    <row r="1303" spans="1:4">
      <c r="A1303">
        <v>1302</v>
      </c>
      <c r="B1303" s="21">
        <f>0.01*Tabela5[[#This Row],[Kolumna1]]+10*POWER(Tabela5[[#This Row],[Kolumna1]]*0.0001,3)+7*POWER(Tabela5[[#This Row],[Kolumna1]]*0.0001,2)+0.1*0.0001*Tabela5[[#This Row],[Kolumna1]]+0.1</f>
        <v>13.273755836079999</v>
      </c>
      <c r="C1303" s="21">
        <f>0.5*SQRT(Tabela5[[#This Row],[Kolumna1]])+(5*(10*POWER(Tabela5[[#This Row],[Kolumna1]]*0.0001,3)+7*POWER(Tabela5[[#This Row],[Kolumna1]]*0.0001,2)+0.1*0.0001*Tabela5[[#This Row],[Kolumna1]]+0.1))</f>
        <v>19.310397733068715</v>
      </c>
      <c r="D1303">
        <f>IF(Tabela5[[#This Row],[Koszty programu D1 ]]&lt;Tabela5[[#This Row],[Koszty programu D1 2]],1,2)</f>
        <v>1</v>
      </c>
    </row>
    <row r="1304" spans="1:4">
      <c r="A1304">
        <v>1303</v>
      </c>
      <c r="B1304" s="21">
        <f>0.01*Tabela5[[#This Row],[Kolumna1]]+10*POWER(Tabela5[[#This Row],[Kolumna1]]*0.0001,3)+7*POWER(Tabela5[[#This Row],[Kolumna1]]*0.0001,2)+0.1*0.0001*Tabela5[[#This Row],[Kolumna1]]+0.1</f>
        <v>13.283999081270002</v>
      </c>
      <c r="C1304" s="21">
        <f>0.5*SQRT(Tabela5[[#This Row],[Kolumna1]])+(5*(10*POWER(Tabela5[[#This Row],[Kolumna1]]*0.0001,3)+7*POWER(Tabela5[[#This Row],[Kolumna1]]*0.0001,2)+0.1*0.0001*Tabela5[[#This Row],[Kolumna1]]+0.1))</f>
        <v>19.318541054130044</v>
      </c>
      <c r="D1304">
        <f>IF(Tabela5[[#This Row],[Koszty programu D1 ]]&lt;Tabela5[[#This Row],[Koszty programu D1 2]],1,2)</f>
        <v>1</v>
      </c>
    </row>
    <row r="1305" spans="1:4">
      <c r="A1305">
        <v>1304</v>
      </c>
      <c r="B1305" s="21">
        <f>0.01*Tabela5[[#This Row],[Kolumna1]]+10*POWER(Tabela5[[#This Row],[Kolumna1]]*0.0001,3)+7*POWER(Tabela5[[#This Row],[Kolumna1]]*0.0001,2)+0.1*0.0001*Tabela5[[#This Row],[Kolumna1]]+0.1</f>
        <v>13.294242544640001</v>
      </c>
      <c r="C1305" s="21">
        <f>0.5*SQRT(Tabela5[[#This Row],[Kolumna1]])+(5*(10*POWER(Tabela5[[#This Row],[Kolumna1]]*0.0001,3)+7*POWER(Tabela5[[#This Row],[Kolumna1]]*0.0001,2)+0.1*0.0001*Tabela5[[#This Row],[Kolumna1]]+0.1))</f>
        <v>19.32668280846779</v>
      </c>
      <c r="D1305">
        <f>IF(Tabela5[[#This Row],[Koszty programu D1 ]]&lt;Tabela5[[#This Row],[Koszty programu D1 2]],1,2)</f>
        <v>1</v>
      </c>
    </row>
    <row r="1306" spans="1:4">
      <c r="A1306">
        <v>1305</v>
      </c>
      <c r="B1306" s="21">
        <f>0.01*Tabela5[[#This Row],[Kolumna1]]+10*POWER(Tabela5[[#This Row],[Kolumna1]]*0.0001,3)+7*POWER(Tabela5[[#This Row],[Kolumna1]]*0.0001,2)+0.1*0.0001*Tabela5[[#This Row],[Kolumna1]]+0.1</f>
        <v>13.304486226250001</v>
      </c>
      <c r="C1306" s="21">
        <f>0.5*SQRT(Tabela5[[#This Row],[Kolumna1]])+(5*(10*POWER(Tabela5[[#This Row],[Kolumna1]]*0.0001,3)+7*POWER(Tabela5[[#This Row],[Kolumna1]]*0.0001,2)+0.1*0.0001*Tabela5[[#This Row],[Kolumna1]]+0.1))</f>
        <v>19.334822999438444</v>
      </c>
      <c r="D1306">
        <f>IF(Tabela5[[#This Row],[Koszty programu D1 ]]&lt;Tabela5[[#This Row],[Koszty programu D1 2]],1,2)</f>
        <v>1</v>
      </c>
    </row>
    <row r="1307" spans="1:4">
      <c r="A1307">
        <v>1306</v>
      </c>
      <c r="B1307" s="21">
        <f>0.01*Tabela5[[#This Row],[Kolumna1]]+10*POWER(Tabela5[[#This Row],[Kolumna1]]*0.0001,3)+7*POWER(Tabela5[[#This Row],[Kolumna1]]*0.0001,2)+0.1*0.0001*Tabela5[[#This Row],[Kolumna1]]+0.1</f>
        <v>13.314730126159999</v>
      </c>
      <c r="C1307" s="21">
        <f>0.5*SQRT(Tabela5[[#This Row],[Kolumna1]])+(5*(10*POWER(Tabela5[[#This Row],[Kolumna1]]*0.0001,3)+7*POWER(Tabela5[[#This Row],[Kolumna1]]*0.0001,2)+0.1*0.0001*Tabela5[[#This Row],[Kolumna1]]+0.1))</f>
        <v>19.342961630392651</v>
      </c>
      <c r="D1307">
        <f>IF(Tabela5[[#This Row],[Koszty programu D1 ]]&lt;Tabela5[[#This Row],[Koszty programu D1 2]],1,2)</f>
        <v>1</v>
      </c>
    </row>
    <row r="1308" spans="1:4">
      <c r="A1308">
        <v>1307</v>
      </c>
      <c r="B1308" s="21">
        <f>0.01*Tabela5[[#This Row],[Kolumna1]]+10*POWER(Tabela5[[#This Row],[Kolumna1]]*0.0001,3)+7*POWER(Tabela5[[#This Row],[Kolumna1]]*0.0001,2)+0.1*0.0001*Tabela5[[#This Row],[Kolumna1]]+0.1</f>
        <v>13.324974244430001</v>
      </c>
      <c r="C1308" s="21">
        <f>0.5*SQRT(Tabela5[[#This Row],[Kolumna1]])+(5*(10*POWER(Tabela5[[#This Row],[Kolumna1]]*0.0001,3)+7*POWER(Tabela5[[#This Row],[Kolumna1]]*0.0001,2)+0.1*0.0001*Tabela5[[#This Row],[Kolumna1]]+0.1))</f>
        <v>19.35109870467522</v>
      </c>
      <c r="D1308">
        <f>IF(Tabela5[[#This Row],[Koszty programu D1 ]]&lt;Tabela5[[#This Row],[Koszty programu D1 2]],1,2)</f>
        <v>1</v>
      </c>
    </row>
    <row r="1309" spans="1:4">
      <c r="A1309">
        <v>1308</v>
      </c>
      <c r="B1309" s="21">
        <f>0.01*Tabela5[[#This Row],[Kolumna1]]+10*POWER(Tabela5[[#This Row],[Kolumna1]]*0.0001,3)+7*POWER(Tabela5[[#This Row],[Kolumna1]]*0.0001,2)+0.1*0.0001*Tabela5[[#This Row],[Kolumna1]]+0.1</f>
        <v>13.335218581119999</v>
      </c>
      <c r="C1309" s="21">
        <f>0.5*SQRT(Tabela5[[#This Row],[Kolumna1]])+(5*(10*POWER(Tabela5[[#This Row],[Kolumna1]]*0.0001,3)+7*POWER(Tabela5[[#This Row],[Kolumna1]]*0.0001,2)+0.1*0.0001*Tabela5[[#This Row],[Kolumna1]]+0.1))</f>
        <v>19.359234225625123</v>
      </c>
      <c r="D1309">
        <f>IF(Tabela5[[#This Row],[Koszty programu D1 ]]&lt;Tabela5[[#This Row],[Koszty programu D1 2]],1,2)</f>
        <v>1</v>
      </c>
    </row>
    <row r="1310" spans="1:4">
      <c r="A1310">
        <v>1309</v>
      </c>
      <c r="B1310" s="21">
        <f>0.01*Tabela5[[#This Row],[Kolumna1]]+10*POWER(Tabela5[[#This Row],[Kolumna1]]*0.0001,3)+7*POWER(Tabela5[[#This Row],[Kolumna1]]*0.0001,2)+0.1*0.0001*Tabela5[[#This Row],[Kolumna1]]+0.1</f>
        <v>13.345463136289998</v>
      </c>
      <c r="C1310" s="21">
        <f>0.5*SQRT(Tabela5[[#This Row],[Kolumna1]])+(5*(10*POWER(Tabela5[[#This Row],[Kolumna1]]*0.0001,3)+7*POWER(Tabela5[[#This Row],[Kolumna1]]*0.0001,2)+0.1*0.0001*Tabela5[[#This Row],[Kolumna1]]+0.1))</f>
        <v>19.367368196575541</v>
      </c>
      <c r="D1310">
        <f>IF(Tabela5[[#This Row],[Koszty programu D1 ]]&lt;Tabela5[[#This Row],[Koszty programu D1 2]],1,2)</f>
        <v>1</v>
      </c>
    </row>
    <row r="1311" spans="1:4">
      <c r="A1311">
        <v>1310</v>
      </c>
      <c r="B1311" s="21">
        <f>0.01*Tabela5[[#This Row],[Kolumna1]]+10*POWER(Tabela5[[#This Row],[Kolumna1]]*0.0001,3)+7*POWER(Tabela5[[#This Row],[Kolumna1]]*0.0001,2)+0.1*0.0001*Tabela5[[#This Row],[Kolumna1]]+0.1</f>
        <v>13.35570791</v>
      </c>
      <c r="C1311" s="21">
        <f>0.5*SQRT(Tabela5[[#This Row],[Kolumna1]])+(5*(10*POWER(Tabela5[[#This Row],[Kolumna1]]*0.0001,3)+7*POWER(Tabela5[[#This Row],[Kolumna1]]*0.0001,2)+0.1*0.0001*Tabela5[[#This Row],[Kolumna1]]+0.1))</f>
        <v>19.37550062085386</v>
      </c>
      <c r="D1311">
        <f>IF(Tabela5[[#This Row],[Koszty programu D1 ]]&lt;Tabela5[[#This Row],[Koszty programu D1 2]],1,2)</f>
        <v>1</v>
      </c>
    </row>
    <row r="1312" spans="1:4">
      <c r="A1312">
        <v>1311</v>
      </c>
      <c r="B1312" s="21">
        <f>0.01*Tabela5[[#This Row],[Kolumna1]]+10*POWER(Tabela5[[#This Row],[Kolumna1]]*0.0001,3)+7*POWER(Tabela5[[#This Row],[Kolumna1]]*0.0001,2)+0.1*0.0001*Tabela5[[#This Row],[Kolumna1]]+0.1</f>
        <v>13.365952902309997</v>
      </c>
      <c r="C1312" s="21">
        <f>0.5*SQRT(Tabela5[[#This Row],[Kolumna1]])+(5*(10*POWER(Tabela5[[#This Row],[Kolumna1]]*0.0001,3)+7*POWER(Tabela5[[#This Row],[Kolumna1]]*0.0001,2)+0.1*0.0001*Tabela5[[#This Row],[Kolumna1]]+0.1))</f>
        <v>19.383631501781672</v>
      </c>
      <c r="D1312">
        <f>IF(Tabela5[[#This Row],[Koszty programu D1 ]]&lt;Tabela5[[#This Row],[Koszty programu D1 2]],1,2)</f>
        <v>1</v>
      </c>
    </row>
    <row r="1313" spans="1:4">
      <c r="A1313">
        <v>1312</v>
      </c>
      <c r="B1313" s="21">
        <f>0.01*Tabela5[[#This Row],[Kolumna1]]+10*POWER(Tabela5[[#This Row],[Kolumna1]]*0.0001,3)+7*POWER(Tabela5[[#This Row],[Kolumna1]]*0.0001,2)+0.1*0.0001*Tabela5[[#This Row],[Kolumna1]]+0.1</f>
        <v>13.376198113280001</v>
      </c>
      <c r="C1313" s="21">
        <f>0.5*SQRT(Tabela5[[#This Row],[Kolumna1]])+(5*(10*POWER(Tabela5[[#This Row],[Kolumna1]]*0.0001,3)+7*POWER(Tabela5[[#This Row],[Kolumna1]]*0.0001,2)+0.1*0.0001*Tabela5[[#This Row],[Kolumna1]]+0.1))</f>
        <v>19.391760842674834</v>
      </c>
      <c r="D1313">
        <f>IF(Tabela5[[#This Row],[Koszty programu D1 ]]&lt;Tabela5[[#This Row],[Koszty programu D1 2]],1,2)</f>
        <v>1</v>
      </c>
    </row>
    <row r="1314" spans="1:4">
      <c r="A1314">
        <v>1313</v>
      </c>
      <c r="B1314" s="21">
        <f>0.01*Tabela5[[#This Row],[Kolumna1]]+10*POWER(Tabela5[[#This Row],[Kolumna1]]*0.0001,3)+7*POWER(Tabela5[[#This Row],[Kolumna1]]*0.0001,2)+0.1*0.0001*Tabela5[[#This Row],[Kolumna1]]+0.1</f>
        <v>13.386443542970001</v>
      </c>
      <c r="C1314" s="21">
        <f>0.5*SQRT(Tabela5[[#This Row],[Kolumna1]])+(5*(10*POWER(Tabela5[[#This Row],[Kolumna1]]*0.0001,3)+7*POWER(Tabela5[[#This Row],[Kolumna1]]*0.0001,2)+0.1*0.0001*Tabela5[[#This Row],[Kolumna1]]+0.1))</f>
        <v>19.399888646843436</v>
      </c>
      <c r="D1314">
        <f>IF(Tabela5[[#This Row],[Koszty programu D1 ]]&lt;Tabela5[[#This Row],[Koszty programu D1 2]],1,2)</f>
        <v>1</v>
      </c>
    </row>
    <row r="1315" spans="1:4">
      <c r="A1315">
        <v>1314</v>
      </c>
      <c r="B1315" s="21">
        <f>0.01*Tabela5[[#This Row],[Kolumna1]]+10*POWER(Tabela5[[#This Row],[Kolumna1]]*0.0001,3)+7*POWER(Tabela5[[#This Row],[Kolumna1]]*0.0001,2)+0.1*0.0001*Tabela5[[#This Row],[Kolumna1]]+0.1</f>
        <v>13.39668919144</v>
      </c>
      <c r="C1315" s="21">
        <f>0.5*SQRT(Tabela5[[#This Row],[Kolumna1]])+(5*(10*POWER(Tabela5[[#This Row],[Kolumna1]]*0.0001,3)+7*POWER(Tabela5[[#This Row],[Kolumna1]]*0.0001,2)+0.1*0.0001*Tabela5[[#This Row],[Kolumna1]]+0.1))</f>
        <v>19.40801491759186</v>
      </c>
      <c r="D1315">
        <f>IF(Tabela5[[#This Row],[Koszty programu D1 ]]&lt;Tabela5[[#This Row],[Koszty programu D1 2]],1,2)</f>
        <v>1</v>
      </c>
    </row>
    <row r="1316" spans="1:4">
      <c r="A1316">
        <v>1315</v>
      </c>
      <c r="B1316" s="21">
        <f>0.01*Tabela5[[#This Row],[Kolumna1]]+10*POWER(Tabela5[[#This Row],[Kolumna1]]*0.0001,3)+7*POWER(Tabela5[[#This Row],[Kolumna1]]*0.0001,2)+0.1*0.0001*Tabela5[[#This Row],[Kolumna1]]+0.1</f>
        <v>13.406935058749999</v>
      </c>
      <c r="C1316" s="21">
        <f>0.5*SQRT(Tabela5[[#This Row],[Kolumna1]])+(5*(10*POWER(Tabela5[[#This Row],[Kolumna1]]*0.0001,3)+7*POWER(Tabela5[[#This Row],[Kolumna1]]*0.0001,2)+0.1*0.0001*Tabela5[[#This Row],[Kolumna1]]+0.1))</f>
        <v>19.416139658218743</v>
      </c>
      <c r="D1316">
        <f>IF(Tabela5[[#This Row],[Koszty programu D1 ]]&lt;Tabela5[[#This Row],[Koszty programu D1 2]],1,2)</f>
        <v>1</v>
      </c>
    </row>
    <row r="1317" spans="1:4">
      <c r="A1317">
        <v>1316</v>
      </c>
      <c r="B1317" s="21">
        <f>0.01*Tabela5[[#This Row],[Kolumna1]]+10*POWER(Tabela5[[#This Row],[Kolumna1]]*0.0001,3)+7*POWER(Tabela5[[#This Row],[Kolumna1]]*0.0001,2)+0.1*0.0001*Tabela5[[#This Row],[Kolumna1]]+0.1</f>
        <v>13.417181144959999</v>
      </c>
      <c r="C1317" s="21">
        <f>0.5*SQRT(Tabela5[[#This Row],[Kolumna1]])+(5*(10*POWER(Tabela5[[#This Row],[Kolumna1]]*0.0001,3)+7*POWER(Tabela5[[#This Row],[Kolumna1]]*0.0001,2)+0.1*0.0001*Tabela5[[#This Row],[Kolumna1]]+0.1))</f>
        <v>19.424262872017053</v>
      </c>
      <c r="D1317">
        <f>IF(Tabela5[[#This Row],[Koszty programu D1 ]]&lt;Tabela5[[#This Row],[Koszty programu D1 2]],1,2)</f>
        <v>1</v>
      </c>
    </row>
    <row r="1318" spans="1:4">
      <c r="A1318">
        <v>1317</v>
      </c>
      <c r="B1318" s="21">
        <f>0.01*Tabela5[[#This Row],[Kolumna1]]+10*POWER(Tabela5[[#This Row],[Kolumna1]]*0.0001,3)+7*POWER(Tabela5[[#This Row],[Kolumna1]]*0.0001,2)+0.1*0.0001*Tabela5[[#This Row],[Kolumna1]]+0.1</f>
        <v>13.427427450129999</v>
      </c>
      <c r="C1318" s="21">
        <f>0.5*SQRT(Tabela5[[#This Row],[Kolumna1]])+(5*(10*POWER(Tabela5[[#This Row],[Kolumna1]]*0.0001,3)+7*POWER(Tabela5[[#This Row],[Kolumna1]]*0.0001,2)+0.1*0.0001*Tabela5[[#This Row],[Kolumna1]]+0.1))</f>
        <v>19.432384562274056</v>
      </c>
      <c r="D1318">
        <f>IF(Tabela5[[#This Row],[Koszty programu D1 ]]&lt;Tabela5[[#This Row],[Koszty programu D1 2]],1,2)</f>
        <v>1</v>
      </c>
    </row>
    <row r="1319" spans="1:4">
      <c r="A1319">
        <v>1318</v>
      </c>
      <c r="B1319" s="21">
        <f>0.01*Tabela5[[#This Row],[Kolumna1]]+10*POWER(Tabela5[[#This Row],[Kolumna1]]*0.0001,3)+7*POWER(Tabela5[[#This Row],[Kolumna1]]*0.0001,2)+0.1*0.0001*Tabela5[[#This Row],[Kolumna1]]+0.1</f>
        <v>13.437673974319999</v>
      </c>
      <c r="C1319" s="21">
        <f>0.5*SQRT(Tabela5[[#This Row],[Kolumna1]])+(5*(10*POWER(Tabela5[[#This Row],[Kolumna1]]*0.0001,3)+7*POWER(Tabela5[[#This Row],[Kolumna1]]*0.0001,2)+0.1*0.0001*Tabela5[[#This Row],[Kolumna1]]+0.1))</f>
        <v>19.440504732271346</v>
      </c>
      <c r="D1319">
        <f>IF(Tabela5[[#This Row],[Koszty programu D1 ]]&lt;Tabela5[[#This Row],[Koszty programu D1 2]],1,2)</f>
        <v>1</v>
      </c>
    </row>
    <row r="1320" spans="1:4">
      <c r="A1320">
        <v>1319</v>
      </c>
      <c r="B1320" s="21">
        <f>0.01*Tabela5[[#This Row],[Kolumna1]]+10*POWER(Tabela5[[#This Row],[Kolumna1]]*0.0001,3)+7*POWER(Tabela5[[#This Row],[Kolumna1]]*0.0001,2)+0.1*0.0001*Tabela5[[#This Row],[Kolumna1]]+0.1</f>
        <v>13.44792071759</v>
      </c>
      <c r="C1320" s="21">
        <f>0.5*SQRT(Tabela5[[#This Row],[Kolumna1]])+(5*(10*POWER(Tabela5[[#This Row],[Kolumna1]]*0.0001,3)+7*POWER(Tabela5[[#This Row],[Kolumna1]]*0.0001,2)+0.1*0.0001*Tabela5[[#This Row],[Kolumna1]]+0.1))</f>
        <v>19.448623385284879</v>
      </c>
      <c r="D1320">
        <f>IF(Tabela5[[#This Row],[Koszty programu D1 ]]&lt;Tabela5[[#This Row],[Koszty programu D1 2]],1,2)</f>
        <v>1</v>
      </c>
    </row>
    <row r="1321" spans="1:4">
      <c r="A1321">
        <v>1320</v>
      </c>
      <c r="B1321" s="21">
        <f>0.01*Tabela5[[#This Row],[Kolumna1]]+10*POWER(Tabela5[[#This Row],[Kolumna1]]*0.0001,3)+7*POWER(Tabela5[[#This Row],[Kolumna1]]*0.0001,2)+0.1*0.0001*Tabela5[[#This Row],[Kolumna1]]+0.1</f>
        <v>13.458167680000001</v>
      </c>
      <c r="C1321" s="21">
        <f>0.5*SQRT(Tabela5[[#This Row],[Kolumna1]])+(5*(10*POWER(Tabela5[[#This Row],[Kolumna1]]*0.0001,3)+7*POWER(Tabela5[[#This Row],[Kolumna1]]*0.0001,2)+0.1*0.0001*Tabela5[[#This Row],[Kolumna1]]+0.1))</f>
        <v>19.456740524584951</v>
      </c>
      <c r="D1321">
        <f>IF(Tabela5[[#This Row],[Koszty programu D1 ]]&lt;Tabela5[[#This Row],[Koszty programu D1 2]],1,2)</f>
        <v>1</v>
      </c>
    </row>
    <row r="1322" spans="1:4">
      <c r="A1322">
        <v>1321</v>
      </c>
      <c r="B1322" s="21">
        <f>0.01*Tabela5[[#This Row],[Kolumna1]]+10*POWER(Tabela5[[#This Row],[Kolumna1]]*0.0001,3)+7*POWER(Tabela5[[#This Row],[Kolumna1]]*0.0001,2)+0.1*0.0001*Tabela5[[#This Row],[Kolumna1]]+0.1</f>
        <v>13.468414861610002</v>
      </c>
      <c r="C1322" s="21">
        <f>0.5*SQRT(Tabela5[[#This Row],[Kolumna1]])+(5*(10*POWER(Tabela5[[#This Row],[Kolumna1]]*0.0001,3)+7*POWER(Tabela5[[#This Row],[Kolumna1]]*0.0001,2)+0.1*0.0001*Tabela5[[#This Row],[Kolumna1]]+0.1))</f>
        <v>19.464856153436248</v>
      </c>
      <c r="D1322">
        <f>IF(Tabela5[[#This Row],[Koszty programu D1 ]]&lt;Tabela5[[#This Row],[Koszty programu D1 2]],1,2)</f>
        <v>1</v>
      </c>
    </row>
    <row r="1323" spans="1:4">
      <c r="A1323">
        <v>1322</v>
      </c>
      <c r="B1323" s="21">
        <f>0.01*Tabela5[[#This Row],[Kolumna1]]+10*POWER(Tabela5[[#This Row],[Kolumna1]]*0.0001,3)+7*POWER(Tabela5[[#This Row],[Kolumna1]]*0.0001,2)+0.1*0.0001*Tabela5[[#This Row],[Kolumna1]]+0.1</f>
        <v>13.47866226248</v>
      </c>
      <c r="C1323" s="21">
        <f>0.5*SQRT(Tabela5[[#This Row],[Kolumna1]])+(5*(10*POWER(Tabela5[[#This Row],[Kolumna1]]*0.0001,3)+7*POWER(Tabela5[[#This Row],[Kolumna1]]*0.0001,2)+0.1*0.0001*Tabela5[[#This Row],[Kolumna1]]+0.1))</f>
        <v>19.472970275097843</v>
      </c>
      <c r="D1323">
        <f>IF(Tabela5[[#This Row],[Koszty programu D1 ]]&lt;Tabela5[[#This Row],[Koszty programu D1 2]],1,2)</f>
        <v>1</v>
      </c>
    </row>
    <row r="1324" spans="1:4">
      <c r="A1324">
        <v>1323</v>
      </c>
      <c r="B1324" s="21">
        <f>0.01*Tabela5[[#This Row],[Kolumna1]]+10*POWER(Tabela5[[#This Row],[Kolumna1]]*0.0001,3)+7*POWER(Tabela5[[#This Row],[Kolumna1]]*0.0001,2)+0.1*0.0001*Tabela5[[#This Row],[Kolumna1]]+0.1</f>
        <v>13.488909882670001</v>
      </c>
      <c r="C1324" s="21">
        <f>0.5*SQRT(Tabela5[[#This Row],[Kolumna1]])+(5*(10*POWER(Tabela5[[#This Row],[Kolumna1]]*0.0001,3)+7*POWER(Tabela5[[#This Row],[Kolumna1]]*0.0001,2)+0.1*0.0001*Tabela5[[#This Row],[Kolumna1]]+0.1))</f>
        <v>19.481082892823213</v>
      </c>
      <c r="D1324">
        <f>IF(Tabela5[[#This Row],[Koszty programu D1 ]]&lt;Tabela5[[#This Row],[Koszty programu D1 2]],1,2)</f>
        <v>1</v>
      </c>
    </row>
    <row r="1325" spans="1:4">
      <c r="A1325">
        <v>1324</v>
      </c>
      <c r="B1325" s="21">
        <f>0.01*Tabela5[[#This Row],[Kolumna1]]+10*POWER(Tabela5[[#This Row],[Kolumna1]]*0.0001,3)+7*POWER(Tabela5[[#This Row],[Kolumna1]]*0.0001,2)+0.1*0.0001*Tabela5[[#This Row],[Kolumna1]]+0.1</f>
        <v>13.49915772224</v>
      </c>
      <c r="C1325" s="21">
        <f>0.5*SQRT(Tabela5[[#This Row],[Kolumna1]])+(5*(10*POWER(Tabela5[[#This Row],[Kolumna1]]*0.0001,3)+7*POWER(Tabela5[[#This Row],[Kolumna1]]*0.0001,2)+0.1*0.0001*Tabela5[[#This Row],[Kolumna1]]+0.1))</f>
        <v>19.489194009860253</v>
      </c>
      <c r="D1325">
        <f>IF(Tabela5[[#This Row],[Koszty programu D1 ]]&lt;Tabela5[[#This Row],[Koszty programu D1 2]],1,2)</f>
        <v>1</v>
      </c>
    </row>
    <row r="1326" spans="1:4">
      <c r="A1326">
        <v>1325</v>
      </c>
      <c r="B1326" s="21">
        <f>0.01*Tabela5[[#This Row],[Kolumna1]]+10*POWER(Tabela5[[#This Row],[Kolumna1]]*0.0001,3)+7*POWER(Tabela5[[#This Row],[Kolumna1]]*0.0001,2)+0.1*0.0001*Tabela5[[#This Row],[Kolumna1]]+0.1</f>
        <v>13.509405781249999</v>
      </c>
      <c r="C1326" s="21">
        <f>0.5*SQRT(Tabela5[[#This Row],[Kolumna1]])+(5*(10*POWER(Tabela5[[#This Row],[Kolumna1]]*0.0001,3)+7*POWER(Tabela5[[#This Row],[Kolumna1]]*0.0001,2)+0.1*0.0001*Tabela5[[#This Row],[Kolumna1]]+0.1))</f>
        <v>19.497303629451295</v>
      </c>
      <c r="D1326">
        <f>IF(Tabela5[[#This Row],[Koszty programu D1 ]]&lt;Tabela5[[#This Row],[Koszty programu D1 2]],1,2)</f>
        <v>1</v>
      </c>
    </row>
    <row r="1327" spans="1:4">
      <c r="A1327">
        <v>1326</v>
      </c>
      <c r="B1327" s="21">
        <f>0.01*Tabela5[[#This Row],[Kolumna1]]+10*POWER(Tabela5[[#This Row],[Kolumna1]]*0.0001,3)+7*POWER(Tabela5[[#This Row],[Kolumna1]]*0.0001,2)+0.1*0.0001*Tabela5[[#This Row],[Kolumna1]]+0.1</f>
        <v>13.519654059760001</v>
      </c>
      <c r="C1327" s="21">
        <f>0.5*SQRT(Tabela5[[#This Row],[Kolumna1]])+(5*(10*POWER(Tabela5[[#This Row],[Kolumna1]]*0.0001,3)+7*POWER(Tabela5[[#This Row],[Kolumna1]]*0.0001,2)+0.1*0.0001*Tabela5[[#This Row],[Kolumna1]]+0.1))</f>
        <v>19.505411754833123</v>
      </c>
      <c r="D1327">
        <f>IF(Tabela5[[#This Row],[Koszty programu D1 ]]&lt;Tabela5[[#This Row],[Koszty programu D1 2]],1,2)</f>
        <v>1</v>
      </c>
    </row>
    <row r="1328" spans="1:4">
      <c r="A1328">
        <v>1327</v>
      </c>
      <c r="B1328" s="21">
        <f>0.01*Tabela5[[#This Row],[Kolumna1]]+10*POWER(Tabela5[[#This Row],[Kolumna1]]*0.0001,3)+7*POWER(Tabela5[[#This Row],[Kolumna1]]*0.0001,2)+0.1*0.0001*Tabela5[[#This Row],[Kolumna1]]+0.1</f>
        <v>13.529902557830001</v>
      </c>
      <c r="C1328" s="21">
        <f>0.5*SQRT(Tabela5[[#This Row],[Kolumna1]])+(5*(10*POWER(Tabela5[[#This Row],[Kolumna1]]*0.0001,3)+7*POWER(Tabela5[[#This Row],[Kolumna1]]*0.0001,2)+0.1*0.0001*Tabela5[[#This Row],[Kolumna1]]+0.1))</f>
        <v>19.513518389236985</v>
      </c>
      <c r="D1328">
        <f>IF(Tabela5[[#This Row],[Koszty programu D1 ]]&lt;Tabela5[[#This Row],[Koszty programu D1 2]],1,2)</f>
        <v>1</v>
      </c>
    </row>
    <row r="1329" spans="1:4">
      <c r="A1329">
        <v>1328</v>
      </c>
      <c r="B1329" s="21">
        <f>0.01*Tabela5[[#This Row],[Kolumna1]]+10*POWER(Tabela5[[#This Row],[Kolumna1]]*0.0001,3)+7*POWER(Tabela5[[#This Row],[Kolumna1]]*0.0001,2)+0.1*0.0001*Tabela5[[#This Row],[Kolumna1]]+0.1</f>
        <v>13.540151275520001</v>
      </c>
      <c r="C1329" s="21">
        <f>0.5*SQRT(Tabela5[[#This Row],[Kolumna1]])+(5*(10*POWER(Tabela5[[#This Row],[Kolumna1]]*0.0001,3)+7*POWER(Tabela5[[#This Row],[Kolumna1]]*0.0001,2)+0.1*0.0001*Tabela5[[#This Row],[Kolumna1]]+0.1))</f>
        <v>19.521623535888597</v>
      </c>
      <c r="D1329">
        <f>IF(Tabela5[[#This Row],[Koszty programu D1 ]]&lt;Tabela5[[#This Row],[Koszty programu D1 2]],1,2)</f>
        <v>1</v>
      </c>
    </row>
    <row r="1330" spans="1:4">
      <c r="A1330">
        <v>1329</v>
      </c>
      <c r="B1330" s="21">
        <f>0.01*Tabela5[[#This Row],[Kolumna1]]+10*POWER(Tabela5[[#This Row],[Kolumna1]]*0.0001,3)+7*POWER(Tabela5[[#This Row],[Kolumna1]]*0.0001,2)+0.1*0.0001*Tabela5[[#This Row],[Kolumna1]]+0.1</f>
        <v>13.550400212890001</v>
      </c>
      <c r="C1330" s="21">
        <f>0.5*SQRT(Tabela5[[#This Row],[Kolumna1]])+(5*(10*POWER(Tabela5[[#This Row],[Kolumna1]]*0.0001,3)+7*POWER(Tabela5[[#This Row],[Kolumna1]]*0.0001,2)+0.1*0.0001*Tabela5[[#This Row],[Kolumna1]]+0.1))</f>
        <v>19.529727198008185</v>
      </c>
      <c r="D1330">
        <f>IF(Tabela5[[#This Row],[Koszty programu D1 ]]&lt;Tabela5[[#This Row],[Koszty programu D1 2]],1,2)</f>
        <v>1</v>
      </c>
    </row>
    <row r="1331" spans="1:4">
      <c r="A1331">
        <v>1330</v>
      </c>
      <c r="B1331" s="21">
        <f>0.01*Tabela5[[#This Row],[Kolumna1]]+10*POWER(Tabela5[[#This Row],[Kolumna1]]*0.0001,3)+7*POWER(Tabela5[[#This Row],[Kolumna1]]*0.0001,2)+0.1*0.0001*Tabela5[[#This Row],[Kolumna1]]+0.1</f>
        <v>13.56064937</v>
      </c>
      <c r="C1331" s="21">
        <f>0.5*SQRT(Tabela5[[#This Row],[Kolumna1]])+(5*(10*POWER(Tabela5[[#This Row],[Kolumna1]]*0.0001,3)+7*POWER(Tabela5[[#This Row],[Kolumna1]]*0.0001,2)+0.1*0.0001*Tabela5[[#This Row],[Kolumna1]]+0.1))</f>
        <v>19.537829378810471</v>
      </c>
      <c r="D1331">
        <f>IF(Tabela5[[#This Row],[Koszty programu D1 ]]&lt;Tabela5[[#This Row],[Koszty programu D1 2]],1,2)</f>
        <v>1</v>
      </c>
    </row>
    <row r="1332" spans="1:4">
      <c r="A1332">
        <v>1331</v>
      </c>
      <c r="B1332" s="21">
        <f>0.01*Tabela5[[#This Row],[Kolumna1]]+10*POWER(Tabela5[[#This Row],[Kolumna1]]*0.0001,3)+7*POWER(Tabela5[[#This Row],[Kolumna1]]*0.0001,2)+0.1*0.0001*Tabela5[[#This Row],[Kolumna1]]+0.1</f>
        <v>13.57089874691</v>
      </c>
      <c r="C1332" s="21">
        <f>0.5*SQRT(Tabela5[[#This Row],[Kolumna1]])+(5*(10*POWER(Tabela5[[#This Row],[Kolumna1]]*0.0001,3)+7*POWER(Tabela5[[#This Row],[Kolumna1]]*0.0001,2)+0.1*0.0001*Tabela5[[#This Row],[Kolumna1]]+0.1))</f>
        <v>19.5459300815047</v>
      </c>
      <c r="D1332">
        <f>IF(Tabela5[[#This Row],[Koszty programu D1 ]]&lt;Tabela5[[#This Row],[Koszty programu D1 2]],1,2)</f>
        <v>1</v>
      </c>
    </row>
    <row r="1333" spans="1:4">
      <c r="A1333">
        <v>1332</v>
      </c>
      <c r="B1333" s="21">
        <f>0.01*Tabela5[[#This Row],[Kolumna1]]+10*POWER(Tabela5[[#This Row],[Kolumna1]]*0.0001,3)+7*POWER(Tabela5[[#This Row],[Kolumna1]]*0.0001,2)+0.1*0.0001*Tabela5[[#This Row],[Kolumna1]]+0.1</f>
        <v>13.581148343680001</v>
      </c>
      <c r="C1333" s="21">
        <f>0.5*SQRT(Tabela5[[#This Row],[Kolumna1]])+(5*(10*POWER(Tabela5[[#This Row],[Kolumna1]]*0.0001,3)+7*POWER(Tabela5[[#This Row],[Kolumna1]]*0.0001,2)+0.1*0.0001*Tabela5[[#This Row],[Kolumna1]]+0.1))</f>
        <v>19.554029309294659</v>
      </c>
      <c r="D1333">
        <f>IF(Tabela5[[#This Row],[Koszty programu D1 ]]&lt;Tabela5[[#This Row],[Koszty programu D1 2]],1,2)</f>
        <v>1</v>
      </c>
    </row>
    <row r="1334" spans="1:4">
      <c r="A1334">
        <v>1333</v>
      </c>
      <c r="B1334" s="21">
        <f>0.01*Tabela5[[#This Row],[Kolumna1]]+10*POWER(Tabela5[[#This Row],[Kolumna1]]*0.0001,3)+7*POWER(Tabela5[[#This Row],[Kolumna1]]*0.0001,2)+0.1*0.0001*Tabela5[[#This Row],[Kolumna1]]+0.1</f>
        <v>13.59139816037</v>
      </c>
      <c r="C1334" s="21">
        <f>0.5*SQRT(Tabela5[[#This Row],[Kolumna1]])+(5*(10*POWER(Tabela5[[#This Row],[Kolumna1]]*0.0001,3)+7*POWER(Tabela5[[#This Row],[Kolumna1]]*0.0001,2)+0.1*0.0001*Tabela5[[#This Row],[Kolumna1]]+0.1))</f>
        <v>19.562127065378682</v>
      </c>
      <c r="D1334">
        <f>IF(Tabela5[[#This Row],[Koszty programu D1 ]]&lt;Tabela5[[#This Row],[Koszty programu D1 2]],1,2)</f>
        <v>1</v>
      </c>
    </row>
    <row r="1335" spans="1:4">
      <c r="A1335">
        <v>1334</v>
      </c>
      <c r="B1335" s="21">
        <f>0.01*Tabela5[[#This Row],[Kolumna1]]+10*POWER(Tabela5[[#This Row],[Kolumna1]]*0.0001,3)+7*POWER(Tabela5[[#This Row],[Kolumna1]]*0.0001,2)+0.1*0.0001*Tabela5[[#This Row],[Kolumna1]]+0.1</f>
        <v>13.601648197039999</v>
      </c>
      <c r="C1335" s="21">
        <f>0.5*SQRT(Tabela5[[#This Row],[Kolumna1]])+(5*(10*POWER(Tabela5[[#This Row],[Kolumna1]]*0.0001,3)+7*POWER(Tabela5[[#This Row],[Kolumna1]]*0.0001,2)+0.1*0.0001*Tabela5[[#This Row],[Kolumna1]]+0.1))</f>
        <v>19.570223352949675</v>
      </c>
      <c r="D1335">
        <f>IF(Tabela5[[#This Row],[Koszty programu D1 ]]&lt;Tabela5[[#This Row],[Koszty programu D1 2]],1,2)</f>
        <v>1</v>
      </c>
    </row>
    <row r="1336" spans="1:4">
      <c r="A1336">
        <v>1335</v>
      </c>
      <c r="B1336" s="21">
        <f>0.01*Tabela5[[#This Row],[Kolumna1]]+10*POWER(Tabela5[[#This Row],[Kolumna1]]*0.0001,3)+7*POWER(Tabela5[[#This Row],[Kolumna1]]*0.0001,2)+0.1*0.0001*Tabela5[[#This Row],[Kolumna1]]+0.1</f>
        <v>13.611898453750001</v>
      </c>
      <c r="C1336" s="21">
        <f>0.5*SQRT(Tabela5[[#This Row],[Kolumna1]])+(5*(10*POWER(Tabela5[[#This Row],[Kolumna1]]*0.0001,3)+7*POWER(Tabela5[[#This Row],[Kolumna1]]*0.0001,2)+0.1*0.0001*Tabela5[[#This Row],[Kolumna1]]+0.1))</f>
        <v>19.578318175195108</v>
      </c>
      <c r="D1336">
        <f>IF(Tabela5[[#This Row],[Koszty programu D1 ]]&lt;Tabela5[[#This Row],[Koszty programu D1 2]],1,2)</f>
        <v>1</v>
      </c>
    </row>
    <row r="1337" spans="1:4">
      <c r="A1337">
        <v>1336</v>
      </c>
      <c r="B1337" s="21">
        <f>0.01*Tabela5[[#This Row],[Kolumna1]]+10*POWER(Tabela5[[#This Row],[Kolumna1]]*0.0001,3)+7*POWER(Tabela5[[#This Row],[Kolumna1]]*0.0001,2)+0.1*0.0001*Tabela5[[#This Row],[Kolumna1]]+0.1</f>
        <v>13.62214893056</v>
      </c>
      <c r="C1337" s="21">
        <f>0.5*SQRT(Tabela5[[#This Row],[Kolumna1]])+(5*(10*POWER(Tabela5[[#This Row],[Kolumna1]]*0.0001,3)+7*POWER(Tabela5[[#This Row],[Kolumna1]]*0.0001,2)+0.1*0.0001*Tabela5[[#This Row],[Kolumna1]]+0.1))</f>
        <v>19.586411535297067</v>
      </c>
      <c r="D1337">
        <f>IF(Tabela5[[#This Row],[Koszty programu D1 ]]&lt;Tabela5[[#This Row],[Koszty programu D1 2]],1,2)</f>
        <v>1</v>
      </c>
    </row>
    <row r="1338" spans="1:4">
      <c r="A1338">
        <v>1337</v>
      </c>
      <c r="B1338" s="21">
        <f>0.01*Tabela5[[#This Row],[Kolumna1]]+10*POWER(Tabela5[[#This Row],[Kolumna1]]*0.0001,3)+7*POWER(Tabela5[[#This Row],[Kolumna1]]*0.0001,2)+0.1*0.0001*Tabela5[[#This Row],[Kolumna1]]+0.1</f>
        <v>13.632399627530001</v>
      </c>
      <c r="C1338" s="21">
        <f>0.5*SQRT(Tabela5[[#This Row],[Kolumna1]])+(5*(10*POWER(Tabela5[[#This Row],[Kolumna1]]*0.0001,3)+7*POWER(Tabela5[[#This Row],[Kolumna1]]*0.0001,2)+0.1*0.0001*Tabela5[[#This Row],[Kolumna1]]+0.1))</f>
        <v>19.594503436432223</v>
      </c>
      <c r="D1338">
        <f>IF(Tabela5[[#This Row],[Koszty programu D1 ]]&lt;Tabela5[[#This Row],[Koszty programu D1 2]],1,2)</f>
        <v>1</v>
      </c>
    </row>
    <row r="1339" spans="1:4">
      <c r="A1339">
        <v>1338</v>
      </c>
      <c r="B1339" s="21">
        <f>0.01*Tabela5[[#This Row],[Kolumna1]]+10*POWER(Tabela5[[#This Row],[Kolumna1]]*0.0001,3)+7*POWER(Tabela5[[#This Row],[Kolumna1]]*0.0001,2)+0.1*0.0001*Tabela5[[#This Row],[Kolumna1]]+0.1</f>
        <v>13.64265054472</v>
      </c>
      <c r="C1339" s="21">
        <f>0.5*SQRT(Tabela5[[#This Row],[Kolumna1]])+(5*(10*POWER(Tabela5[[#This Row],[Kolumna1]]*0.0001,3)+7*POWER(Tabela5[[#This Row],[Kolumna1]]*0.0001,2)+0.1*0.0001*Tabela5[[#This Row],[Kolumna1]]+0.1))</f>
        <v>19.602593881771885</v>
      </c>
      <c r="D1339">
        <f>IF(Tabela5[[#This Row],[Koszty programu D1 ]]&lt;Tabela5[[#This Row],[Koszty programu D1 2]],1,2)</f>
        <v>1</v>
      </c>
    </row>
    <row r="1340" spans="1:4">
      <c r="A1340">
        <v>1339</v>
      </c>
      <c r="B1340" s="21">
        <f>0.01*Tabela5[[#This Row],[Kolumna1]]+10*POWER(Tabela5[[#This Row],[Kolumna1]]*0.0001,3)+7*POWER(Tabela5[[#This Row],[Kolumna1]]*0.0001,2)+0.1*0.0001*Tabela5[[#This Row],[Kolumna1]]+0.1</f>
        <v>13.652901682189999</v>
      </c>
      <c r="C1340" s="21">
        <f>0.5*SQRT(Tabela5[[#This Row],[Kolumna1]])+(5*(10*POWER(Tabela5[[#This Row],[Kolumna1]]*0.0001,3)+7*POWER(Tabela5[[#This Row],[Kolumna1]]*0.0001,2)+0.1*0.0001*Tabela5[[#This Row],[Kolumna1]]+0.1))</f>
        <v>19.610682874481988</v>
      </c>
      <c r="D1340">
        <f>IF(Tabela5[[#This Row],[Koszty programu D1 ]]&lt;Tabela5[[#This Row],[Koszty programu D1 2]],1,2)</f>
        <v>1</v>
      </c>
    </row>
    <row r="1341" spans="1:4">
      <c r="A1341">
        <v>1340</v>
      </c>
      <c r="B1341" s="21">
        <f>0.01*Tabela5[[#This Row],[Kolumna1]]+10*POWER(Tabela5[[#This Row],[Kolumna1]]*0.0001,3)+7*POWER(Tabela5[[#This Row],[Kolumna1]]*0.0001,2)+0.1*0.0001*Tabela5[[#This Row],[Kolumna1]]+0.1</f>
        <v>13.663153040000001</v>
      </c>
      <c r="C1341" s="21">
        <f>0.5*SQRT(Tabela5[[#This Row],[Kolumna1]])+(5*(10*POWER(Tabela5[[#This Row],[Kolumna1]]*0.0001,3)+7*POWER(Tabela5[[#This Row],[Kolumna1]]*0.0001,2)+0.1*0.0001*Tabela5[[#This Row],[Kolumna1]]+0.1))</f>
        <v>19.618770417723127</v>
      </c>
      <c r="D1341">
        <f>IF(Tabela5[[#This Row],[Koszty programu D1 ]]&lt;Tabela5[[#This Row],[Koszty programu D1 2]],1,2)</f>
        <v>1</v>
      </c>
    </row>
    <row r="1342" spans="1:4">
      <c r="A1342">
        <v>1341</v>
      </c>
      <c r="B1342" s="21">
        <f>0.01*Tabela5[[#This Row],[Kolumna1]]+10*POWER(Tabela5[[#This Row],[Kolumna1]]*0.0001,3)+7*POWER(Tabela5[[#This Row],[Kolumna1]]*0.0001,2)+0.1*0.0001*Tabela5[[#This Row],[Kolumna1]]+0.1</f>
        <v>13.67340461821</v>
      </c>
      <c r="C1342" s="21">
        <f>0.5*SQRT(Tabela5[[#This Row],[Kolumna1]])+(5*(10*POWER(Tabela5[[#This Row],[Kolumna1]]*0.0001,3)+7*POWER(Tabela5[[#This Row],[Kolumna1]]*0.0001,2)+0.1*0.0001*Tabela5[[#This Row],[Kolumna1]]+0.1))</f>
        <v>19.626856514650555</v>
      </c>
      <c r="D1342">
        <f>IF(Tabela5[[#This Row],[Koszty programu D1 ]]&lt;Tabela5[[#This Row],[Koszty programu D1 2]],1,2)</f>
        <v>1</v>
      </c>
    </row>
    <row r="1343" spans="1:4">
      <c r="A1343">
        <v>1342</v>
      </c>
      <c r="B1343" s="21">
        <f>0.01*Tabela5[[#This Row],[Kolumna1]]+10*POWER(Tabela5[[#This Row],[Kolumna1]]*0.0001,3)+7*POWER(Tabela5[[#This Row],[Kolumna1]]*0.0001,2)+0.1*0.0001*Tabela5[[#This Row],[Kolumna1]]+0.1</f>
        <v>13.68365641688</v>
      </c>
      <c r="C1343" s="21">
        <f>0.5*SQRT(Tabela5[[#This Row],[Kolumna1]])+(5*(10*POWER(Tabela5[[#This Row],[Kolumna1]]*0.0001,3)+7*POWER(Tabela5[[#This Row],[Kolumna1]]*0.0001,2)+0.1*0.0001*Tabela5[[#This Row],[Kolumna1]]+0.1))</f>
        <v>19.634941168414201</v>
      </c>
      <c r="D1343">
        <f>IF(Tabela5[[#This Row],[Koszty programu D1 ]]&lt;Tabela5[[#This Row],[Koszty programu D1 2]],1,2)</f>
        <v>1</v>
      </c>
    </row>
    <row r="1344" spans="1:4">
      <c r="A1344">
        <v>1343</v>
      </c>
      <c r="B1344" s="21">
        <f>0.01*Tabela5[[#This Row],[Kolumna1]]+10*POWER(Tabela5[[#This Row],[Kolumna1]]*0.0001,3)+7*POWER(Tabela5[[#This Row],[Kolumna1]]*0.0001,2)+0.1*0.0001*Tabela5[[#This Row],[Kolumna1]]+0.1</f>
        <v>13.69390843607</v>
      </c>
      <c r="C1344" s="21">
        <f>0.5*SQRT(Tabela5[[#This Row],[Kolumna1]])+(5*(10*POWER(Tabela5[[#This Row],[Kolumna1]]*0.0001,3)+7*POWER(Tabela5[[#This Row],[Kolumna1]]*0.0001,2)+0.1*0.0001*Tabela5[[#This Row],[Kolumna1]]+0.1))</f>
        <v>19.643024382158693</v>
      </c>
      <c r="D1344">
        <f>IF(Tabela5[[#This Row],[Koszty programu D1 ]]&lt;Tabela5[[#This Row],[Koszty programu D1 2]],1,2)</f>
        <v>1</v>
      </c>
    </row>
    <row r="1345" spans="1:4">
      <c r="A1345">
        <v>1344</v>
      </c>
      <c r="B1345" s="21">
        <f>0.01*Tabela5[[#This Row],[Kolumna1]]+10*POWER(Tabela5[[#This Row],[Kolumna1]]*0.0001,3)+7*POWER(Tabela5[[#This Row],[Kolumna1]]*0.0001,2)+0.1*0.0001*Tabela5[[#This Row],[Kolumna1]]+0.1</f>
        <v>13.704160675839999</v>
      </c>
      <c r="C1345" s="21">
        <f>0.5*SQRT(Tabela5[[#This Row],[Kolumna1]])+(5*(10*POWER(Tabela5[[#This Row],[Kolumna1]]*0.0001,3)+7*POWER(Tabela5[[#This Row],[Kolumna1]]*0.0001,2)+0.1*0.0001*Tabela5[[#This Row],[Kolumna1]]+0.1))</f>
        <v>19.65110615902336</v>
      </c>
      <c r="D1345">
        <f>IF(Tabela5[[#This Row],[Koszty programu D1 ]]&lt;Tabela5[[#This Row],[Koszty programu D1 2]],1,2)</f>
        <v>1</v>
      </c>
    </row>
    <row r="1346" spans="1:4">
      <c r="A1346">
        <v>1345</v>
      </c>
      <c r="B1346" s="21">
        <f>0.01*Tabela5[[#This Row],[Kolumna1]]+10*POWER(Tabela5[[#This Row],[Kolumna1]]*0.0001,3)+7*POWER(Tabela5[[#This Row],[Kolumna1]]*0.0001,2)+0.1*0.0001*Tabela5[[#This Row],[Kolumna1]]+0.1</f>
        <v>13.71441313625</v>
      </c>
      <c r="C1346" s="21">
        <f>0.5*SQRT(Tabela5[[#This Row],[Kolumna1]])+(5*(10*POWER(Tabela5[[#This Row],[Kolumna1]]*0.0001,3)+7*POWER(Tabela5[[#This Row],[Kolumna1]]*0.0001,2)+0.1*0.0001*Tabela5[[#This Row],[Kolumna1]]+0.1))</f>
        <v>19.659186502142248</v>
      </c>
      <c r="D1346">
        <f>IF(Tabela5[[#This Row],[Koszty programu D1 ]]&lt;Tabela5[[#This Row],[Koszty programu D1 2]],1,2)</f>
        <v>1</v>
      </c>
    </row>
    <row r="1347" spans="1:4">
      <c r="A1347">
        <v>1346</v>
      </c>
      <c r="B1347" s="21">
        <f>0.01*Tabela5[[#This Row],[Kolumna1]]+10*POWER(Tabela5[[#This Row],[Kolumna1]]*0.0001,3)+7*POWER(Tabela5[[#This Row],[Kolumna1]]*0.0001,2)+0.1*0.0001*Tabela5[[#This Row],[Kolumna1]]+0.1</f>
        <v>13.72466581736</v>
      </c>
      <c r="C1347" s="21">
        <f>0.5*SQRT(Tabela5[[#This Row],[Kolumna1]])+(5*(10*POWER(Tabela5[[#This Row],[Kolumna1]]*0.0001,3)+7*POWER(Tabela5[[#This Row],[Kolumna1]]*0.0001,2)+0.1*0.0001*Tabela5[[#This Row],[Kolumna1]]+0.1))</f>
        <v>19.667265414644142</v>
      </c>
      <c r="D1347">
        <f>IF(Tabela5[[#This Row],[Koszty programu D1 ]]&lt;Tabela5[[#This Row],[Koszty programu D1 2]],1,2)</f>
        <v>1</v>
      </c>
    </row>
    <row r="1348" spans="1:4">
      <c r="A1348">
        <v>1347</v>
      </c>
      <c r="B1348" s="21">
        <f>0.01*Tabela5[[#This Row],[Kolumna1]]+10*POWER(Tabela5[[#This Row],[Kolumna1]]*0.0001,3)+7*POWER(Tabela5[[#This Row],[Kolumna1]]*0.0001,2)+0.1*0.0001*Tabela5[[#This Row],[Kolumna1]]+0.1</f>
        <v>13.73491871923</v>
      </c>
      <c r="C1348" s="21">
        <f>0.5*SQRT(Tabela5[[#This Row],[Kolumna1]])+(5*(10*POWER(Tabela5[[#This Row],[Kolumna1]]*0.0001,3)+7*POWER(Tabela5[[#This Row],[Kolumna1]]*0.0001,2)+0.1*0.0001*Tabela5[[#This Row],[Kolumna1]]+0.1))</f>
        <v>19.67534289965257</v>
      </c>
      <c r="D1348">
        <f>IF(Tabela5[[#This Row],[Koszty programu D1 ]]&lt;Tabela5[[#This Row],[Koszty programu D1 2]],1,2)</f>
        <v>1</v>
      </c>
    </row>
    <row r="1349" spans="1:4">
      <c r="A1349">
        <v>1348</v>
      </c>
      <c r="B1349" s="21">
        <f>0.01*Tabela5[[#This Row],[Kolumna1]]+10*POWER(Tabela5[[#This Row],[Kolumna1]]*0.0001,3)+7*POWER(Tabela5[[#This Row],[Kolumna1]]*0.0001,2)+0.1*0.0001*Tabela5[[#This Row],[Kolumna1]]+0.1</f>
        <v>13.74517184192</v>
      </c>
      <c r="C1349" s="21">
        <f>0.5*SQRT(Tabela5[[#This Row],[Kolumna1]])+(5*(10*POWER(Tabela5[[#This Row],[Kolumna1]]*0.0001,3)+7*POWER(Tabela5[[#This Row],[Kolumna1]]*0.0001,2)+0.1*0.0001*Tabela5[[#This Row],[Kolumna1]]+0.1))</f>
        <v>19.68341896028582</v>
      </c>
      <c r="D1349">
        <f>IF(Tabela5[[#This Row],[Koszty programu D1 ]]&lt;Tabela5[[#This Row],[Koszty programu D1 2]],1,2)</f>
        <v>1</v>
      </c>
    </row>
    <row r="1350" spans="1:4">
      <c r="A1350">
        <v>1349</v>
      </c>
      <c r="B1350" s="21">
        <f>0.01*Tabela5[[#This Row],[Kolumna1]]+10*POWER(Tabela5[[#This Row],[Kolumna1]]*0.0001,3)+7*POWER(Tabela5[[#This Row],[Kolumna1]]*0.0001,2)+0.1*0.0001*Tabela5[[#This Row],[Kolumna1]]+0.1</f>
        <v>13.755425185489999</v>
      </c>
      <c r="C1350" s="21">
        <f>0.5*SQRT(Tabela5[[#This Row],[Kolumna1]])+(5*(10*POWER(Tabela5[[#This Row],[Kolumna1]]*0.0001,3)+7*POWER(Tabela5[[#This Row],[Kolumna1]]*0.0001,2)+0.1*0.0001*Tabela5[[#This Row],[Kolumna1]]+0.1))</f>
        <v>19.691493599656958</v>
      </c>
      <c r="D1350">
        <f>IF(Tabela5[[#This Row],[Koszty programu D1 ]]&lt;Tabela5[[#This Row],[Koszty programu D1 2]],1,2)</f>
        <v>1</v>
      </c>
    </row>
    <row r="1351" spans="1:4">
      <c r="A1351">
        <v>1350</v>
      </c>
      <c r="B1351" s="21">
        <f>0.01*Tabela5[[#This Row],[Kolumna1]]+10*POWER(Tabela5[[#This Row],[Kolumna1]]*0.0001,3)+7*POWER(Tabela5[[#This Row],[Kolumna1]]*0.0001,2)+0.1*0.0001*Tabela5[[#This Row],[Kolumna1]]+0.1</f>
        <v>13.765678750000001</v>
      </c>
      <c r="C1351" s="21">
        <f>0.5*SQRT(Tabela5[[#This Row],[Kolumna1]])+(5*(10*POWER(Tabela5[[#This Row],[Kolumna1]]*0.0001,3)+7*POWER(Tabela5[[#This Row],[Kolumna1]]*0.0001,2)+0.1*0.0001*Tabela5[[#This Row],[Kolumna1]]+0.1))</f>
        <v>19.699566820873837</v>
      </c>
      <c r="D1351">
        <f>IF(Tabela5[[#This Row],[Koszty programu D1 ]]&lt;Tabela5[[#This Row],[Koszty programu D1 2]],1,2)</f>
        <v>1</v>
      </c>
    </row>
    <row r="1352" spans="1:4">
      <c r="A1352">
        <v>1351</v>
      </c>
      <c r="B1352" s="21">
        <f>0.01*Tabela5[[#This Row],[Kolumna1]]+10*POWER(Tabela5[[#This Row],[Kolumna1]]*0.0001,3)+7*POWER(Tabela5[[#This Row],[Kolumna1]]*0.0001,2)+0.1*0.0001*Tabela5[[#This Row],[Kolumna1]]+0.1</f>
        <v>13.77593253551</v>
      </c>
      <c r="C1352" s="21">
        <f>0.5*SQRT(Tabela5[[#This Row],[Kolumna1]])+(5*(10*POWER(Tabela5[[#This Row],[Kolumna1]]*0.0001,3)+7*POWER(Tabela5[[#This Row],[Kolumna1]]*0.0001,2)+0.1*0.0001*Tabela5[[#This Row],[Kolumna1]]+0.1))</f>
        <v>19.707638627039106</v>
      </c>
      <c r="D1352">
        <f>IF(Tabela5[[#This Row],[Koszty programu D1 ]]&lt;Tabela5[[#This Row],[Koszty programu D1 2]],1,2)</f>
        <v>1</v>
      </c>
    </row>
    <row r="1353" spans="1:4">
      <c r="A1353">
        <v>1352</v>
      </c>
      <c r="B1353" s="21">
        <f>0.01*Tabela5[[#This Row],[Kolumna1]]+10*POWER(Tabela5[[#This Row],[Kolumna1]]*0.0001,3)+7*POWER(Tabela5[[#This Row],[Kolumna1]]*0.0001,2)+0.1*0.0001*Tabela5[[#This Row],[Kolumna1]]+0.1</f>
        <v>13.786186542079999</v>
      </c>
      <c r="C1353" s="21">
        <f>0.5*SQRT(Tabela5[[#This Row],[Kolumna1]])+(5*(10*POWER(Tabela5[[#This Row],[Kolumna1]]*0.0001,3)+7*POWER(Tabela5[[#This Row],[Kolumna1]]*0.0001,2)+0.1*0.0001*Tabela5[[#This Row],[Kolumna1]]+0.1))</f>
        <v>19.715709021250234</v>
      </c>
      <c r="D1353">
        <f>IF(Tabela5[[#This Row],[Koszty programu D1 ]]&lt;Tabela5[[#This Row],[Koszty programu D1 2]],1,2)</f>
        <v>1</v>
      </c>
    </row>
    <row r="1354" spans="1:4">
      <c r="A1354">
        <v>1353</v>
      </c>
      <c r="B1354" s="21">
        <f>0.01*Tabela5[[#This Row],[Kolumna1]]+10*POWER(Tabela5[[#This Row],[Kolumna1]]*0.0001,3)+7*POWER(Tabela5[[#This Row],[Kolumna1]]*0.0001,2)+0.1*0.0001*Tabela5[[#This Row],[Kolumna1]]+0.1</f>
        <v>13.796440769769999</v>
      </c>
      <c r="C1354" s="21">
        <f>0.5*SQRT(Tabela5[[#This Row],[Kolumna1]])+(5*(10*POWER(Tabela5[[#This Row],[Kolumna1]]*0.0001,3)+7*POWER(Tabela5[[#This Row],[Kolumna1]]*0.0001,2)+0.1*0.0001*Tabela5[[#This Row],[Kolumna1]]+0.1))</f>
        <v>19.72377800659952</v>
      </c>
      <c r="D1354">
        <f>IF(Tabela5[[#This Row],[Koszty programu D1 ]]&lt;Tabela5[[#This Row],[Koszty programu D1 2]],1,2)</f>
        <v>1</v>
      </c>
    </row>
    <row r="1355" spans="1:4">
      <c r="A1355">
        <v>1354</v>
      </c>
      <c r="B1355" s="21">
        <f>0.01*Tabela5[[#This Row],[Kolumna1]]+10*POWER(Tabela5[[#This Row],[Kolumna1]]*0.0001,3)+7*POWER(Tabela5[[#This Row],[Kolumna1]]*0.0001,2)+0.1*0.0001*Tabela5[[#This Row],[Kolumna1]]+0.1</f>
        <v>13.806695218640002</v>
      </c>
      <c r="C1355" s="21">
        <f>0.5*SQRT(Tabela5[[#This Row],[Kolumna1]])+(5*(10*POWER(Tabela5[[#This Row],[Kolumna1]]*0.0001,3)+7*POWER(Tabela5[[#This Row],[Kolumna1]]*0.0001,2)+0.1*0.0001*Tabela5[[#This Row],[Kolumna1]]+0.1))</f>
        <v>19.731845586174099</v>
      </c>
      <c r="D1355">
        <f>IF(Tabela5[[#This Row],[Koszty programu D1 ]]&lt;Tabela5[[#This Row],[Koszty programu D1 2]],1,2)</f>
        <v>1</v>
      </c>
    </row>
    <row r="1356" spans="1:4">
      <c r="A1356">
        <v>1355</v>
      </c>
      <c r="B1356" s="21">
        <f>0.01*Tabela5[[#This Row],[Kolumna1]]+10*POWER(Tabela5[[#This Row],[Kolumna1]]*0.0001,3)+7*POWER(Tabela5[[#This Row],[Kolumna1]]*0.0001,2)+0.1*0.0001*Tabela5[[#This Row],[Kolumna1]]+0.1</f>
        <v>13.816949888750001</v>
      </c>
      <c r="C1356" s="21">
        <f>0.5*SQRT(Tabela5[[#This Row],[Kolumna1]])+(5*(10*POWER(Tabela5[[#This Row],[Kolumna1]]*0.0001,3)+7*POWER(Tabela5[[#This Row],[Kolumna1]]*0.0001,2)+0.1*0.0001*Tabela5[[#This Row],[Kolumna1]]+0.1))</f>
        <v>19.739911763055961</v>
      </c>
      <c r="D1356">
        <f>IF(Tabela5[[#This Row],[Koszty programu D1 ]]&lt;Tabela5[[#This Row],[Koszty programu D1 2]],1,2)</f>
        <v>1</v>
      </c>
    </row>
    <row r="1357" spans="1:4">
      <c r="A1357">
        <v>1356</v>
      </c>
      <c r="B1357" s="21">
        <f>0.01*Tabela5[[#This Row],[Kolumna1]]+10*POWER(Tabela5[[#This Row],[Kolumna1]]*0.0001,3)+7*POWER(Tabela5[[#This Row],[Kolumna1]]*0.0001,2)+0.1*0.0001*Tabela5[[#This Row],[Kolumna1]]+0.1</f>
        <v>13.827204780159999</v>
      </c>
      <c r="C1357" s="21">
        <f>0.5*SQRT(Tabela5[[#This Row],[Kolumna1]])+(5*(10*POWER(Tabela5[[#This Row],[Kolumna1]]*0.0001,3)+7*POWER(Tabela5[[#This Row],[Kolumna1]]*0.0001,2)+0.1*0.0001*Tabela5[[#This Row],[Kolumna1]]+0.1))</f>
        <v>19.747976540321968</v>
      </c>
      <c r="D1357">
        <f>IF(Tabela5[[#This Row],[Koszty programu D1 ]]&lt;Tabela5[[#This Row],[Koszty programu D1 2]],1,2)</f>
        <v>1</v>
      </c>
    </row>
    <row r="1358" spans="1:4">
      <c r="A1358">
        <v>1357</v>
      </c>
      <c r="B1358" s="21">
        <f>0.01*Tabela5[[#This Row],[Kolumna1]]+10*POWER(Tabela5[[#This Row],[Kolumna1]]*0.0001,3)+7*POWER(Tabela5[[#This Row],[Kolumna1]]*0.0001,2)+0.1*0.0001*Tabela5[[#This Row],[Kolumna1]]+0.1</f>
        <v>13.837459892930001</v>
      </c>
      <c r="C1358" s="21">
        <f>0.5*SQRT(Tabela5[[#This Row],[Kolumna1]])+(5*(10*POWER(Tabela5[[#This Row],[Kolumna1]]*0.0001,3)+7*POWER(Tabela5[[#This Row],[Kolumna1]]*0.0001,2)+0.1*0.0001*Tabela5[[#This Row],[Kolumna1]]+0.1))</f>
        <v>19.756039921043865</v>
      </c>
      <c r="D1358">
        <f>IF(Tabela5[[#This Row],[Koszty programu D1 ]]&lt;Tabela5[[#This Row],[Koszty programu D1 2]],1,2)</f>
        <v>1</v>
      </c>
    </row>
    <row r="1359" spans="1:4">
      <c r="A1359">
        <v>1358</v>
      </c>
      <c r="B1359" s="21">
        <f>0.01*Tabela5[[#This Row],[Kolumna1]]+10*POWER(Tabela5[[#This Row],[Kolumna1]]*0.0001,3)+7*POWER(Tabela5[[#This Row],[Kolumna1]]*0.0001,2)+0.1*0.0001*Tabela5[[#This Row],[Kolumna1]]+0.1</f>
        <v>13.847715227119998</v>
      </c>
      <c r="C1359" s="21">
        <f>0.5*SQRT(Tabela5[[#This Row],[Kolumna1]])+(5*(10*POWER(Tabela5[[#This Row],[Kolumna1]]*0.0001,3)+7*POWER(Tabela5[[#This Row],[Kolumna1]]*0.0001,2)+0.1*0.0001*Tabela5[[#This Row],[Kolumna1]]+0.1))</f>
        <v>19.764101908288279</v>
      </c>
      <c r="D1359">
        <f>IF(Tabela5[[#This Row],[Koszty programu D1 ]]&lt;Tabela5[[#This Row],[Koszty programu D1 2]],1,2)</f>
        <v>1</v>
      </c>
    </row>
    <row r="1360" spans="1:4">
      <c r="A1360">
        <v>1359</v>
      </c>
      <c r="B1360" s="21">
        <f>0.01*Tabela5[[#This Row],[Kolumna1]]+10*POWER(Tabela5[[#This Row],[Kolumna1]]*0.0001,3)+7*POWER(Tabela5[[#This Row],[Kolumna1]]*0.0001,2)+0.1*0.0001*Tabela5[[#This Row],[Kolumna1]]+0.1</f>
        <v>13.85797078279</v>
      </c>
      <c r="C1360" s="21">
        <f>0.5*SQRT(Tabela5[[#This Row],[Kolumna1]])+(5*(10*POWER(Tabela5[[#This Row],[Kolumna1]]*0.0001,3)+7*POWER(Tabela5[[#This Row],[Kolumna1]]*0.0001,2)+0.1*0.0001*Tabela5[[#This Row],[Kolumna1]]+0.1))</f>
        <v>19.772162505116761</v>
      </c>
      <c r="D1360">
        <f>IF(Tabela5[[#This Row],[Koszty programu D1 ]]&lt;Tabela5[[#This Row],[Koszty programu D1 2]],1,2)</f>
        <v>1</v>
      </c>
    </row>
    <row r="1361" spans="1:4">
      <c r="A1361">
        <v>1360</v>
      </c>
      <c r="B1361" s="21">
        <f>0.01*Tabela5[[#This Row],[Kolumna1]]+10*POWER(Tabela5[[#This Row],[Kolumna1]]*0.0001,3)+7*POWER(Tabela5[[#This Row],[Kolumna1]]*0.0001,2)+0.1*0.0001*Tabela5[[#This Row],[Kolumna1]]+0.1</f>
        <v>13.86822656</v>
      </c>
      <c r="C1361" s="21">
        <f>0.5*SQRT(Tabela5[[#This Row],[Kolumna1]])+(5*(10*POWER(Tabela5[[#This Row],[Kolumna1]]*0.0001,3)+7*POWER(Tabela5[[#This Row],[Kolumna1]]*0.0001,2)+0.1*0.0001*Tabela5[[#This Row],[Kolumna1]]+0.1))</f>
        <v>19.780221714585775</v>
      </c>
      <c r="D1361">
        <f>IF(Tabela5[[#This Row],[Koszty programu D1 ]]&lt;Tabela5[[#This Row],[Koszty programu D1 2]],1,2)</f>
        <v>1</v>
      </c>
    </row>
    <row r="1362" spans="1:4">
      <c r="A1362">
        <v>1361</v>
      </c>
      <c r="B1362" s="21">
        <f>0.01*Tabela5[[#This Row],[Kolumna1]]+10*POWER(Tabela5[[#This Row],[Kolumna1]]*0.0001,3)+7*POWER(Tabela5[[#This Row],[Kolumna1]]*0.0001,2)+0.1*0.0001*Tabela5[[#This Row],[Kolumna1]]+0.1</f>
        <v>13.878482558809999</v>
      </c>
      <c r="C1362" s="21">
        <f>0.5*SQRT(Tabela5[[#This Row],[Kolumna1]])+(5*(10*POWER(Tabela5[[#This Row],[Kolumna1]]*0.0001,3)+7*POWER(Tabela5[[#This Row],[Kolumna1]]*0.0001,2)+0.1*0.0001*Tabela5[[#This Row],[Kolumna1]]+0.1))</f>
        <v>19.788279539746714</v>
      </c>
      <c r="D1362">
        <f>IF(Tabela5[[#This Row],[Koszty programu D1 ]]&lt;Tabela5[[#This Row],[Koszty programu D1 2]],1,2)</f>
        <v>1</v>
      </c>
    </row>
    <row r="1363" spans="1:4">
      <c r="A1363">
        <v>1362</v>
      </c>
      <c r="B1363" s="21">
        <f>0.01*Tabela5[[#This Row],[Kolumna1]]+10*POWER(Tabela5[[#This Row],[Kolumna1]]*0.0001,3)+7*POWER(Tabela5[[#This Row],[Kolumna1]]*0.0001,2)+0.1*0.0001*Tabela5[[#This Row],[Kolumna1]]+0.1</f>
        <v>13.888738779280001</v>
      </c>
      <c r="C1363" s="21">
        <f>0.5*SQRT(Tabela5[[#This Row],[Kolumna1]])+(5*(10*POWER(Tabela5[[#This Row],[Kolumna1]]*0.0001,3)+7*POWER(Tabela5[[#This Row],[Kolumna1]]*0.0001,2)+0.1*0.0001*Tabela5[[#This Row],[Kolumna1]]+0.1))</f>
        <v>19.796335983645935</v>
      </c>
      <c r="D1363">
        <f>IF(Tabela5[[#This Row],[Koszty programu D1 ]]&lt;Tabela5[[#This Row],[Koszty programu D1 2]],1,2)</f>
        <v>1</v>
      </c>
    </row>
    <row r="1364" spans="1:4">
      <c r="A1364">
        <v>1363</v>
      </c>
      <c r="B1364" s="21">
        <f>0.01*Tabela5[[#This Row],[Kolumna1]]+10*POWER(Tabela5[[#This Row],[Kolumna1]]*0.0001,3)+7*POWER(Tabela5[[#This Row],[Kolumna1]]*0.0001,2)+0.1*0.0001*Tabela5[[#This Row],[Kolumna1]]+0.1</f>
        <v>13.898995221469999</v>
      </c>
      <c r="C1364" s="21">
        <f>0.5*SQRT(Tabela5[[#This Row],[Kolumna1]])+(5*(10*POWER(Tabela5[[#This Row],[Kolumna1]]*0.0001,3)+7*POWER(Tabela5[[#This Row],[Kolumna1]]*0.0001,2)+0.1*0.0001*Tabela5[[#This Row],[Kolumna1]]+0.1))</f>
        <v>19.804391049324732</v>
      </c>
      <c r="D1364">
        <f>IF(Tabela5[[#This Row],[Koszty programu D1 ]]&lt;Tabela5[[#This Row],[Koszty programu D1 2]],1,2)</f>
        <v>1</v>
      </c>
    </row>
    <row r="1365" spans="1:4">
      <c r="A1365">
        <v>1364</v>
      </c>
      <c r="B1365" s="21">
        <f>0.01*Tabela5[[#This Row],[Kolumna1]]+10*POWER(Tabela5[[#This Row],[Kolumna1]]*0.0001,3)+7*POWER(Tabela5[[#This Row],[Kolumna1]]*0.0001,2)+0.1*0.0001*Tabela5[[#This Row],[Kolumna1]]+0.1</f>
        <v>13.909251885440002</v>
      </c>
      <c r="C1365" s="21">
        <f>0.5*SQRT(Tabela5[[#This Row],[Kolumna1]])+(5*(10*POWER(Tabela5[[#This Row],[Kolumna1]]*0.0001,3)+7*POWER(Tabela5[[#This Row],[Kolumna1]]*0.0001,2)+0.1*0.0001*Tabela5[[#This Row],[Kolumna1]]+0.1))</f>
        <v>19.812444739819387</v>
      </c>
      <c r="D1365">
        <f>IF(Tabela5[[#This Row],[Koszty programu D1 ]]&lt;Tabela5[[#This Row],[Koszty programu D1 2]],1,2)</f>
        <v>1</v>
      </c>
    </row>
    <row r="1366" spans="1:4">
      <c r="A1366">
        <v>1365</v>
      </c>
      <c r="B1366" s="21">
        <f>0.01*Tabela5[[#This Row],[Kolumna1]]+10*POWER(Tabela5[[#This Row],[Kolumna1]]*0.0001,3)+7*POWER(Tabela5[[#This Row],[Kolumna1]]*0.0001,2)+0.1*0.0001*Tabela5[[#This Row],[Kolumna1]]+0.1</f>
        <v>13.919508771250001</v>
      </c>
      <c r="C1366" s="21">
        <f>0.5*SQRT(Tabela5[[#This Row],[Kolumna1]])+(5*(10*POWER(Tabela5[[#This Row],[Kolumna1]]*0.0001,3)+7*POWER(Tabela5[[#This Row],[Kolumna1]]*0.0001,2)+0.1*0.0001*Tabela5[[#This Row],[Kolumna1]]+0.1))</f>
        <v>19.820497058161166</v>
      </c>
      <c r="D1366">
        <f>IF(Tabela5[[#This Row],[Koszty programu D1 ]]&lt;Tabela5[[#This Row],[Koszty programu D1 2]],1,2)</f>
        <v>1</v>
      </c>
    </row>
    <row r="1367" spans="1:4">
      <c r="A1367">
        <v>1366</v>
      </c>
      <c r="B1367" s="21">
        <f>0.01*Tabela5[[#This Row],[Kolumna1]]+10*POWER(Tabela5[[#This Row],[Kolumna1]]*0.0001,3)+7*POWER(Tabela5[[#This Row],[Kolumna1]]*0.0001,2)+0.1*0.0001*Tabela5[[#This Row],[Kolumna1]]+0.1</f>
        <v>13.92976587896</v>
      </c>
      <c r="C1367" s="21">
        <f>0.5*SQRT(Tabela5[[#This Row],[Kolumna1]])+(5*(10*POWER(Tabela5[[#This Row],[Kolumna1]]*0.0001,3)+7*POWER(Tabela5[[#This Row],[Kolumna1]]*0.0001,2)+0.1*0.0001*Tabela5[[#This Row],[Kolumna1]]+0.1))</f>
        <v>19.828548007376327</v>
      </c>
      <c r="D1367">
        <f>IF(Tabela5[[#This Row],[Koszty programu D1 ]]&lt;Tabela5[[#This Row],[Koszty programu D1 2]],1,2)</f>
        <v>1</v>
      </c>
    </row>
    <row r="1368" spans="1:4">
      <c r="A1368">
        <v>1367</v>
      </c>
      <c r="B1368" s="21">
        <f>0.01*Tabela5[[#This Row],[Kolumna1]]+10*POWER(Tabela5[[#This Row],[Kolumna1]]*0.0001,3)+7*POWER(Tabela5[[#This Row],[Kolumna1]]*0.0001,2)+0.1*0.0001*Tabela5[[#This Row],[Kolumna1]]+0.1</f>
        <v>13.940023208629999</v>
      </c>
      <c r="C1368" s="21">
        <f>0.5*SQRT(Tabela5[[#This Row],[Kolumna1]])+(5*(10*POWER(Tabela5[[#This Row],[Kolumna1]]*0.0001,3)+7*POWER(Tabela5[[#This Row],[Kolumna1]]*0.0001,2)+0.1*0.0001*Tabela5[[#This Row],[Kolumna1]]+0.1))</f>
        <v>19.83659759048615</v>
      </c>
      <c r="D1368">
        <f>IF(Tabela5[[#This Row],[Koszty programu D1 ]]&lt;Tabela5[[#This Row],[Koszty programu D1 2]],1,2)</f>
        <v>1</v>
      </c>
    </row>
    <row r="1369" spans="1:4">
      <c r="A1369">
        <v>1368</v>
      </c>
      <c r="B1369" s="21">
        <f>0.01*Tabela5[[#This Row],[Kolumna1]]+10*POWER(Tabela5[[#This Row],[Kolumna1]]*0.0001,3)+7*POWER(Tabela5[[#This Row],[Kolumna1]]*0.0001,2)+0.1*0.0001*Tabela5[[#This Row],[Kolumna1]]+0.1</f>
        <v>13.95028076032</v>
      </c>
      <c r="C1369" s="21">
        <f>0.5*SQRT(Tabela5[[#This Row],[Kolumna1]])+(5*(10*POWER(Tabela5[[#This Row],[Kolumna1]]*0.0001,3)+7*POWER(Tabela5[[#This Row],[Kolumna1]]*0.0001,2)+0.1*0.0001*Tabela5[[#This Row],[Kolumna1]]+0.1))</f>
        <v>19.844645810506929</v>
      </c>
      <c r="D1369">
        <f>IF(Tabela5[[#This Row],[Koszty programu D1 ]]&lt;Tabela5[[#This Row],[Koszty programu D1 2]],1,2)</f>
        <v>1</v>
      </c>
    </row>
    <row r="1370" spans="1:4">
      <c r="A1370">
        <v>1369</v>
      </c>
      <c r="B1370" s="21">
        <f>0.01*Tabela5[[#This Row],[Kolumna1]]+10*POWER(Tabela5[[#This Row],[Kolumna1]]*0.0001,3)+7*POWER(Tabela5[[#This Row],[Kolumna1]]*0.0001,2)+0.1*0.0001*Tabela5[[#This Row],[Kolumna1]]+0.1</f>
        <v>13.96053853409</v>
      </c>
      <c r="C1370" s="21">
        <f>0.5*SQRT(Tabela5[[#This Row],[Kolumna1]])+(5*(10*POWER(Tabela5[[#This Row],[Kolumna1]]*0.0001,3)+7*POWER(Tabela5[[#This Row],[Kolumna1]]*0.0001,2)+0.1*0.0001*Tabela5[[#This Row],[Kolumna1]]+0.1))</f>
        <v>19.852692670450001</v>
      </c>
      <c r="D1370">
        <f>IF(Tabela5[[#This Row],[Koszty programu D1 ]]&lt;Tabela5[[#This Row],[Koszty programu D1 2]],1,2)</f>
        <v>1</v>
      </c>
    </row>
    <row r="1371" spans="1:4">
      <c r="A1371">
        <v>1370</v>
      </c>
      <c r="B1371" s="21">
        <f>0.01*Tabela5[[#This Row],[Kolumna1]]+10*POWER(Tabela5[[#This Row],[Kolumna1]]*0.0001,3)+7*POWER(Tabela5[[#This Row],[Kolumna1]]*0.0001,2)+0.1*0.0001*Tabela5[[#This Row],[Kolumna1]]+0.1</f>
        <v>13.970796530000001</v>
      </c>
      <c r="C1371" s="21">
        <f>0.5*SQRT(Tabela5[[#This Row],[Kolumna1]])+(5*(10*POWER(Tabela5[[#This Row],[Kolumna1]]*0.0001,3)+7*POWER(Tabela5[[#This Row],[Kolumna1]]*0.0001,2)+0.1*0.0001*Tabela5[[#This Row],[Kolumna1]]+0.1))</f>
        <v>19.860738173321746</v>
      </c>
      <c r="D1371">
        <f>IF(Tabela5[[#This Row],[Koszty programu D1 ]]&lt;Tabela5[[#This Row],[Koszty programu D1 2]],1,2)</f>
        <v>1</v>
      </c>
    </row>
    <row r="1372" spans="1:4">
      <c r="A1372">
        <v>1371</v>
      </c>
      <c r="B1372" s="21">
        <f>0.01*Tabela5[[#This Row],[Kolumna1]]+10*POWER(Tabela5[[#This Row],[Kolumna1]]*0.0001,3)+7*POWER(Tabela5[[#This Row],[Kolumna1]]*0.0001,2)+0.1*0.0001*Tabela5[[#This Row],[Kolumna1]]+0.1</f>
        <v>13.981054748109999</v>
      </c>
      <c r="C1372" s="21">
        <f>0.5*SQRT(Tabela5[[#This Row],[Kolumna1]])+(5*(10*POWER(Tabela5[[#This Row],[Kolumna1]]*0.0001,3)+7*POWER(Tabela5[[#This Row],[Kolumna1]]*0.0001,2)+0.1*0.0001*Tabela5[[#This Row],[Kolumna1]]+0.1))</f>
        <v>19.868782322123618</v>
      </c>
      <c r="D1372">
        <f>IF(Tabela5[[#This Row],[Koszty programu D1 ]]&lt;Tabela5[[#This Row],[Koszty programu D1 2]],1,2)</f>
        <v>1</v>
      </c>
    </row>
    <row r="1373" spans="1:4">
      <c r="A1373">
        <v>1372</v>
      </c>
      <c r="B1373" s="21">
        <f>0.01*Tabela5[[#This Row],[Kolumna1]]+10*POWER(Tabela5[[#This Row],[Kolumna1]]*0.0001,3)+7*POWER(Tabela5[[#This Row],[Kolumna1]]*0.0001,2)+0.1*0.0001*Tabela5[[#This Row],[Kolumna1]]+0.1</f>
        <v>13.991313188479999</v>
      </c>
      <c r="C1373" s="21">
        <f>0.5*SQRT(Tabela5[[#This Row],[Kolumna1]])+(5*(10*POWER(Tabela5[[#This Row],[Kolumna1]]*0.0001,3)+7*POWER(Tabela5[[#This Row],[Kolumna1]]*0.0001,2)+0.1*0.0001*Tabela5[[#This Row],[Kolumna1]]+0.1))</f>
        <v>19.876825119852136</v>
      </c>
      <c r="D1373">
        <f>IF(Tabela5[[#This Row],[Koszty programu D1 ]]&lt;Tabela5[[#This Row],[Koszty programu D1 2]],1,2)</f>
        <v>1</v>
      </c>
    </row>
    <row r="1374" spans="1:4">
      <c r="A1374">
        <v>1373</v>
      </c>
      <c r="B1374" s="21">
        <f>0.01*Tabela5[[#This Row],[Kolumna1]]+10*POWER(Tabela5[[#This Row],[Kolumna1]]*0.0001,3)+7*POWER(Tabela5[[#This Row],[Kolumna1]]*0.0001,2)+0.1*0.0001*Tabela5[[#This Row],[Kolumna1]]+0.1</f>
        <v>14.001571851170002</v>
      </c>
      <c r="C1374" s="21">
        <f>0.5*SQRT(Tabela5[[#This Row],[Kolumna1]])+(5*(10*POWER(Tabela5[[#This Row],[Kolumna1]]*0.0001,3)+7*POWER(Tabela5[[#This Row],[Kolumna1]]*0.0001,2)+0.1*0.0001*Tabela5[[#This Row],[Kolumna1]]+0.1))</f>
        <v>19.884866569498904</v>
      </c>
      <c r="D1374">
        <f>IF(Tabela5[[#This Row],[Koszty programu D1 ]]&lt;Tabela5[[#This Row],[Koszty programu D1 2]],1,2)</f>
        <v>1</v>
      </c>
    </row>
    <row r="1375" spans="1:4">
      <c r="A1375">
        <v>1374</v>
      </c>
      <c r="B1375" s="21">
        <f>0.01*Tabela5[[#This Row],[Kolumna1]]+10*POWER(Tabela5[[#This Row],[Kolumna1]]*0.0001,3)+7*POWER(Tabela5[[#This Row],[Kolumna1]]*0.0001,2)+0.1*0.0001*Tabela5[[#This Row],[Kolumna1]]+0.1</f>
        <v>14.01183073624</v>
      </c>
      <c r="C1375" s="21">
        <f>0.5*SQRT(Tabela5[[#This Row],[Kolumna1]])+(5*(10*POWER(Tabela5[[#This Row],[Kolumna1]]*0.0001,3)+7*POWER(Tabela5[[#This Row],[Kolumna1]]*0.0001,2)+0.1*0.0001*Tabela5[[#This Row],[Kolumna1]]+0.1))</f>
        <v>19.892906674050636</v>
      </c>
      <c r="D1375">
        <f>IF(Tabela5[[#This Row],[Koszty programu D1 ]]&lt;Tabela5[[#This Row],[Koszty programu D1 2]],1,2)</f>
        <v>1</v>
      </c>
    </row>
    <row r="1376" spans="1:4">
      <c r="A1376">
        <v>1375</v>
      </c>
      <c r="B1376" s="21">
        <f>0.01*Tabela5[[#This Row],[Kolumna1]]+10*POWER(Tabela5[[#This Row],[Kolumna1]]*0.0001,3)+7*POWER(Tabela5[[#This Row],[Kolumna1]]*0.0001,2)+0.1*0.0001*Tabela5[[#This Row],[Kolumna1]]+0.1</f>
        <v>14.022089843750001</v>
      </c>
      <c r="C1376" s="21">
        <f>0.5*SQRT(Tabela5[[#This Row],[Kolumna1]])+(5*(10*POWER(Tabela5[[#This Row],[Kolumna1]]*0.0001,3)+7*POWER(Tabela5[[#This Row],[Kolumna1]]*0.0001,2)+0.1*0.0001*Tabela5[[#This Row],[Kolumna1]]+0.1))</f>
        <v>19.900945436489156</v>
      </c>
      <c r="D1376">
        <f>IF(Tabela5[[#This Row],[Koszty programu D1 ]]&lt;Tabela5[[#This Row],[Koszty programu D1 2]],1,2)</f>
        <v>1</v>
      </c>
    </row>
    <row r="1377" spans="1:4">
      <c r="A1377">
        <v>1376</v>
      </c>
      <c r="B1377" s="21">
        <f>0.01*Tabela5[[#This Row],[Kolumna1]]+10*POWER(Tabela5[[#This Row],[Kolumna1]]*0.0001,3)+7*POWER(Tabela5[[#This Row],[Kolumna1]]*0.0001,2)+0.1*0.0001*Tabela5[[#This Row],[Kolumna1]]+0.1</f>
        <v>14.032349173759998</v>
      </c>
      <c r="C1377" s="21">
        <f>0.5*SQRT(Tabela5[[#This Row],[Kolumna1]])+(5*(10*POWER(Tabela5[[#This Row],[Kolumna1]]*0.0001,3)+7*POWER(Tabela5[[#This Row],[Kolumna1]]*0.0001,2)+0.1*0.0001*Tabela5[[#This Row],[Kolumna1]]+0.1))</f>
        <v>19.908982859791408</v>
      </c>
      <c r="D1377">
        <f>IF(Tabela5[[#This Row],[Koszty programu D1 ]]&lt;Tabela5[[#This Row],[Koszty programu D1 2]],1,2)</f>
        <v>1</v>
      </c>
    </row>
    <row r="1378" spans="1:4">
      <c r="A1378">
        <v>1377</v>
      </c>
      <c r="B1378" s="21">
        <f>0.01*Tabela5[[#This Row],[Kolumna1]]+10*POWER(Tabela5[[#This Row],[Kolumna1]]*0.0001,3)+7*POWER(Tabela5[[#This Row],[Kolumna1]]*0.0001,2)+0.1*0.0001*Tabela5[[#This Row],[Kolumna1]]+0.1</f>
        <v>14.042608726329998</v>
      </c>
      <c r="C1378" s="21">
        <f>0.5*SQRT(Tabela5[[#This Row],[Kolumna1]])+(5*(10*POWER(Tabela5[[#This Row],[Kolumna1]]*0.0001,3)+7*POWER(Tabela5[[#This Row],[Kolumna1]]*0.0001,2)+0.1*0.0001*Tabela5[[#This Row],[Kolumna1]]+0.1))</f>
        <v>19.917018946929474</v>
      </c>
      <c r="D1378">
        <f>IF(Tabela5[[#This Row],[Koszty programu D1 ]]&lt;Tabela5[[#This Row],[Koszty programu D1 2]],1,2)</f>
        <v>1</v>
      </c>
    </row>
    <row r="1379" spans="1:4">
      <c r="A1379">
        <v>1378</v>
      </c>
      <c r="B1379" s="21">
        <f>0.01*Tabela5[[#This Row],[Kolumna1]]+10*POWER(Tabela5[[#This Row],[Kolumna1]]*0.0001,3)+7*POWER(Tabela5[[#This Row],[Kolumna1]]*0.0001,2)+0.1*0.0001*Tabela5[[#This Row],[Kolumna1]]+0.1</f>
        <v>14.052868501520001</v>
      </c>
      <c r="C1379" s="21">
        <f>0.5*SQRT(Tabela5[[#This Row],[Kolumna1]])+(5*(10*POWER(Tabela5[[#This Row],[Kolumna1]]*0.0001,3)+7*POWER(Tabela5[[#This Row],[Kolumna1]]*0.0001,2)+0.1*0.0001*Tabela5[[#This Row],[Kolumna1]]+0.1))</f>
        <v>19.925053700870585</v>
      </c>
      <c r="D1379">
        <f>IF(Tabela5[[#This Row],[Koszty programu D1 ]]&lt;Tabela5[[#This Row],[Koszty programu D1 2]],1,2)</f>
        <v>1</v>
      </c>
    </row>
    <row r="1380" spans="1:4">
      <c r="A1380">
        <v>1379</v>
      </c>
      <c r="B1380" s="21">
        <f>0.01*Tabela5[[#This Row],[Kolumna1]]+10*POWER(Tabela5[[#This Row],[Kolumna1]]*0.0001,3)+7*POWER(Tabela5[[#This Row],[Kolumna1]]*0.0001,2)+0.1*0.0001*Tabela5[[#This Row],[Kolumna1]]+0.1</f>
        <v>14.06312849939</v>
      </c>
      <c r="C1380" s="21">
        <f>0.5*SQRT(Tabela5[[#This Row],[Kolumna1]])+(5*(10*POWER(Tabela5[[#This Row],[Kolumna1]]*0.0001,3)+7*POWER(Tabela5[[#This Row],[Kolumna1]]*0.0001,2)+0.1*0.0001*Tabela5[[#This Row],[Kolumna1]]+0.1))</f>
        <v>19.933087124577142</v>
      </c>
      <c r="D1380">
        <f>IF(Tabela5[[#This Row],[Koszty programu D1 ]]&lt;Tabela5[[#This Row],[Koszty programu D1 2]],1,2)</f>
        <v>1</v>
      </c>
    </row>
    <row r="1381" spans="1:4">
      <c r="A1381">
        <v>1380</v>
      </c>
      <c r="B1381" s="21">
        <f>0.01*Tabela5[[#This Row],[Kolumna1]]+10*POWER(Tabela5[[#This Row],[Kolumna1]]*0.0001,3)+7*POWER(Tabela5[[#This Row],[Kolumna1]]*0.0001,2)+0.1*0.0001*Tabela5[[#This Row],[Kolumna1]]+0.1</f>
        <v>14.073388720000001</v>
      </c>
      <c r="C1381" s="21">
        <f>0.5*SQRT(Tabela5[[#This Row],[Kolumna1]])+(5*(10*POWER(Tabela5[[#This Row],[Kolumna1]]*0.0001,3)+7*POWER(Tabela5[[#This Row],[Kolumna1]]*0.0001,2)+0.1*0.0001*Tabela5[[#This Row],[Kolumna1]]+0.1))</f>
        <v>19.941119221006709</v>
      </c>
      <c r="D1381">
        <f>IF(Tabela5[[#This Row],[Koszty programu D1 ]]&lt;Tabela5[[#This Row],[Koszty programu D1 2]],1,2)</f>
        <v>1</v>
      </c>
    </row>
    <row r="1382" spans="1:4">
      <c r="A1382">
        <v>1381</v>
      </c>
      <c r="B1382" s="21">
        <f>0.01*Tabela5[[#This Row],[Kolumna1]]+10*POWER(Tabela5[[#This Row],[Kolumna1]]*0.0001,3)+7*POWER(Tabela5[[#This Row],[Kolumna1]]*0.0001,2)+0.1*0.0001*Tabela5[[#This Row],[Kolumna1]]+0.1</f>
        <v>14.08364916341</v>
      </c>
      <c r="C1382" s="21">
        <f>0.5*SQRT(Tabela5[[#This Row],[Kolumna1]])+(5*(10*POWER(Tabela5[[#This Row],[Kolumna1]]*0.0001,3)+7*POWER(Tabela5[[#This Row],[Kolumna1]]*0.0001,2)+0.1*0.0001*Tabela5[[#This Row],[Kolumna1]]+0.1))</f>
        <v>19.949149993112044</v>
      </c>
      <c r="D1382">
        <f>IF(Tabela5[[#This Row],[Koszty programu D1 ]]&lt;Tabela5[[#This Row],[Koszty programu D1 2]],1,2)</f>
        <v>1</v>
      </c>
    </row>
    <row r="1383" spans="1:4">
      <c r="A1383">
        <v>1382</v>
      </c>
      <c r="B1383" s="21">
        <f>0.01*Tabela5[[#This Row],[Kolumna1]]+10*POWER(Tabela5[[#This Row],[Kolumna1]]*0.0001,3)+7*POWER(Tabela5[[#This Row],[Kolumna1]]*0.0001,2)+0.1*0.0001*Tabela5[[#This Row],[Kolumna1]]+0.1</f>
        <v>14.093909829680001</v>
      </c>
      <c r="C1383" s="21">
        <f>0.5*SQRT(Tabela5[[#This Row],[Kolumna1]])+(5*(10*POWER(Tabela5[[#This Row],[Kolumna1]]*0.0001,3)+7*POWER(Tabela5[[#This Row],[Kolumna1]]*0.0001,2)+0.1*0.0001*Tabela5[[#This Row],[Kolumna1]]+0.1))</f>
        <v>19.957179443841106</v>
      </c>
      <c r="D1383">
        <f>IF(Tabela5[[#This Row],[Koszty programu D1 ]]&lt;Tabela5[[#This Row],[Koszty programu D1 2]],1,2)</f>
        <v>1</v>
      </c>
    </row>
    <row r="1384" spans="1:4">
      <c r="A1384">
        <v>1383</v>
      </c>
      <c r="B1384" s="21">
        <f>0.01*Tabela5[[#This Row],[Kolumna1]]+10*POWER(Tabela5[[#This Row],[Kolumna1]]*0.0001,3)+7*POWER(Tabela5[[#This Row],[Kolumna1]]*0.0001,2)+0.1*0.0001*Tabela5[[#This Row],[Kolumna1]]+0.1</f>
        <v>14.10417071887</v>
      </c>
      <c r="C1384" s="21">
        <f>0.5*SQRT(Tabela5[[#This Row],[Kolumna1]])+(5*(10*POWER(Tabela5[[#This Row],[Kolumna1]]*0.0001,3)+7*POWER(Tabela5[[#This Row],[Kolumna1]]*0.0001,2)+0.1*0.0001*Tabela5[[#This Row],[Kolumna1]]+0.1))</f>
        <v>19.96520757613705</v>
      </c>
      <c r="D1384">
        <f>IF(Tabela5[[#This Row],[Koszty programu D1 ]]&lt;Tabela5[[#This Row],[Koszty programu D1 2]],1,2)</f>
        <v>1</v>
      </c>
    </row>
    <row r="1385" spans="1:4">
      <c r="A1385">
        <v>1384</v>
      </c>
      <c r="B1385" s="21">
        <f>0.01*Tabela5[[#This Row],[Kolumna1]]+10*POWER(Tabela5[[#This Row],[Kolumna1]]*0.0001,3)+7*POWER(Tabela5[[#This Row],[Kolumna1]]*0.0001,2)+0.1*0.0001*Tabela5[[#This Row],[Kolumna1]]+0.1</f>
        <v>14.114431831039999</v>
      </c>
      <c r="C1385" s="21">
        <f>0.5*SQRT(Tabela5[[#This Row],[Kolumna1]])+(5*(10*POWER(Tabela5[[#This Row],[Kolumna1]]*0.0001,3)+7*POWER(Tabela5[[#This Row],[Kolumna1]]*0.0001,2)+0.1*0.0001*Tabela5[[#This Row],[Kolumna1]]+0.1))</f>
        <v>19.973234392938274</v>
      </c>
      <c r="D1385">
        <f>IF(Tabela5[[#This Row],[Koszty programu D1 ]]&lt;Tabela5[[#This Row],[Koszty programu D1 2]],1,2)</f>
        <v>1</v>
      </c>
    </row>
    <row r="1386" spans="1:4">
      <c r="A1386">
        <v>1385</v>
      </c>
      <c r="B1386" s="21">
        <f>0.01*Tabela5[[#This Row],[Kolumna1]]+10*POWER(Tabela5[[#This Row],[Kolumna1]]*0.0001,3)+7*POWER(Tabela5[[#This Row],[Kolumna1]]*0.0001,2)+0.1*0.0001*Tabela5[[#This Row],[Kolumna1]]+0.1</f>
        <v>14.124693166249999</v>
      </c>
      <c r="C1386" s="21">
        <f>0.5*SQRT(Tabela5[[#This Row],[Kolumna1]])+(5*(10*POWER(Tabela5[[#This Row],[Kolumna1]]*0.0001,3)+7*POWER(Tabela5[[#This Row],[Kolumna1]]*0.0001,2)+0.1*0.0001*Tabela5[[#This Row],[Kolumna1]]+0.1))</f>
        <v>19.981259897178397</v>
      </c>
      <c r="D1386">
        <f>IF(Tabela5[[#This Row],[Koszty programu D1 ]]&lt;Tabela5[[#This Row],[Koszty programu D1 2]],1,2)</f>
        <v>1</v>
      </c>
    </row>
    <row r="1387" spans="1:4">
      <c r="A1387">
        <v>1386</v>
      </c>
      <c r="B1387" s="21">
        <f>0.01*Tabela5[[#This Row],[Kolumna1]]+10*POWER(Tabela5[[#This Row],[Kolumna1]]*0.0001,3)+7*POWER(Tabela5[[#This Row],[Kolumna1]]*0.0001,2)+0.1*0.0001*Tabela5[[#This Row],[Kolumna1]]+0.1</f>
        <v>14.134954724559998</v>
      </c>
      <c r="C1387" s="21">
        <f>0.5*SQRT(Tabela5[[#This Row],[Kolumna1]])+(5*(10*POWER(Tabela5[[#This Row],[Kolumna1]]*0.0001,3)+7*POWER(Tabela5[[#This Row],[Kolumna1]]*0.0001,2)+0.1*0.0001*Tabela5[[#This Row],[Kolumna1]]+0.1))</f>
        <v>19.989284091786285</v>
      </c>
      <c r="D1387">
        <f>IF(Tabela5[[#This Row],[Koszty programu D1 ]]&lt;Tabela5[[#This Row],[Koszty programu D1 2]],1,2)</f>
        <v>1</v>
      </c>
    </row>
    <row r="1388" spans="1:4">
      <c r="A1388">
        <v>1387</v>
      </c>
      <c r="B1388" s="21">
        <f>0.01*Tabela5[[#This Row],[Kolumna1]]+10*POWER(Tabela5[[#This Row],[Kolumna1]]*0.0001,3)+7*POWER(Tabela5[[#This Row],[Kolumna1]]*0.0001,2)+0.1*0.0001*Tabela5[[#This Row],[Kolumna1]]+0.1</f>
        <v>14.145216506030001</v>
      </c>
      <c r="C1388" s="21">
        <f>0.5*SQRT(Tabela5[[#This Row],[Kolumna1]])+(5*(10*POWER(Tabela5[[#This Row],[Kolumna1]]*0.0001,3)+7*POWER(Tabela5[[#This Row],[Kolumna1]]*0.0001,2)+0.1*0.0001*Tabela5[[#This Row],[Kolumna1]]+0.1))</f>
        <v>19.997306979686073</v>
      </c>
      <c r="D1388">
        <f>IF(Tabela5[[#This Row],[Koszty programu D1 ]]&lt;Tabela5[[#This Row],[Koszty programu D1 2]],1,2)</f>
        <v>1</v>
      </c>
    </row>
    <row r="1389" spans="1:4">
      <c r="A1389">
        <v>1388</v>
      </c>
      <c r="B1389" s="21">
        <f>0.01*Tabela5[[#This Row],[Kolumna1]]+10*POWER(Tabela5[[#This Row],[Kolumna1]]*0.0001,3)+7*POWER(Tabela5[[#This Row],[Kolumna1]]*0.0001,2)+0.1*0.0001*Tabela5[[#This Row],[Kolumna1]]+0.1</f>
        <v>14.155478510720002</v>
      </c>
      <c r="C1389" s="21">
        <f>0.5*SQRT(Tabela5[[#This Row],[Kolumna1]])+(5*(10*POWER(Tabela5[[#This Row],[Kolumna1]]*0.0001,3)+7*POWER(Tabela5[[#This Row],[Kolumna1]]*0.0001,2)+0.1*0.0001*Tabela5[[#This Row],[Kolumna1]]+0.1))</f>
        <v>20.005328563797157</v>
      </c>
      <c r="D1389">
        <f>IF(Tabela5[[#This Row],[Koszty programu D1 ]]&lt;Tabela5[[#This Row],[Koszty programu D1 2]],1,2)</f>
        <v>1</v>
      </c>
    </row>
    <row r="1390" spans="1:4">
      <c r="A1390">
        <v>1389</v>
      </c>
      <c r="B1390" s="21">
        <f>0.01*Tabela5[[#This Row],[Kolumna1]]+10*POWER(Tabela5[[#This Row],[Kolumna1]]*0.0001,3)+7*POWER(Tabela5[[#This Row],[Kolumna1]]*0.0001,2)+0.1*0.0001*Tabela5[[#This Row],[Kolumna1]]+0.1</f>
        <v>14.165740738689999</v>
      </c>
      <c r="C1390" s="21">
        <f>0.5*SQRT(Tabela5[[#This Row],[Kolumna1]])+(5*(10*POWER(Tabela5[[#This Row],[Kolumna1]]*0.0001,3)+7*POWER(Tabela5[[#This Row],[Kolumna1]]*0.0001,2)+0.1*0.0001*Tabela5[[#This Row],[Kolumna1]]+0.1))</f>
        <v>20.013348847034223</v>
      </c>
      <c r="D1390">
        <f>IF(Tabela5[[#This Row],[Koszty programu D1 ]]&lt;Tabela5[[#This Row],[Koszty programu D1 2]],1,2)</f>
        <v>1</v>
      </c>
    </row>
    <row r="1391" spans="1:4">
      <c r="A1391">
        <v>1390</v>
      </c>
      <c r="B1391" s="21">
        <f>0.01*Tabela5[[#This Row],[Kolumna1]]+10*POWER(Tabela5[[#This Row],[Kolumna1]]*0.0001,3)+7*POWER(Tabela5[[#This Row],[Kolumna1]]*0.0001,2)+0.1*0.0001*Tabela5[[#This Row],[Kolumna1]]+0.1</f>
        <v>14.176003189999999</v>
      </c>
      <c r="C1391" s="21">
        <f>0.5*SQRT(Tabela5[[#This Row],[Kolumna1]])+(5*(10*POWER(Tabela5[[#This Row],[Kolumna1]]*0.0001,3)+7*POWER(Tabela5[[#This Row],[Kolumna1]]*0.0001,2)+0.1*0.0001*Tabela5[[#This Row],[Kolumna1]]+0.1))</f>
        <v>20.021367832307249</v>
      </c>
      <c r="D1391">
        <f>IF(Tabela5[[#This Row],[Koszty programu D1 ]]&lt;Tabela5[[#This Row],[Koszty programu D1 2]],1,2)</f>
        <v>1</v>
      </c>
    </row>
    <row r="1392" spans="1:4">
      <c r="A1392">
        <v>1391</v>
      </c>
      <c r="B1392" s="21">
        <f>0.01*Tabela5[[#This Row],[Kolumna1]]+10*POWER(Tabela5[[#This Row],[Kolumna1]]*0.0001,3)+7*POWER(Tabela5[[#This Row],[Kolumna1]]*0.0001,2)+0.1*0.0001*Tabela5[[#This Row],[Kolumna1]]+0.1</f>
        <v>14.18626586471</v>
      </c>
      <c r="C1392" s="21">
        <f>0.5*SQRT(Tabela5[[#This Row],[Kolumna1]])+(5*(10*POWER(Tabela5[[#This Row],[Kolumna1]]*0.0001,3)+7*POWER(Tabela5[[#This Row],[Kolumna1]]*0.0001,2)+0.1*0.0001*Tabela5[[#This Row],[Kolumna1]]+0.1))</f>
        <v>20.029385522521515</v>
      </c>
      <c r="D1392">
        <f>IF(Tabela5[[#This Row],[Koszty programu D1 ]]&lt;Tabela5[[#This Row],[Koszty programu D1 2]],1,2)</f>
        <v>1</v>
      </c>
    </row>
    <row r="1393" spans="1:4">
      <c r="A1393">
        <v>1392</v>
      </c>
      <c r="B1393" s="21">
        <f>0.01*Tabela5[[#This Row],[Kolumna1]]+10*POWER(Tabela5[[#This Row],[Kolumna1]]*0.0001,3)+7*POWER(Tabela5[[#This Row],[Kolumna1]]*0.0001,2)+0.1*0.0001*Tabela5[[#This Row],[Kolumna1]]+0.1</f>
        <v>14.19652876288</v>
      </c>
      <c r="C1393" s="21">
        <f>0.5*SQRT(Tabela5[[#This Row],[Kolumna1]])+(5*(10*POWER(Tabela5[[#This Row],[Kolumna1]]*0.0001,3)+7*POWER(Tabela5[[#This Row],[Kolumna1]]*0.0001,2)+0.1*0.0001*Tabela5[[#This Row],[Kolumna1]]+0.1))</f>
        <v>20.037401920577633</v>
      </c>
      <c r="D1393">
        <f>IF(Tabela5[[#This Row],[Koszty programu D1 ]]&lt;Tabela5[[#This Row],[Koszty programu D1 2]],1,2)</f>
        <v>1</v>
      </c>
    </row>
    <row r="1394" spans="1:4">
      <c r="A1394">
        <v>1393</v>
      </c>
      <c r="B1394" s="21">
        <f>0.01*Tabela5[[#This Row],[Kolumna1]]+10*POWER(Tabela5[[#This Row],[Kolumna1]]*0.0001,3)+7*POWER(Tabela5[[#This Row],[Kolumna1]]*0.0001,2)+0.1*0.0001*Tabela5[[#This Row],[Kolumna1]]+0.1</f>
        <v>14.206791884569999</v>
      </c>
      <c r="C1394" s="21">
        <f>0.5*SQRT(Tabela5[[#This Row],[Kolumna1]])+(5*(10*POWER(Tabela5[[#This Row],[Kolumna1]]*0.0001,3)+7*POWER(Tabela5[[#This Row],[Kolumna1]]*0.0001,2)+0.1*0.0001*Tabela5[[#This Row],[Kolumna1]]+0.1))</f>
        <v>20.045417029371524</v>
      </c>
      <c r="D1394">
        <f>IF(Tabela5[[#This Row],[Koszty programu D1 ]]&lt;Tabela5[[#This Row],[Koszty programu D1 2]],1,2)</f>
        <v>1</v>
      </c>
    </row>
    <row r="1395" spans="1:4">
      <c r="A1395">
        <v>1394</v>
      </c>
      <c r="B1395" s="21">
        <f>0.01*Tabela5[[#This Row],[Kolumna1]]+10*POWER(Tabela5[[#This Row],[Kolumna1]]*0.0001,3)+7*POWER(Tabela5[[#This Row],[Kolumna1]]*0.0001,2)+0.1*0.0001*Tabela5[[#This Row],[Kolumna1]]+0.1</f>
        <v>14.217055229839998</v>
      </c>
      <c r="C1395" s="21">
        <f>0.5*SQRT(Tabela5[[#This Row],[Kolumna1]])+(5*(10*POWER(Tabela5[[#This Row],[Kolumna1]]*0.0001,3)+7*POWER(Tabela5[[#This Row],[Kolumna1]]*0.0001,2)+0.1*0.0001*Tabela5[[#This Row],[Kolumna1]]+0.1))</f>
        <v>20.05343085179447</v>
      </c>
      <c r="D1395">
        <f>IF(Tabela5[[#This Row],[Koszty programu D1 ]]&lt;Tabela5[[#This Row],[Koszty programu D1 2]],1,2)</f>
        <v>1</v>
      </c>
    </row>
    <row r="1396" spans="1:4">
      <c r="A1396">
        <v>1395</v>
      </c>
      <c r="B1396" s="21">
        <f>0.01*Tabela5[[#This Row],[Kolumna1]]+10*POWER(Tabela5[[#This Row],[Kolumna1]]*0.0001,3)+7*POWER(Tabela5[[#This Row],[Kolumna1]]*0.0001,2)+0.1*0.0001*Tabela5[[#This Row],[Kolumna1]]+0.1</f>
        <v>14.227318798750002</v>
      </c>
      <c r="C1396" s="21">
        <f>0.5*SQRT(Tabela5[[#This Row],[Kolumna1]])+(5*(10*POWER(Tabela5[[#This Row],[Kolumna1]]*0.0001,3)+7*POWER(Tabela5[[#This Row],[Kolumna1]]*0.0001,2)+0.1*0.0001*Tabela5[[#This Row],[Kolumna1]]+0.1))</f>
        <v>20.0614433907331</v>
      </c>
      <c r="D1396">
        <f>IF(Tabela5[[#This Row],[Koszty programu D1 ]]&lt;Tabela5[[#This Row],[Koszty programu D1 2]],1,2)</f>
        <v>1</v>
      </c>
    </row>
    <row r="1397" spans="1:4">
      <c r="A1397">
        <v>1396</v>
      </c>
      <c r="B1397" s="21">
        <f>0.01*Tabela5[[#This Row],[Kolumna1]]+10*POWER(Tabela5[[#This Row],[Kolumna1]]*0.0001,3)+7*POWER(Tabela5[[#This Row],[Kolumna1]]*0.0001,2)+0.1*0.0001*Tabela5[[#This Row],[Kolumna1]]+0.1</f>
        <v>14.237582591360002</v>
      </c>
      <c r="C1397" s="21">
        <f>0.5*SQRT(Tabela5[[#This Row],[Kolumna1]])+(5*(10*POWER(Tabela5[[#This Row],[Kolumna1]]*0.0001,3)+7*POWER(Tabela5[[#This Row],[Kolumna1]]*0.0001,2)+0.1*0.0001*Tabela5[[#This Row],[Kolumna1]]+0.1))</f>
        <v>20.069454649069407</v>
      </c>
      <c r="D1397">
        <f>IF(Tabela5[[#This Row],[Koszty programu D1 ]]&lt;Tabela5[[#This Row],[Koszty programu D1 2]],1,2)</f>
        <v>1</v>
      </c>
    </row>
    <row r="1398" spans="1:4">
      <c r="A1398">
        <v>1397</v>
      </c>
      <c r="B1398" s="21">
        <f>0.01*Tabela5[[#This Row],[Kolumna1]]+10*POWER(Tabela5[[#This Row],[Kolumna1]]*0.0001,3)+7*POWER(Tabela5[[#This Row],[Kolumna1]]*0.0001,2)+0.1*0.0001*Tabela5[[#This Row],[Kolumna1]]+0.1</f>
        <v>14.247846607730001</v>
      </c>
      <c r="C1398" s="21">
        <f>0.5*SQRT(Tabela5[[#This Row],[Kolumna1]])+(5*(10*POWER(Tabela5[[#This Row],[Kolumna1]]*0.0001,3)+7*POWER(Tabela5[[#This Row],[Kolumna1]]*0.0001,2)+0.1*0.0001*Tabela5[[#This Row],[Kolumna1]]+0.1))</f>
        <v>20.077464629680758</v>
      </c>
      <c r="D1398">
        <f>IF(Tabela5[[#This Row],[Koszty programu D1 ]]&lt;Tabela5[[#This Row],[Koszty programu D1 2]],1,2)</f>
        <v>1</v>
      </c>
    </row>
    <row r="1399" spans="1:4">
      <c r="A1399">
        <v>1398</v>
      </c>
      <c r="B1399" s="21">
        <f>0.01*Tabela5[[#This Row],[Kolumna1]]+10*POWER(Tabela5[[#This Row],[Kolumna1]]*0.0001,3)+7*POWER(Tabela5[[#This Row],[Kolumna1]]*0.0001,2)+0.1*0.0001*Tabela5[[#This Row],[Kolumna1]]+0.1</f>
        <v>14.258110847920001</v>
      </c>
      <c r="C1399" s="21">
        <f>0.5*SQRT(Tabela5[[#This Row],[Kolumna1]])+(5*(10*POWER(Tabela5[[#This Row],[Kolumna1]]*0.0001,3)+7*POWER(Tabela5[[#This Row],[Kolumna1]]*0.0001,2)+0.1*0.0001*Tabela5[[#This Row],[Kolumna1]]+0.1))</f>
        <v>20.085473335439918</v>
      </c>
      <c r="D1399">
        <f>IF(Tabela5[[#This Row],[Koszty programu D1 ]]&lt;Tabela5[[#This Row],[Koszty programu D1 2]],1,2)</f>
        <v>1</v>
      </c>
    </row>
    <row r="1400" spans="1:4">
      <c r="A1400">
        <v>1399</v>
      </c>
      <c r="B1400" s="21">
        <f>0.01*Tabela5[[#This Row],[Kolumna1]]+10*POWER(Tabela5[[#This Row],[Kolumna1]]*0.0001,3)+7*POWER(Tabela5[[#This Row],[Kolumna1]]*0.0001,2)+0.1*0.0001*Tabela5[[#This Row],[Kolumna1]]+0.1</f>
        <v>14.268375311989999</v>
      </c>
      <c r="C1400" s="21">
        <f>0.5*SQRT(Tabela5[[#This Row],[Kolumna1]])+(5*(10*POWER(Tabela5[[#This Row],[Kolumna1]]*0.0001,3)+7*POWER(Tabela5[[#This Row],[Kolumna1]]*0.0001,2)+0.1*0.0001*Tabela5[[#This Row],[Kolumna1]]+0.1))</f>
        <v>20.093480769215041</v>
      </c>
      <c r="D1400">
        <f>IF(Tabela5[[#This Row],[Koszty programu D1 ]]&lt;Tabela5[[#This Row],[Koszty programu D1 2]],1,2)</f>
        <v>1</v>
      </c>
    </row>
    <row r="1401" spans="1:4">
      <c r="A1401">
        <v>1400</v>
      </c>
      <c r="B1401" s="21">
        <f>0.01*Tabela5[[#This Row],[Kolumna1]]+10*POWER(Tabela5[[#This Row],[Kolumna1]]*0.0001,3)+7*POWER(Tabela5[[#This Row],[Kolumna1]]*0.0001,2)+0.1*0.0001*Tabela5[[#This Row],[Kolumna1]]+0.1</f>
        <v>14.278639999999999</v>
      </c>
      <c r="C1401" s="21">
        <f>0.5*SQRT(Tabela5[[#This Row],[Kolumna1]])+(5*(10*POWER(Tabela5[[#This Row],[Kolumna1]]*0.0001,3)+7*POWER(Tabela5[[#This Row],[Kolumna1]]*0.0001,2)+0.1*0.0001*Tabela5[[#This Row],[Kolumna1]]+0.1))</f>
        <v>20.101486933869708</v>
      </c>
      <c r="D1401">
        <f>IF(Tabela5[[#This Row],[Koszty programu D1 ]]&lt;Tabela5[[#This Row],[Koszty programu D1 2]],1,2)</f>
        <v>1</v>
      </c>
    </row>
    <row r="1402" spans="1:4">
      <c r="A1402">
        <v>1401</v>
      </c>
      <c r="B1402" s="21">
        <f>0.01*Tabela5[[#This Row],[Kolumna1]]+10*POWER(Tabela5[[#This Row],[Kolumna1]]*0.0001,3)+7*POWER(Tabela5[[#This Row],[Kolumna1]]*0.0001,2)+0.1*0.0001*Tabela5[[#This Row],[Kolumna1]]+0.1</f>
        <v>14.28890491201</v>
      </c>
      <c r="C1402" s="21">
        <f>0.5*SQRT(Tabela5[[#This Row],[Kolumna1]])+(5*(10*POWER(Tabela5[[#This Row],[Kolumna1]]*0.0001,3)+7*POWER(Tabela5[[#This Row],[Kolumna1]]*0.0001,2)+0.1*0.0001*Tabela5[[#This Row],[Kolumna1]]+0.1))</f>
        <v>20.109491832262904</v>
      </c>
      <c r="D1402">
        <f>IF(Tabela5[[#This Row],[Koszty programu D1 ]]&lt;Tabela5[[#This Row],[Koszty programu D1 2]],1,2)</f>
        <v>1</v>
      </c>
    </row>
    <row r="1403" spans="1:4">
      <c r="A1403">
        <v>1402</v>
      </c>
      <c r="B1403" s="21">
        <f>0.01*Tabela5[[#This Row],[Kolumna1]]+10*POWER(Tabela5[[#This Row],[Kolumna1]]*0.0001,3)+7*POWER(Tabela5[[#This Row],[Kolumna1]]*0.0001,2)+0.1*0.0001*Tabela5[[#This Row],[Kolumna1]]+0.1</f>
        <v>14.299170048079999</v>
      </c>
      <c r="C1403" s="21">
        <f>0.5*SQRT(Tabela5[[#This Row],[Kolumna1]])+(5*(10*POWER(Tabela5[[#This Row],[Kolumna1]]*0.0001,3)+7*POWER(Tabela5[[#This Row],[Kolumna1]]*0.0001,2)+0.1*0.0001*Tabela5[[#This Row],[Kolumna1]]+0.1))</f>
        <v>20.117495467249057</v>
      </c>
      <c r="D1403">
        <f>IF(Tabela5[[#This Row],[Koszty programu D1 ]]&lt;Tabela5[[#This Row],[Koszty programu D1 2]],1,2)</f>
        <v>1</v>
      </c>
    </row>
    <row r="1404" spans="1:4">
      <c r="A1404">
        <v>1403</v>
      </c>
      <c r="B1404" s="21">
        <f>0.01*Tabela5[[#This Row],[Kolumna1]]+10*POWER(Tabela5[[#This Row],[Kolumna1]]*0.0001,3)+7*POWER(Tabela5[[#This Row],[Kolumna1]]*0.0001,2)+0.1*0.0001*Tabela5[[#This Row],[Kolumna1]]+0.1</f>
        <v>14.30943540827</v>
      </c>
      <c r="C1404" s="21">
        <f>0.5*SQRT(Tabela5[[#This Row],[Kolumna1]])+(5*(10*POWER(Tabela5[[#This Row],[Kolumna1]]*0.0001,3)+7*POWER(Tabela5[[#This Row],[Kolumna1]]*0.0001,2)+0.1*0.0001*Tabela5[[#This Row],[Kolumna1]]+0.1))</f>
        <v>20.12549784167804</v>
      </c>
      <c r="D1404">
        <f>IF(Tabela5[[#This Row],[Koszty programu D1 ]]&lt;Tabela5[[#This Row],[Koszty programu D1 2]],1,2)</f>
        <v>1</v>
      </c>
    </row>
    <row r="1405" spans="1:4">
      <c r="A1405">
        <v>1404</v>
      </c>
      <c r="B1405" s="21">
        <f>0.01*Tabela5[[#This Row],[Kolumna1]]+10*POWER(Tabela5[[#This Row],[Kolumna1]]*0.0001,3)+7*POWER(Tabela5[[#This Row],[Kolumna1]]*0.0001,2)+0.1*0.0001*Tabela5[[#This Row],[Kolumna1]]+0.1</f>
        <v>14.31970099264</v>
      </c>
      <c r="C1405" s="21">
        <f>0.5*SQRT(Tabela5[[#This Row],[Kolumna1]])+(5*(10*POWER(Tabela5[[#This Row],[Kolumna1]]*0.0001,3)+7*POWER(Tabela5[[#This Row],[Kolumna1]]*0.0001,2)+0.1*0.0001*Tabela5[[#This Row],[Kolumna1]]+0.1))</f>
        <v>20.133498958395194</v>
      </c>
      <c r="D1405">
        <f>IF(Tabela5[[#This Row],[Koszty programu D1 ]]&lt;Tabela5[[#This Row],[Koszty programu D1 2]],1,2)</f>
        <v>1</v>
      </c>
    </row>
    <row r="1406" spans="1:4">
      <c r="A1406">
        <v>1405</v>
      </c>
      <c r="B1406" s="21">
        <f>0.01*Tabela5[[#This Row],[Kolumna1]]+10*POWER(Tabela5[[#This Row],[Kolumna1]]*0.0001,3)+7*POWER(Tabela5[[#This Row],[Kolumna1]]*0.0001,2)+0.1*0.0001*Tabela5[[#This Row],[Kolumna1]]+0.1</f>
        <v>14.329966801249999</v>
      </c>
      <c r="C1406" s="21">
        <f>0.5*SQRT(Tabela5[[#This Row],[Kolumna1]])+(5*(10*POWER(Tabela5[[#This Row],[Kolumna1]]*0.0001,3)+7*POWER(Tabela5[[#This Row],[Kolumna1]]*0.0001,2)+0.1*0.0001*Tabela5[[#This Row],[Kolumna1]]+0.1))</f>
        <v>20.141498820241313</v>
      </c>
      <c r="D1406">
        <f>IF(Tabela5[[#This Row],[Koszty programu D1 ]]&lt;Tabela5[[#This Row],[Koszty programu D1 2]],1,2)</f>
        <v>1</v>
      </c>
    </row>
    <row r="1407" spans="1:4">
      <c r="A1407">
        <v>1406</v>
      </c>
      <c r="B1407" s="21">
        <f>0.01*Tabela5[[#This Row],[Kolumna1]]+10*POWER(Tabela5[[#This Row],[Kolumna1]]*0.0001,3)+7*POWER(Tabela5[[#This Row],[Kolumna1]]*0.0001,2)+0.1*0.0001*Tabela5[[#This Row],[Kolumna1]]+0.1</f>
        <v>14.34023283416</v>
      </c>
      <c r="C1407" s="21">
        <f>0.5*SQRT(Tabela5[[#This Row],[Kolumna1]])+(5*(10*POWER(Tabela5[[#This Row],[Kolumna1]]*0.0001,3)+7*POWER(Tabela5[[#This Row],[Kolumna1]]*0.0001,2)+0.1*0.0001*Tabela5[[#This Row],[Kolumna1]]+0.1))</f>
        <v>20.149497430052676</v>
      </c>
      <c r="D1407">
        <f>IF(Tabela5[[#This Row],[Koszty programu D1 ]]&lt;Tabela5[[#This Row],[Koszty programu D1 2]],1,2)</f>
        <v>1</v>
      </c>
    </row>
    <row r="1408" spans="1:4">
      <c r="A1408">
        <v>1407</v>
      </c>
      <c r="B1408" s="21">
        <f>0.01*Tabela5[[#This Row],[Kolumna1]]+10*POWER(Tabela5[[#This Row],[Kolumna1]]*0.0001,3)+7*POWER(Tabela5[[#This Row],[Kolumna1]]*0.0001,2)+0.1*0.0001*Tabela5[[#This Row],[Kolumna1]]+0.1</f>
        <v>14.350499091430001</v>
      </c>
      <c r="C1408" s="21">
        <f>0.5*SQRT(Tabela5[[#This Row],[Kolumna1]])+(5*(10*POWER(Tabela5[[#This Row],[Kolumna1]]*0.0001,3)+7*POWER(Tabela5[[#This Row],[Kolumna1]]*0.0001,2)+0.1*0.0001*Tabela5[[#This Row],[Kolumna1]]+0.1))</f>
        <v>20.157494790661051</v>
      </c>
      <c r="D1408">
        <f>IF(Tabela5[[#This Row],[Koszty programu D1 ]]&lt;Tabela5[[#This Row],[Koszty programu D1 2]],1,2)</f>
        <v>1</v>
      </c>
    </row>
    <row r="1409" spans="1:4">
      <c r="A1409">
        <v>1408</v>
      </c>
      <c r="B1409" s="21">
        <f>0.01*Tabela5[[#This Row],[Kolumna1]]+10*POWER(Tabela5[[#This Row],[Kolumna1]]*0.0001,3)+7*POWER(Tabela5[[#This Row],[Kolumna1]]*0.0001,2)+0.1*0.0001*Tabela5[[#This Row],[Kolumna1]]+0.1</f>
        <v>14.36076557312</v>
      </c>
      <c r="C1409" s="21">
        <f>0.5*SQRT(Tabela5[[#This Row],[Kolumna1]])+(5*(10*POWER(Tabela5[[#This Row],[Kolumna1]]*0.0001,3)+7*POWER(Tabela5[[#This Row],[Kolumna1]]*0.0001,2)+0.1*0.0001*Tabela5[[#This Row],[Kolumna1]]+0.1))</f>
        <v>20.165490904893719</v>
      </c>
      <c r="D1409">
        <f>IF(Tabela5[[#This Row],[Koszty programu D1 ]]&lt;Tabela5[[#This Row],[Koszty programu D1 2]],1,2)</f>
        <v>1</v>
      </c>
    </row>
    <row r="1410" spans="1:4">
      <c r="A1410">
        <v>1409</v>
      </c>
      <c r="B1410" s="21">
        <f>0.01*Tabela5[[#This Row],[Kolumna1]]+10*POWER(Tabela5[[#This Row],[Kolumna1]]*0.0001,3)+7*POWER(Tabela5[[#This Row],[Kolumna1]]*0.0001,2)+0.1*0.0001*Tabela5[[#This Row],[Kolumna1]]+0.1</f>
        <v>14.371032279289999</v>
      </c>
      <c r="C1410" s="21">
        <f>0.5*SQRT(Tabela5[[#This Row],[Kolumna1]])+(5*(10*POWER(Tabela5[[#This Row],[Kolumna1]]*0.0001,3)+7*POWER(Tabela5[[#This Row],[Kolumna1]]*0.0001,2)+0.1*0.0001*Tabela5[[#This Row],[Kolumna1]]+0.1))</f>
        <v>20.173485775573461</v>
      </c>
      <c r="D1410">
        <f>IF(Tabela5[[#This Row],[Koszty programu D1 ]]&lt;Tabela5[[#This Row],[Koszty programu D1 2]],1,2)</f>
        <v>1</v>
      </c>
    </row>
    <row r="1411" spans="1:4">
      <c r="A1411">
        <v>1410</v>
      </c>
      <c r="B1411" s="21">
        <f>0.01*Tabela5[[#This Row],[Kolumna1]]+10*POWER(Tabela5[[#This Row],[Kolumna1]]*0.0001,3)+7*POWER(Tabela5[[#This Row],[Kolumna1]]*0.0001,2)+0.1*0.0001*Tabela5[[#This Row],[Kolumna1]]+0.1</f>
        <v>14.38129921</v>
      </c>
      <c r="C1411" s="21">
        <f>0.5*SQRT(Tabela5[[#This Row],[Kolumna1]])+(5*(10*POWER(Tabela5[[#This Row],[Kolumna1]]*0.0001,3)+7*POWER(Tabela5[[#This Row],[Kolumna1]]*0.0001,2)+0.1*0.0001*Tabela5[[#This Row],[Kolumna1]]+0.1))</f>
        <v>20.181479405518587</v>
      </c>
      <c r="D1411">
        <f>IF(Tabela5[[#This Row],[Koszty programu D1 ]]&lt;Tabela5[[#This Row],[Koszty programu D1 2]],1,2)</f>
        <v>1</v>
      </c>
    </row>
    <row r="1412" spans="1:4">
      <c r="A1412">
        <v>1411</v>
      </c>
      <c r="B1412" s="21">
        <f>0.01*Tabela5[[#This Row],[Kolumna1]]+10*POWER(Tabela5[[#This Row],[Kolumna1]]*0.0001,3)+7*POWER(Tabela5[[#This Row],[Kolumna1]]*0.0001,2)+0.1*0.0001*Tabela5[[#This Row],[Kolumna1]]+0.1</f>
        <v>14.39156636531</v>
      </c>
      <c r="C1412" s="21">
        <f>0.5*SQRT(Tabela5[[#This Row],[Kolumna1]])+(5*(10*POWER(Tabela5[[#This Row],[Kolumna1]]*0.0001,3)+7*POWER(Tabela5[[#This Row],[Kolumna1]]*0.0001,2)+0.1*0.0001*Tabela5[[#This Row],[Kolumna1]]+0.1))</f>
        <v>20.18947179754295</v>
      </c>
      <c r="D1412">
        <f>IF(Tabela5[[#This Row],[Koszty programu D1 ]]&lt;Tabela5[[#This Row],[Koszty programu D1 2]],1,2)</f>
        <v>1</v>
      </c>
    </row>
    <row r="1413" spans="1:4">
      <c r="A1413">
        <v>1412</v>
      </c>
      <c r="B1413" s="21">
        <f>0.01*Tabela5[[#This Row],[Kolumna1]]+10*POWER(Tabela5[[#This Row],[Kolumna1]]*0.0001,3)+7*POWER(Tabela5[[#This Row],[Kolumna1]]*0.0001,2)+0.1*0.0001*Tabela5[[#This Row],[Kolumna1]]+0.1</f>
        <v>14.401833745279999</v>
      </c>
      <c r="C1413" s="21">
        <f>0.5*SQRT(Tabela5[[#This Row],[Kolumna1]])+(5*(10*POWER(Tabela5[[#This Row],[Kolumna1]]*0.0001,3)+7*POWER(Tabela5[[#This Row],[Kolumna1]]*0.0001,2)+0.1*0.0001*Tabela5[[#This Row],[Kolumna1]]+0.1))</f>
        <v>20.197462954455936</v>
      </c>
      <c r="D1413">
        <f>IF(Tabela5[[#This Row],[Koszty programu D1 ]]&lt;Tabela5[[#This Row],[Koszty programu D1 2]],1,2)</f>
        <v>1</v>
      </c>
    </row>
    <row r="1414" spans="1:4">
      <c r="A1414">
        <v>1413</v>
      </c>
      <c r="B1414" s="21">
        <f>0.01*Tabela5[[#This Row],[Kolumna1]]+10*POWER(Tabela5[[#This Row],[Kolumna1]]*0.0001,3)+7*POWER(Tabela5[[#This Row],[Kolumna1]]*0.0001,2)+0.1*0.0001*Tabela5[[#This Row],[Kolumna1]]+0.1</f>
        <v>14.412101349969999</v>
      </c>
      <c r="C1414" s="21">
        <f>0.5*SQRT(Tabela5[[#This Row],[Kolumna1]])+(5*(10*POWER(Tabela5[[#This Row],[Kolumna1]]*0.0001,3)+7*POWER(Tabela5[[#This Row],[Kolumna1]]*0.0001,2)+0.1*0.0001*Tabela5[[#This Row],[Kolumna1]]+0.1))</f>
        <v>20.205452879062502</v>
      </c>
      <c r="D1414">
        <f>IF(Tabela5[[#This Row],[Koszty programu D1 ]]&lt;Tabela5[[#This Row],[Koszty programu D1 2]],1,2)</f>
        <v>1</v>
      </c>
    </row>
    <row r="1415" spans="1:4">
      <c r="A1415">
        <v>1414</v>
      </c>
      <c r="B1415" s="21">
        <f>0.01*Tabela5[[#This Row],[Kolumna1]]+10*POWER(Tabela5[[#This Row],[Kolumna1]]*0.0001,3)+7*POWER(Tabela5[[#This Row],[Kolumna1]]*0.0001,2)+0.1*0.0001*Tabela5[[#This Row],[Kolumna1]]+0.1</f>
        <v>14.42236917944</v>
      </c>
      <c r="C1415" s="21">
        <f>0.5*SQRT(Tabela5[[#This Row],[Kolumna1]])+(5*(10*POWER(Tabela5[[#This Row],[Kolumna1]]*0.0001,3)+7*POWER(Tabela5[[#This Row],[Kolumna1]]*0.0001,2)+0.1*0.0001*Tabela5[[#This Row],[Kolumna1]]+0.1))</f>
        <v>20.213441574163166</v>
      </c>
      <c r="D1415">
        <f>IF(Tabela5[[#This Row],[Koszty programu D1 ]]&lt;Tabela5[[#This Row],[Koszty programu D1 2]],1,2)</f>
        <v>1</v>
      </c>
    </row>
    <row r="1416" spans="1:4">
      <c r="A1416">
        <v>1415</v>
      </c>
      <c r="B1416" s="21">
        <f>0.01*Tabela5[[#This Row],[Kolumna1]]+10*POWER(Tabela5[[#This Row],[Kolumna1]]*0.0001,3)+7*POWER(Tabela5[[#This Row],[Kolumna1]]*0.0001,2)+0.1*0.0001*Tabela5[[#This Row],[Kolumna1]]+0.1</f>
        <v>14.43263723375</v>
      </c>
      <c r="C1416" s="21">
        <f>0.5*SQRT(Tabela5[[#This Row],[Kolumna1]])+(5*(10*POWER(Tabela5[[#This Row],[Kolumna1]]*0.0001,3)+7*POWER(Tabela5[[#This Row],[Kolumna1]]*0.0001,2)+0.1*0.0001*Tabela5[[#This Row],[Kolumna1]]+0.1))</f>
        <v>20.221429042554028</v>
      </c>
      <c r="D1416">
        <f>IF(Tabela5[[#This Row],[Koszty programu D1 ]]&lt;Tabela5[[#This Row],[Koszty programu D1 2]],1,2)</f>
        <v>1</v>
      </c>
    </row>
    <row r="1417" spans="1:4">
      <c r="A1417">
        <v>1416</v>
      </c>
      <c r="B1417" s="21">
        <f>0.01*Tabela5[[#This Row],[Kolumna1]]+10*POWER(Tabela5[[#This Row],[Kolumna1]]*0.0001,3)+7*POWER(Tabela5[[#This Row],[Kolumna1]]*0.0001,2)+0.1*0.0001*Tabela5[[#This Row],[Kolumna1]]+0.1</f>
        <v>14.442905512960001</v>
      </c>
      <c r="C1417" s="21">
        <f>0.5*SQRT(Tabela5[[#This Row],[Kolumna1]])+(5*(10*POWER(Tabela5[[#This Row],[Kolumna1]]*0.0001,3)+7*POWER(Tabela5[[#This Row],[Kolumna1]]*0.0001,2)+0.1*0.0001*Tabela5[[#This Row],[Kolumna1]]+0.1))</f>
        <v>20.229415287026779</v>
      </c>
      <c r="D1417">
        <f>IF(Tabela5[[#This Row],[Koszty programu D1 ]]&lt;Tabela5[[#This Row],[Koszty programu D1 2]],1,2)</f>
        <v>1</v>
      </c>
    </row>
    <row r="1418" spans="1:4">
      <c r="A1418">
        <v>1417</v>
      </c>
      <c r="B1418" s="21">
        <f>0.01*Tabela5[[#This Row],[Kolumna1]]+10*POWER(Tabela5[[#This Row],[Kolumna1]]*0.0001,3)+7*POWER(Tabela5[[#This Row],[Kolumna1]]*0.0001,2)+0.1*0.0001*Tabela5[[#This Row],[Kolumna1]]+0.1</f>
        <v>14.453174017130001</v>
      </c>
      <c r="C1418" s="21">
        <f>0.5*SQRT(Tabela5[[#This Row],[Kolumna1]])+(5*(10*POWER(Tabela5[[#This Row],[Kolumna1]]*0.0001,3)+7*POWER(Tabela5[[#This Row],[Kolumna1]]*0.0001,2)+0.1*0.0001*Tabela5[[#This Row],[Kolumna1]]+0.1))</f>
        <v>20.237400310368709</v>
      </c>
      <c r="D1418">
        <f>IF(Tabela5[[#This Row],[Koszty programu D1 ]]&lt;Tabela5[[#This Row],[Koszty programu D1 2]],1,2)</f>
        <v>1</v>
      </c>
    </row>
    <row r="1419" spans="1:4">
      <c r="A1419">
        <v>1418</v>
      </c>
      <c r="B1419" s="21">
        <f>0.01*Tabela5[[#This Row],[Kolumna1]]+10*POWER(Tabela5[[#This Row],[Kolumna1]]*0.0001,3)+7*POWER(Tabela5[[#This Row],[Kolumna1]]*0.0001,2)+0.1*0.0001*Tabela5[[#This Row],[Kolumna1]]+0.1</f>
        <v>14.463442746319998</v>
      </c>
      <c r="C1419" s="21">
        <f>0.5*SQRT(Tabela5[[#This Row],[Kolumna1]])+(5*(10*POWER(Tabela5[[#This Row],[Kolumna1]]*0.0001,3)+7*POWER(Tabela5[[#This Row],[Kolumna1]]*0.0001,2)+0.1*0.0001*Tabela5[[#This Row],[Kolumna1]]+0.1))</f>
        <v>20.245384115362732</v>
      </c>
      <c r="D1419">
        <f>IF(Tabela5[[#This Row],[Koszty programu D1 ]]&lt;Tabela5[[#This Row],[Koszty programu D1 2]],1,2)</f>
        <v>1</v>
      </c>
    </row>
    <row r="1420" spans="1:4">
      <c r="A1420">
        <v>1419</v>
      </c>
      <c r="B1420" s="21">
        <f>0.01*Tabela5[[#This Row],[Kolumna1]]+10*POWER(Tabela5[[#This Row],[Kolumna1]]*0.0001,3)+7*POWER(Tabela5[[#This Row],[Kolumna1]]*0.0001,2)+0.1*0.0001*Tabela5[[#This Row],[Kolumna1]]+0.1</f>
        <v>14.473711700589998</v>
      </c>
      <c r="C1420" s="21">
        <f>0.5*SQRT(Tabela5[[#This Row],[Kolumna1]])+(5*(10*POWER(Tabela5[[#This Row],[Kolumna1]]*0.0001,3)+7*POWER(Tabela5[[#This Row],[Kolumna1]]*0.0001,2)+0.1*0.0001*Tabela5[[#This Row],[Kolumna1]]+0.1))</f>
        <v>20.253366704787361</v>
      </c>
      <c r="D1420">
        <f>IF(Tabela5[[#This Row],[Koszty programu D1 ]]&lt;Tabela5[[#This Row],[Koszty programu D1 2]],1,2)</f>
        <v>1</v>
      </c>
    </row>
    <row r="1421" spans="1:4">
      <c r="A1421">
        <v>1420</v>
      </c>
      <c r="B1421" s="21">
        <f>0.01*Tabela5[[#This Row],[Kolumna1]]+10*POWER(Tabela5[[#This Row],[Kolumna1]]*0.0001,3)+7*POWER(Tabela5[[#This Row],[Kolumna1]]*0.0001,2)+0.1*0.0001*Tabela5[[#This Row],[Kolumna1]]+0.1</f>
        <v>14.483980880000001</v>
      </c>
      <c r="C1421" s="21">
        <f>0.5*SQRT(Tabela5[[#This Row],[Kolumna1]])+(5*(10*POWER(Tabela5[[#This Row],[Kolumna1]]*0.0001,3)+7*POWER(Tabela5[[#This Row],[Kolumna1]]*0.0001,2)+0.1*0.0001*Tabela5[[#This Row],[Kolumna1]]+0.1))</f>
        <v>20.261348081416774</v>
      </c>
      <c r="D1421">
        <f>IF(Tabela5[[#This Row],[Koszty programu D1 ]]&lt;Tabela5[[#This Row],[Koszty programu D1 2]],1,2)</f>
        <v>1</v>
      </c>
    </row>
    <row r="1422" spans="1:4">
      <c r="A1422">
        <v>1421</v>
      </c>
      <c r="B1422" s="21">
        <f>0.01*Tabela5[[#This Row],[Kolumna1]]+10*POWER(Tabela5[[#This Row],[Kolumna1]]*0.0001,3)+7*POWER(Tabela5[[#This Row],[Kolumna1]]*0.0001,2)+0.1*0.0001*Tabela5[[#This Row],[Kolumna1]]+0.1</f>
        <v>14.494250284610001</v>
      </c>
      <c r="C1422" s="21">
        <f>0.5*SQRT(Tabela5[[#This Row],[Kolumna1]])+(5*(10*POWER(Tabela5[[#This Row],[Kolumna1]]*0.0001,3)+7*POWER(Tabela5[[#This Row],[Kolumna1]]*0.0001,2)+0.1*0.0001*Tabela5[[#This Row],[Kolumna1]]+0.1))</f>
        <v>20.269328248020763</v>
      </c>
      <c r="D1422">
        <f>IF(Tabela5[[#This Row],[Koszty programu D1 ]]&lt;Tabela5[[#This Row],[Koszty programu D1 2]],1,2)</f>
        <v>1</v>
      </c>
    </row>
    <row r="1423" spans="1:4">
      <c r="A1423">
        <v>1422</v>
      </c>
      <c r="B1423" s="21">
        <f>0.01*Tabela5[[#This Row],[Kolumna1]]+10*POWER(Tabela5[[#This Row],[Kolumna1]]*0.0001,3)+7*POWER(Tabela5[[#This Row],[Kolumna1]]*0.0001,2)+0.1*0.0001*Tabela5[[#This Row],[Kolumna1]]+0.1</f>
        <v>14.504519914480001</v>
      </c>
      <c r="C1423" s="21">
        <f>0.5*SQRT(Tabela5[[#This Row],[Kolumna1]])+(5*(10*POWER(Tabela5[[#This Row],[Kolumna1]]*0.0001,3)+7*POWER(Tabela5[[#This Row],[Kolumna1]]*0.0001,2)+0.1*0.0001*Tabela5[[#This Row],[Kolumna1]]+0.1))</f>
        <v>20.277307207364803</v>
      </c>
      <c r="D1423">
        <f>IF(Tabela5[[#This Row],[Koszty programu D1 ]]&lt;Tabela5[[#This Row],[Koszty programu D1 2]],1,2)</f>
        <v>1</v>
      </c>
    </row>
    <row r="1424" spans="1:4">
      <c r="A1424">
        <v>1423</v>
      </c>
      <c r="B1424" s="21">
        <f>0.01*Tabela5[[#This Row],[Kolumna1]]+10*POWER(Tabela5[[#This Row],[Kolumna1]]*0.0001,3)+7*POWER(Tabela5[[#This Row],[Kolumna1]]*0.0001,2)+0.1*0.0001*Tabela5[[#This Row],[Kolumna1]]+0.1</f>
        <v>14.514789769669999</v>
      </c>
      <c r="C1424" s="21">
        <f>0.5*SQRT(Tabela5[[#This Row],[Kolumna1]])+(5*(10*POWER(Tabela5[[#This Row],[Kolumna1]]*0.0001,3)+7*POWER(Tabela5[[#This Row],[Kolumna1]]*0.0001,2)+0.1*0.0001*Tabela5[[#This Row],[Kolumna1]]+0.1))</f>
        <v>20.285284962210017</v>
      </c>
      <c r="D1424">
        <f>IF(Tabela5[[#This Row],[Koszty programu D1 ]]&lt;Tabela5[[#This Row],[Koszty programu D1 2]],1,2)</f>
        <v>1</v>
      </c>
    </row>
    <row r="1425" spans="1:4">
      <c r="A1425">
        <v>1424</v>
      </c>
      <c r="B1425" s="21">
        <f>0.01*Tabela5[[#This Row],[Kolumna1]]+10*POWER(Tabela5[[#This Row],[Kolumna1]]*0.0001,3)+7*POWER(Tabela5[[#This Row],[Kolumna1]]*0.0001,2)+0.1*0.0001*Tabela5[[#This Row],[Kolumna1]]+0.1</f>
        <v>14.52505985024</v>
      </c>
      <c r="C1425" s="21">
        <f>0.5*SQRT(Tabela5[[#This Row],[Kolumna1]])+(5*(10*POWER(Tabela5[[#This Row],[Kolumna1]]*0.0001,3)+7*POWER(Tabela5[[#This Row],[Kolumna1]]*0.0001,2)+0.1*0.0001*Tabela5[[#This Row],[Kolumna1]]+0.1))</f>
        <v>20.293261515313205</v>
      </c>
      <c r="D1425">
        <f>IF(Tabela5[[#This Row],[Koszty programu D1 ]]&lt;Tabela5[[#This Row],[Koszty programu D1 2]],1,2)</f>
        <v>1</v>
      </c>
    </row>
    <row r="1426" spans="1:4">
      <c r="A1426">
        <v>1425</v>
      </c>
      <c r="B1426" s="21">
        <f>0.01*Tabela5[[#This Row],[Kolumna1]]+10*POWER(Tabela5[[#This Row],[Kolumna1]]*0.0001,3)+7*POWER(Tabela5[[#This Row],[Kolumna1]]*0.0001,2)+0.1*0.0001*Tabela5[[#This Row],[Kolumna1]]+0.1</f>
        <v>14.535330156250001</v>
      </c>
      <c r="C1426" s="21">
        <f>0.5*SQRT(Tabela5[[#This Row],[Kolumna1]])+(5*(10*POWER(Tabela5[[#This Row],[Kolumna1]]*0.0001,3)+7*POWER(Tabela5[[#This Row],[Kolumna1]]*0.0001,2)+0.1*0.0001*Tabela5[[#This Row],[Kolumna1]]+0.1))</f>
        <v>20.301236869426873</v>
      </c>
      <c r="D1426">
        <f>IF(Tabela5[[#This Row],[Koszty programu D1 ]]&lt;Tabela5[[#This Row],[Koszty programu D1 2]],1,2)</f>
        <v>1</v>
      </c>
    </row>
    <row r="1427" spans="1:4">
      <c r="A1427">
        <v>1426</v>
      </c>
      <c r="B1427" s="21">
        <f>0.01*Tabela5[[#This Row],[Kolumna1]]+10*POWER(Tabela5[[#This Row],[Kolumna1]]*0.0001,3)+7*POWER(Tabela5[[#This Row],[Kolumna1]]*0.0001,2)+0.1*0.0001*Tabela5[[#This Row],[Kolumna1]]+0.1</f>
        <v>14.54560068776</v>
      </c>
      <c r="C1427" s="21">
        <f>0.5*SQRT(Tabela5[[#This Row],[Kolumna1]])+(5*(10*POWER(Tabela5[[#This Row],[Kolumna1]]*0.0001,3)+7*POWER(Tabela5[[#This Row],[Kolumna1]]*0.0001,2)+0.1*0.0001*Tabela5[[#This Row],[Kolumna1]]+0.1))</f>
        <v>20.309211027299206</v>
      </c>
      <c r="D1427">
        <f>IF(Tabela5[[#This Row],[Koszty programu D1 ]]&lt;Tabela5[[#This Row],[Koszty programu D1 2]],1,2)</f>
        <v>1</v>
      </c>
    </row>
    <row r="1428" spans="1:4">
      <c r="A1428">
        <v>1427</v>
      </c>
      <c r="B1428" s="21">
        <f>0.01*Tabela5[[#This Row],[Kolumna1]]+10*POWER(Tabela5[[#This Row],[Kolumna1]]*0.0001,3)+7*POWER(Tabela5[[#This Row],[Kolumna1]]*0.0001,2)+0.1*0.0001*Tabela5[[#This Row],[Kolumna1]]+0.1</f>
        <v>14.55587144483</v>
      </c>
      <c r="C1428" s="21">
        <f>0.5*SQRT(Tabela5[[#This Row],[Kolumna1]])+(5*(10*POWER(Tabela5[[#This Row],[Kolumna1]]*0.0001,3)+7*POWER(Tabela5[[#This Row],[Kolumna1]]*0.0001,2)+0.1*0.0001*Tabela5[[#This Row],[Kolumna1]]+0.1))</f>
        <v>20.317183991674103</v>
      </c>
      <c r="D1428">
        <f>IF(Tabela5[[#This Row],[Koszty programu D1 ]]&lt;Tabela5[[#This Row],[Koszty programu D1 2]],1,2)</f>
        <v>1</v>
      </c>
    </row>
    <row r="1429" spans="1:4">
      <c r="A1429">
        <v>1428</v>
      </c>
      <c r="B1429" s="21">
        <f>0.01*Tabela5[[#This Row],[Kolumna1]]+10*POWER(Tabela5[[#This Row],[Kolumna1]]*0.0001,3)+7*POWER(Tabela5[[#This Row],[Kolumna1]]*0.0001,2)+0.1*0.0001*Tabela5[[#This Row],[Kolumna1]]+0.1</f>
        <v>14.566142427520001</v>
      </c>
      <c r="C1429" s="21">
        <f>0.5*SQRT(Tabela5[[#This Row],[Kolumna1]])+(5*(10*POWER(Tabela5[[#This Row],[Kolumna1]]*0.0001,3)+7*POWER(Tabela5[[#This Row],[Kolumna1]]*0.0001,2)+0.1*0.0001*Tabela5[[#This Row],[Kolumna1]]+0.1))</f>
        <v>20.325155765291186</v>
      </c>
      <c r="D1429">
        <f>IF(Tabela5[[#This Row],[Koszty programu D1 ]]&lt;Tabela5[[#This Row],[Koszty programu D1 2]],1,2)</f>
        <v>1</v>
      </c>
    </row>
    <row r="1430" spans="1:4">
      <c r="A1430">
        <v>1429</v>
      </c>
      <c r="B1430" s="21">
        <f>0.01*Tabela5[[#This Row],[Kolumna1]]+10*POWER(Tabela5[[#This Row],[Kolumna1]]*0.0001,3)+7*POWER(Tabela5[[#This Row],[Kolumna1]]*0.0001,2)+0.1*0.0001*Tabela5[[#This Row],[Kolumna1]]+0.1</f>
        <v>14.576413635890002</v>
      </c>
      <c r="C1430" s="21">
        <f>0.5*SQRT(Tabela5[[#This Row],[Kolumna1]])+(5*(10*POWER(Tabela5[[#This Row],[Kolumna1]]*0.0001,3)+7*POWER(Tabela5[[#This Row],[Kolumna1]]*0.0001,2)+0.1*0.0001*Tabela5[[#This Row],[Kolumna1]]+0.1))</f>
        <v>20.333126350885799</v>
      </c>
      <c r="D1430">
        <f>IF(Tabela5[[#This Row],[Koszty programu D1 ]]&lt;Tabela5[[#This Row],[Koszty programu D1 2]],1,2)</f>
        <v>1</v>
      </c>
    </row>
    <row r="1431" spans="1:4">
      <c r="A1431">
        <v>1430</v>
      </c>
      <c r="B1431" s="21">
        <f>0.01*Tabela5[[#This Row],[Kolumna1]]+10*POWER(Tabela5[[#This Row],[Kolumna1]]*0.0001,3)+7*POWER(Tabela5[[#This Row],[Kolumna1]]*0.0001,2)+0.1*0.0001*Tabela5[[#This Row],[Kolumna1]]+0.1</f>
        <v>14.586685070000001</v>
      </c>
      <c r="C1431" s="21">
        <f>0.5*SQRT(Tabela5[[#This Row],[Kolumna1]])+(5*(10*POWER(Tabela5[[#This Row],[Kolumna1]]*0.0001,3)+7*POWER(Tabela5[[#This Row],[Kolumna1]]*0.0001,2)+0.1*0.0001*Tabela5[[#This Row],[Kolumna1]]+0.1))</f>
        <v>20.341095751189037</v>
      </c>
      <c r="D1431">
        <f>IF(Tabela5[[#This Row],[Koszty programu D1 ]]&lt;Tabela5[[#This Row],[Koszty programu D1 2]],1,2)</f>
        <v>1</v>
      </c>
    </row>
    <row r="1432" spans="1:4">
      <c r="A1432">
        <v>1431</v>
      </c>
      <c r="B1432" s="21">
        <f>0.01*Tabela5[[#This Row],[Kolumna1]]+10*POWER(Tabela5[[#This Row],[Kolumna1]]*0.0001,3)+7*POWER(Tabela5[[#This Row],[Kolumna1]]*0.0001,2)+0.1*0.0001*Tabela5[[#This Row],[Kolumna1]]+0.1</f>
        <v>14.596956729910001</v>
      </c>
      <c r="C1432" s="21">
        <f>0.5*SQRT(Tabela5[[#This Row],[Kolumna1]])+(5*(10*POWER(Tabela5[[#This Row],[Kolumna1]]*0.0001,3)+7*POWER(Tabela5[[#This Row],[Kolumna1]]*0.0001,2)+0.1*0.0001*Tabela5[[#This Row],[Kolumna1]]+0.1))</f>
        <v>20.349063968927737</v>
      </c>
      <c r="D1432">
        <f>IF(Tabela5[[#This Row],[Koszty programu D1 ]]&lt;Tabela5[[#This Row],[Koszty programu D1 2]],1,2)</f>
        <v>1</v>
      </c>
    </row>
    <row r="1433" spans="1:4">
      <c r="A1433">
        <v>1432</v>
      </c>
      <c r="B1433" s="21">
        <f>0.01*Tabela5[[#This Row],[Kolumna1]]+10*POWER(Tabela5[[#This Row],[Kolumna1]]*0.0001,3)+7*POWER(Tabela5[[#This Row],[Kolumna1]]*0.0001,2)+0.1*0.0001*Tabela5[[#This Row],[Kolumna1]]+0.1</f>
        <v>14.60722861568</v>
      </c>
      <c r="C1433" s="21">
        <f>0.5*SQRT(Tabela5[[#This Row],[Kolumna1]])+(5*(10*POWER(Tabela5[[#This Row],[Kolumna1]]*0.0001,3)+7*POWER(Tabela5[[#This Row],[Kolumna1]]*0.0001,2)+0.1*0.0001*Tabela5[[#This Row],[Kolumna1]]+0.1))</f>
        <v>20.357031006824503</v>
      </c>
      <c r="D1433">
        <f>IF(Tabela5[[#This Row],[Koszty programu D1 ]]&lt;Tabela5[[#This Row],[Koszty programu D1 2]],1,2)</f>
        <v>1</v>
      </c>
    </row>
    <row r="1434" spans="1:4">
      <c r="A1434">
        <v>1433</v>
      </c>
      <c r="B1434" s="21">
        <f>0.01*Tabela5[[#This Row],[Kolumna1]]+10*POWER(Tabela5[[#This Row],[Kolumna1]]*0.0001,3)+7*POWER(Tabela5[[#This Row],[Kolumna1]]*0.0001,2)+0.1*0.0001*Tabela5[[#This Row],[Kolumna1]]+0.1</f>
        <v>14.617500727369999</v>
      </c>
      <c r="C1434" s="21">
        <f>0.5*SQRT(Tabela5[[#This Row],[Kolumna1]])+(5*(10*POWER(Tabela5[[#This Row],[Kolumna1]]*0.0001,3)+7*POWER(Tabela5[[#This Row],[Kolumna1]]*0.0001,2)+0.1*0.0001*Tabela5[[#This Row],[Kolumna1]]+0.1))</f>
        <v>20.3649968675977</v>
      </c>
      <c r="D1434">
        <f>IF(Tabela5[[#This Row],[Koszty programu D1 ]]&lt;Tabela5[[#This Row],[Koszty programu D1 2]],1,2)</f>
        <v>1</v>
      </c>
    </row>
    <row r="1435" spans="1:4">
      <c r="A1435">
        <v>1434</v>
      </c>
      <c r="B1435" s="21">
        <f>0.01*Tabela5[[#This Row],[Kolumna1]]+10*POWER(Tabela5[[#This Row],[Kolumna1]]*0.0001,3)+7*POWER(Tabela5[[#This Row],[Kolumna1]]*0.0001,2)+0.1*0.0001*Tabela5[[#This Row],[Kolumna1]]+0.1</f>
        <v>14.62777306504</v>
      </c>
      <c r="C1435" s="21">
        <f>0.5*SQRT(Tabela5[[#This Row],[Kolumna1]])+(5*(10*POWER(Tabela5[[#This Row],[Kolumna1]]*0.0001,3)+7*POWER(Tabela5[[#This Row],[Kolumna1]]*0.0001,2)+0.1*0.0001*Tabela5[[#This Row],[Kolumna1]]+0.1))</f>
        <v>20.372961553961488</v>
      </c>
      <c r="D1435">
        <f>IF(Tabela5[[#This Row],[Koszty programu D1 ]]&lt;Tabela5[[#This Row],[Koszty programu D1 2]],1,2)</f>
        <v>1</v>
      </c>
    </row>
    <row r="1436" spans="1:4">
      <c r="A1436">
        <v>1435</v>
      </c>
      <c r="B1436" s="21">
        <f>0.01*Tabela5[[#This Row],[Kolumna1]]+10*POWER(Tabela5[[#This Row],[Kolumna1]]*0.0001,3)+7*POWER(Tabela5[[#This Row],[Kolumna1]]*0.0001,2)+0.1*0.0001*Tabela5[[#This Row],[Kolumna1]]+0.1</f>
        <v>14.63804562875</v>
      </c>
      <c r="C1436" s="21">
        <f>0.5*SQRT(Tabela5[[#This Row],[Kolumna1]])+(5*(10*POWER(Tabela5[[#This Row],[Kolumna1]]*0.0001,3)+7*POWER(Tabela5[[#This Row],[Kolumna1]]*0.0001,2)+0.1*0.0001*Tabela5[[#This Row],[Kolumna1]]+0.1))</f>
        <v>20.380925068625814</v>
      </c>
      <c r="D1436">
        <f>IF(Tabela5[[#This Row],[Koszty programu D1 ]]&lt;Tabela5[[#This Row],[Koszty programu D1 2]],1,2)</f>
        <v>1</v>
      </c>
    </row>
    <row r="1437" spans="1:4">
      <c r="A1437">
        <v>1436</v>
      </c>
      <c r="B1437" s="21">
        <f>0.01*Tabela5[[#This Row],[Kolumna1]]+10*POWER(Tabela5[[#This Row],[Kolumna1]]*0.0001,3)+7*POWER(Tabela5[[#This Row],[Kolumna1]]*0.0001,2)+0.1*0.0001*Tabela5[[#This Row],[Kolumna1]]+0.1</f>
        <v>14.648318418559999</v>
      </c>
      <c r="C1437" s="21">
        <f>0.5*SQRT(Tabela5[[#This Row],[Kolumna1]])+(5*(10*POWER(Tabela5[[#This Row],[Kolumna1]]*0.0001,3)+7*POWER(Tabela5[[#This Row],[Kolumna1]]*0.0001,2)+0.1*0.0001*Tabela5[[#This Row],[Kolumna1]]+0.1))</f>
        <v>20.388887414296416</v>
      </c>
      <c r="D1437">
        <f>IF(Tabela5[[#This Row],[Koszty programu D1 ]]&lt;Tabela5[[#This Row],[Koszty programu D1 2]],1,2)</f>
        <v>1</v>
      </c>
    </row>
    <row r="1438" spans="1:4">
      <c r="A1438">
        <v>1437</v>
      </c>
      <c r="B1438" s="21">
        <f>0.01*Tabela5[[#This Row],[Kolumna1]]+10*POWER(Tabela5[[#This Row],[Kolumna1]]*0.0001,3)+7*POWER(Tabela5[[#This Row],[Kolumna1]]*0.0001,2)+0.1*0.0001*Tabela5[[#This Row],[Kolumna1]]+0.1</f>
        <v>14.658591434530001</v>
      </c>
      <c r="C1438" s="21">
        <f>0.5*SQRT(Tabela5[[#This Row],[Kolumna1]])+(5*(10*POWER(Tabela5[[#This Row],[Kolumna1]]*0.0001,3)+7*POWER(Tabela5[[#This Row],[Kolumna1]]*0.0001,2)+0.1*0.0001*Tabela5[[#This Row],[Kolumna1]]+0.1))</f>
        <v>20.396848593674868</v>
      </c>
      <c r="D1438">
        <f>IF(Tabela5[[#This Row],[Koszty programu D1 ]]&lt;Tabela5[[#This Row],[Koszty programu D1 2]],1,2)</f>
        <v>1</v>
      </c>
    </row>
    <row r="1439" spans="1:4">
      <c r="A1439">
        <v>1438</v>
      </c>
      <c r="B1439" s="21">
        <f>0.01*Tabela5[[#This Row],[Kolumna1]]+10*POWER(Tabela5[[#This Row],[Kolumna1]]*0.0001,3)+7*POWER(Tabela5[[#This Row],[Kolumna1]]*0.0001,2)+0.1*0.0001*Tabela5[[#This Row],[Kolumna1]]+0.1</f>
        <v>14.66886467672</v>
      </c>
      <c r="C1439" s="21">
        <f>0.5*SQRT(Tabela5[[#This Row],[Kolumna1]])+(5*(10*POWER(Tabela5[[#This Row],[Kolumna1]]*0.0001,3)+7*POWER(Tabela5[[#This Row],[Kolumna1]]*0.0001,2)+0.1*0.0001*Tabela5[[#This Row],[Kolumna1]]+0.1))</f>
        <v>20.404808609458541</v>
      </c>
      <c r="D1439">
        <f>IF(Tabela5[[#This Row],[Koszty programu D1 ]]&lt;Tabela5[[#This Row],[Koszty programu D1 2]],1,2)</f>
        <v>1</v>
      </c>
    </row>
    <row r="1440" spans="1:4">
      <c r="A1440">
        <v>1439</v>
      </c>
      <c r="B1440" s="21">
        <f>0.01*Tabela5[[#This Row],[Kolumna1]]+10*POWER(Tabela5[[#This Row],[Kolumna1]]*0.0001,3)+7*POWER(Tabela5[[#This Row],[Kolumna1]]*0.0001,2)+0.1*0.0001*Tabela5[[#This Row],[Kolumna1]]+0.1</f>
        <v>14.67913814519</v>
      </c>
      <c r="C1440" s="21">
        <f>0.5*SQRT(Tabela5[[#This Row],[Kolumna1]])+(5*(10*POWER(Tabela5[[#This Row],[Kolumna1]]*0.0001,3)+7*POWER(Tabela5[[#This Row],[Kolumna1]]*0.0001,2)+0.1*0.0001*Tabela5[[#This Row],[Kolumna1]]+0.1))</f>
        <v>20.412767464340661</v>
      </c>
      <c r="D1440">
        <f>IF(Tabela5[[#This Row],[Koszty programu D1 ]]&lt;Tabela5[[#This Row],[Koszty programu D1 2]],1,2)</f>
        <v>1</v>
      </c>
    </row>
    <row r="1441" spans="1:4">
      <c r="A1441">
        <v>1440</v>
      </c>
      <c r="B1441" s="21">
        <f>0.01*Tabela5[[#This Row],[Kolumna1]]+10*POWER(Tabela5[[#This Row],[Kolumna1]]*0.0001,3)+7*POWER(Tabela5[[#This Row],[Kolumna1]]*0.0001,2)+0.1*0.0001*Tabela5[[#This Row],[Kolumna1]]+0.1</f>
        <v>14.68941184</v>
      </c>
      <c r="C1441" s="21">
        <f>0.5*SQRT(Tabela5[[#This Row],[Kolumna1]])+(5*(10*POWER(Tabela5[[#This Row],[Kolumna1]]*0.0001,3)+7*POWER(Tabela5[[#This Row],[Kolumna1]]*0.0001,2)+0.1*0.0001*Tabela5[[#This Row],[Kolumna1]]+0.1))</f>
        <v>20.420725161010278</v>
      </c>
      <c r="D1441">
        <f>IF(Tabela5[[#This Row],[Koszty programu D1 ]]&lt;Tabela5[[#This Row],[Koszty programu D1 2]],1,2)</f>
        <v>1</v>
      </c>
    </row>
    <row r="1442" spans="1:4">
      <c r="A1442">
        <v>1441</v>
      </c>
      <c r="B1442" s="21">
        <f>0.01*Tabela5[[#This Row],[Kolumna1]]+10*POWER(Tabela5[[#This Row],[Kolumna1]]*0.0001,3)+7*POWER(Tabela5[[#This Row],[Kolumna1]]*0.0001,2)+0.1*0.0001*Tabela5[[#This Row],[Kolumna1]]+0.1</f>
        <v>14.69968576121</v>
      </c>
      <c r="C1442" s="21">
        <f>0.5*SQRT(Tabela5[[#This Row],[Kolumna1]])+(5*(10*POWER(Tabela5[[#This Row],[Kolumna1]]*0.0001,3)+7*POWER(Tabela5[[#This Row],[Kolumna1]]*0.0001,2)+0.1*0.0001*Tabela5[[#This Row],[Kolumna1]]+0.1))</f>
        <v>20.428681702152307</v>
      </c>
      <c r="D1442">
        <f>IF(Tabela5[[#This Row],[Koszty programu D1 ]]&lt;Tabela5[[#This Row],[Koszty programu D1 2]],1,2)</f>
        <v>1</v>
      </c>
    </row>
    <row r="1443" spans="1:4">
      <c r="A1443">
        <v>1442</v>
      </c>
      <c r="B1443" s="21">
        <f>0.01*Tabela5[[#This Row],[Kolumna1]]+10*POWER(Tabela5[[#This Row],[Kolumna1]]*0.0001,3)+7*POWER(Tabela5[[#This Row],[Kolumna1]]*0.0001,2)+0.1*0.0001*Tabela5[[#This Row],[Kolumna1]]+0.1</f>
        <v>14.70995990888</v>
      </c>
      <c r="C1443" s="21">
        <f>0.5*SQRT(Tabela5[[#This Row],[Kolumna1]])+(5*(10*POWER(Tabela5[[#This Row],[Kolumna1]]*0.0001,3)+7*POWER(Tabela5[[#This Row],[Kolumna1]]*0.0001,2)+0.1*0.0001*Tabela5[[#This Row],[Kolumna1]]+0.1))</f>
        <v>20.436637090447526</v>
      </c>
      <c r="D1443">
        <f>IF(Tabela5[[#This Row],[Koszty programu D1 ]]&lt;Tabela5[[#This Row],[Koszty programu D1 2]],1,2)</f>
        <v>1</v>
      </c>
    </row>
    <row r="1444" spans="1:4">
      <c r="A1444">
        <v>1443</v>
      </c>
      <c r="B1444" s="21">
        <f>0.01*Tabela5[[#This Row],[Kolumna1]]+10*POWER(Tabela5[[#This Row],[Kolumna1]]*0.0001,3)+7*POWER(Tabela5[[#This Row],[Kolumna1]]*0.0001,2)+0.1*0.0001*Tabela5[[#This Row],[Kolumna1]]+0.1</f>
        <v>14.720234283070001</v>
      </c>
      <c r="C1444" s="21">
        <f>0.5*SQRT(Tabela5[[#This Row],[Kolumna1]])+(5*(10*POWER(Tabela5[[#This Row],[Kolumna1]]*0.0001,3)+7*POWER(Tabela5[[#This Row],[Kolumna1]]*0.0001,2)+0.1*0.0001*Tabela5[[#This Row],[Kolumna1]]+0.1))</f>
        <v>20.444591328572578</v>
      </c>
      <c r="D1444">
        <f>IF(Tabela5[[#This Row],[Koszty programu D1 ]]&lt;Tabela5[[#This Row],[Koszty programu D1 2]],1,2)</f>
        <v>1</v>
      </c>
    </row>
    <row r="1445" spans="1:4">
      <c r="A1445">
        <v>1444</v>
      </c>
      <c r="B1445" s="21">
        <f>0.01*Tabela5[[#This Row],[Kolumna1]]+10*POWER(Tabela5[[#This Row],[Kolumna1]]*0.0001,3)+7*POWER(Tabela5[[#This Row],[Kolumna1]]*0.0001,2)+0.1*0.0001*Tabela5[[#This Row],[Kolumna1]]+0.1</f>
        <v>14.730508883839999</v>
      </c>
      <c r="C1445" s="21">
        <f>0.5*SQRT(Tabela5[[#This Row],[Kolumna1]])+(5*(10*POWER(Tabela5[[#This Row],[Kolumna1]]*0.0001,3)+7*POWER(Tabela5[[#This Row],[Kolumna1]]*0.0001,2)+0.1*0.0001*Tabela5[[#This Row],[Kolumna1]]+0.1))</f>
        <v>20.452544419199999</v>
      </c>
      <c r="D1445">
        <f>IF(Tabela5[[#This Row],[Koszty programu D1 ]]&lt;Tabela5[[#This Row],[Koszty programu D1 2]],1,2)</f>
        <v>1</v>
      </c>
    </row>
    <row r="1446" spans="1:4">
      <c r="A1446">
        <v>1445</v>
      </c>
      <c r="B1446" s="21">
        <f>0.01*Tabela5[[#This Row],[Kolumna1]]+10*POWER(Tabela5[[#This Row],[Kolumna1]]*0.0001,3)+7*POWER(Tabela5[[#This Row],[Kolumna1]]*0.0001,2)+0.1*0.0001*Tabela5[[#This Row],[Kolumna1]]+0.1</f>
        <v>14.74078371125</v>
      </c>
      <c r="C1446" s="21">
        <f>0.5*SQRT(Tabela5[[#This Row],[Kolumna1]])+(5*(10*POWER(Tabela5[[#This Row],[Kolumna1]]*0.0001,3)+7*POWER(Tabela5[[#This Row],[Kolumna1]]*0.0001,2)+0.1*0.0001*Tabela5[[#This Row],[Kolumna1]]+0.1))</f>
        <v>20.46049636499821</v>
      </c>
      <c r="D1446">
        <f>IF(Tabela5[[#This Row],[Koszty programu D1 ]]&lt;Tabela5[[#This Row],[Koszty programu D1 2]],1,2)</f>
        <v>1</v>
      </c>
    </row>
    <row r="1447" spans="1:4">
      <c r="A1447">
        <v>1446</v>
      </c>
      <c r="B1447" s="21">
        <f>0.01*Tabela5[[#This Row],[Kolumna1]]+10*POWER(Tabela5[[#This Row],[Kolumna1]]*0.0001,3)+7*POWER(Tabela5[[#This Row],[Kolumna1]]*0.0001,2)+0.1*0.0001*Tabela5[[#This Row],[Kolumna1]]+0.1</f>
        <v>14.75105876536</v>
      </c>
      <c r="C1447" s="21">
        <f>0.5*SQRT(Tabela5[[#This Row],[Kolumna1]])+(5*(10*POWER(Tabela5[[#This Row],[Kolumna1]]*0.0001,3)+7*POWER(Tabela5[[#This Row],[Kolumna1]]*0.0001,2)+0.1*0.0001*Tabela5[[#This Row],[Kolumna1]]+0.1))</f>
        <v>20.468447168631542</v>
      </c>
      <c r="D1447">
        <f>IF(Tabela5[[#This Row],[Koszty programu D1 ]]&lt;Tabela5[[#This Row],[Koszty programu D1 2]],1,2)</f>
        <v>1</v>
      </c>
    </row>
    <row r="1448" spans="1:4">
      <c r="A1448">
        <v>1447</v>
      </c>
      <c r="B1448" s="21">
        <f>0.01*Tabela5[[#This Row],[Kolumna1]]+10*POWER(Tabela5[[#This Row],[Kolumna1]]*0.0001,3)+7*POWER(Tabela5[[#This Row],[Kolumna1]]*0.0001,2)+0.1*0.0001*Tabela5[[#This Row],[Kolumna1]]+0.1</f>
        <v>14.761334046230001</v>
      </c>
      <c r="C1448" s="21">
        <f>0.5*SQRT(Tabela5[[#This Row],[Kolumna1]])+(5*(10*POWER(Tabela5[[#This Row],[Kolumna1]]*0.0001,3)+7*POWER(Tabela5[[#This Row],[Kolumna1]]*0.0001,2)+0.1*0.0001*Tabela5[[#This Row],[Kolumna1]]+0.1))</f>
        <v>20.476396832760233</v>
      </c>
      <c r="D1448">
        <f>IF(Tabela5[[#This Row],[Koszty programu D1 ]]&lt;Tabela5[[#This Row],[Koszty programu D1 2]],1,2)</f>
        <v>1</v>
      </c>
    </row>
    <row r="1449" spans="1:4">
      <c r="A1449">
        <v>1448</v>
      </c>
      <c r="B1449" s="21">
        <f>0.01*Tabela5[[#This Row],[Kolumna1]]+10*POWER(Tabela5[[#This Row],[Kolumna1]]*0.0001,3)+7*POWER(Tabela5[[#This Row],[Kolumna1]]*0.0001,2)+0.1*0.0001*Tabela5[[#This Row],[Kolumna1]]+0.1</f>
        <v>14.771609553920001</v>
      </c>
      <c r="C1449" s="21">
        <f>0.5*SQRT(Tabela5[[#This Row],[Kolumna1]])+(5*(10*POWER(Tabela5[[#This Row],[Kolumna1]]*0.0001,3)+7*POWER(Tabela5[[#This Row],[Kolumna1]]*0.0001,2)+0.1*0.0001*Tabela5[[#This Row],[Kolumna1]]+0.1))</f>
        <v>20.484345360040447</v>
      </c>
      <c r="D1449">
        <f>IF(Tabela5[[#This Row],[Koszty programu D1 ]]&lt;Tabela5[[#This Row],[Koszty programu D1 2]],1,2)</f>
        <v>1</v>
      </c>
    </row>
    <row r="1450" spans="1:4">
      <c r="A1450">
        <v>1449</v>
      </c>
      <c r="B1450" s="21">
        <f>0.01*Tabela5[[#This Row],[Kolumna1]]+10*POWER(Tabela5[[#This Row],[Kolumna1]]*0.0001,3)+7*POWER(Tabela5[[#This Row],[Kolumna1]]*0.0001,2)+0.1*0.0001*Tabela5[[#This Row],[Kolumna1]]+0.1</f>
        <v>14.781885288490001</v>
      </c>
      <c r="C1450" s="21">
        <f>0.5*SQRT(Tabela5[[#This Row],[Kolumna1]])+(5*(10*POWER(Tabela5[[#This Row],[Kolumna1]]*0.0001,3)+7*POWER(Tabela5[[#This Row],[Kolumna1]]*0.0001,2)+0.1*0.0001*Tabela5[[#This Row],[Kolumna1]]+0.1))</f>
        <v>20.492292753124278</v>
      </c>
      <c r="D1450">
        <f>IF(Tabela5[[#This Row],[Koszty programu D1 ]]&lt;Tabela5[[#This Row],[Koszty programu D1 2]],1,2)</f>
        <v>1</v>
      </c>
    </row>
    <row r="1451" spans="1:4">
      <c r="A1451">
        <v>1450</v>
      </c>
      <c r="B1451" s="21">
        <f>0.01*Tabela5[[#This Row],[Kolumna1]]+10*POWER(Tabela5[[#This Row],[Kolumna1]]*0.0001,3)+7*POWER(Tabela5[[#This Row],[Kolumna1]]*0.0001,2)+0.1*0.0001*Tabela5[[#This Row],[Kolumna1]]+0.1</f>
        <v>14.792161249999999</v>
      </c>
      <c r="C1451" s="21">
        <f>0.5*SQRT(Tabela5[[#This Row],[Kolumna1]])+(5*(10*POWER(Tabela5[[#This Row],[Kolumna1]]*0.0001,3)+7*POWER(Tabela5[[#This Row],[Kolumna1]]*0.0001,2)+0.1*0.0001*Tabela5[[#This Row],[Kolumna1]]+0.1))</f>
        <v>20.500239014659773</v>
      </c>
      <c r="D1451">
        <f>IF(Tabela5[[#This Row],[Koszty programu D1 ]]&lt;Tabela5[[#This Row],[Koszty programu D1 2]],1,2)</f>
        <v>1</v>
      </c>
    </row>
    <row r="1452" spans="1:4">
      <c r="A1452">
        <v>1451</v>
      </c>
      <c r="B1452" s="21">
        <f>0.01*Tabela5[[#This Row],[Kolumna1]]+10*POWER(Tabela5[[#This Row],[Kolumna1]]*0.0001,3)+7*POWER(Tabela5[[#This Row],[Kolumna1]]*0.0001,2)+0.1*0.0001*Tabela5[[#This Row],[Kolumna1]]+0.1</f>
        <v>14.802437438509999</v>
      </c>
      <c r="C1452" s="21">
        <f>0.5*SQRT(Tabela5[[#This Row],[Kolumna1]])+(5*(10*POWER(Tabela5[[#This Row],[Kolumna1]]*0.0001,3)+7*POWER(Tabela5[[#This Row],[Kolumna1]]*0.0001,2)+0.1*0.0001*Tabela5[[#This Row],[Kolumna1]]+0.1))</f>
        <v>20.508184147290912</v>
      </c>
      <c r="D1452">
        <f>IF(Tabela5[[#This Row],[Koszty programu D1 ]]&lt;Tabela5[[#This Row],[Koszty programu D1 2]],1,2)</f>
        <v>1</v>
      </c>
    </row>
    <row r="1453" spans="1:4">
      <c r="A1453">
        <v>1452</v>
      </c>
      <c r="B1453" s="21">
        <f>0.01*Tabela5[[#This Row],[Kolumna1]]+10*POWER(Tabela5[[#This Row],[Kolumna1]]*0.0001,3)+7*POWER(Tabela5[[#This Row],[Kolumna1]]*0.0001,2)+0.1*0.0001*Tabela5[[#This Row],[Kolumna1]]+0.1</f>
        <v>14.812713854079998</v>
      </c>
      <c r="C1453" s="21">
        <f>0.5*SQRT(Tabela5[[#This Row],[Kolumna1]])+(5*(10*POWER(Tabela5[[#This Row],[Kolumna1]]*0.0001,3)+7*POWER(Tabela5[[#This Row],[Kolumna1]]*0.0001,2)+0.1*0.0001*Tabela5[[#This Row],[Kolumna1]]+0.1))</f>
        <v>20.51612815365765</v>
      </c>
      <c r="D1453">
        <f>IF(Tabela5[[#This Row],[Koszty programu D1 ]]&lt;Tabela5[[#This Row],[Koszty programu D1 2]],1,2)</f>
        <v>1</v>
      </c>
    </row>
    <row r="1454" spans="1:4">
      <c r="A1454">
        <v>1453</v>
      </c>
      <c r="B1454" s="21">
        <f>0.01*Tabela5[[#This Row],[Kolumna1]]+10*POWER(Tabela5[[#This Row],[Kolumna1]]*0.0001,3)+7*POWER(Tabela5[[#This Row],[Kolumna1]]*0.0001,2)+0.1*0.0001*Tabela5[[#This Row],[Kolumna1]]+0.1</f>
        <v>14.822990496770002</v>
      </c>
      <c r="C1454" s="21">
        <f>0.5*SQRT(Tabela5[[#This Row],[Kolumna1]])+(5*(10*POWER(Tabela5[[#This Row],[Kolumna1]]*0.0001,3)+7*POWER(Tabela5[[#This Row],[Kolumna1]]*0.0001,2)+0.1*0.0001*Tabela5[[#This Row],[Kolumna1]]+0.1))</f>
        <v>20.524071036395917</v>
      </c>
      <c r="D1454">
        <f>IF(Tabela5[[#This Row],[Koszty programu D1 ]]&lt;Tabela5[[#This Row],[Koszty programu D1 2]],1,2)</f>
        <v>1</v>
      </c>
    </row>
    <row r="1455" spans="1:4">
      <c r="A1455">
        <v>1454</v>
      </c>
      <c r="B1455" s="21">
        <f>0.01*Tabela5[[#This Row],[Kolumna1]]+10*POWER(Tabela5[[#This Row],[Kolumna1]]*0.0001,3)+7*POWER(Tabela5[[#This Row],[Kolumna1]]*0.0001,2)+0.1*0.0001*Tabela5[[#This Row],[Kolumna1]]+0.1</f>
        <v>14.833267366640001</v>
      </c>
      <c r="C1455" s="21">
        <f>0.5*SQRT(Tabela5[[#This Row],[Kolumna1]])+(5*(10*POWER(Tabela5[[#This Row],[Kolumna1]]*0.0001,3)+7*POWER(Tabela5[[#This Row],[Kolumna1]]*0.0001,2)+0.1*0.0001*Tabela5[[#This Row],[Kolumna1]]+0.1))</f>
        <v>20.532012798137618</v>
      </c>
      <c r="D1455">
        <f>IF(Tabela5[[#This Row],[Koszty programu D1 ]]&lt;Tabela5[[#This Row],[Koszty programu D1 2]],1,2)</f>
        <v>1</v>
      </c>
    </row>
    <row r="1456" spans="1:4">
      <c r="A1456">
        <v>1455</v>
      </c>
      <c r="B1456" s="21">
        <f>0.01*Tabela5[[#This Row],[Kolumna1]]+10*POWER(Tabela5[[#This Row],[Kolumna1]]*0.0001,3)+7*POWER(Tabela5[[#This Row],[Kolumna1]]*0.0001,2)+0.1*0.0001*Tabela5[[#This Row],[Kolumna1]]+0.1</f>
        <v>14.843544463750002</v>
      </c>
      <c r="C1456" s="21">
        <f>0.5*SQRT(Tabela5[[#This Row],[Kolumna1]])+(5*(10*POWER(Tabela5[[#This Row],[Kolumna1]]*0.0001,3)+7*POWER(Tabela5[[#This Row],[Kolumna1]]*0.0001,2)+0.1*0.0001*Tabela5[[#This Row],[Kolumna1]]+0.1))</f>
        <v>20.539953441510651</v>
      </c>
      <c r="D1456">
        <f>IF(Tabela5[[#This Row],[Koszty programu D1 ]]&lt;Tabela5[[#This Row],[Koszty programu D1 2]],1,2)</f>
        <v>1</v>
      </c>
    </row>
    <row r="1457" spans="1:4">
      <c r="A1457">
        <v>1456</v>
      </c>
      <c r="B1457" s="21">
        <f>0.01*Tabela5[[#This Row],[Kolumna1]]+10*POWER(Tabela5[[#This Row],[Kolumna1]]*0.0001,3)+7*POWER(Tabela5[[#This Row],[Kolumna1]]*0.0001,2)+0.1*0.0001*Tabela5[[#This Row],[Kolumna1]]+0.1</f>
        <v>14.853821788159999</v>
      </c>
      <c r="C1457" s="21">
        <f>0.5*SQRT(Tabela5[[#This Row],[Kolumna1]])+(5*(10*POWER(Tabela5[[#This Row],[Kolumna1]]*0.0001,3)+7*POWER(Tabela5[[#This Row],[Kolumna1]]*0.0001,2)+0.1*0.0001*Tabela5[[#This Row],[Kolumna1]]+0.1))</f>
        <v>20.547892969138914</v>
      </c>
      <c r="D1457">
        <f>IF(Tabela5[[#This Row],[Koszty programu D1 ]]&lt;Tabela5[[#This Row],[Koszty programu D1 2]],1,2)</f>
        <v>1</v>
      </c>
    </row>
    <row r="1458" spans="1:4">
      <c r="A1458">
        <v>1457</v>
      </c>
      <c r="B1458" s="21">
        <f>0.01*Tabela5[[#This Row],[Kolumna1]]+10*POWER(Tabela5[[#This Row],[Kolumna1]]*0.0001,3)+7*POWER(Tabela5[[#This Row],[Kolumna1]]*0.0001,2)+0.1*0.0001*Tabela5[[#This Row],[Kolumna1]]+0.1</f>
        <v>14.864099339930002</v>
      </c>
      <c r="C1458" s="21">
        <f>0.5*SQRT(Tabela5[[#This Row],[Kolumna1]])+(5*(10*POWER(Tabela5[[#This Row],[Kolumna1]]*0.0001,3)+7*POWER(Tabela5[[#This Row],[Kolumna1]]*0.0001,2)+0.1*0.0001*Tabela5[[#This Row],[Kolumna1]]+0.1))</f>
        <v>20.555831383642314</v>
      </c>
      <c r="D1458">
        <f>IF(Tabela5[[#This Row],[Koszty programu D1 ]]&lt;Tabela5[[#This Row],[Koszty programu D1 2]],1,2)</f>
        <v>1</v>
      </c>
    </row>
    <row r="1459" spans="1:4">
      <c r="A1459">
        <v>1458</v>
      </c>
      <c r="B1459" s="21">
        <f>0.01*Tabela5[[#This Row],[Kolumna1]]+10*POWER(Tabela5[[#This Row],[Kolumna1]]*0.0001,3)+7*POWER(Tabela5[[#This Row],[Kolumna1]]*0.0001,2)+0.1*0.0001*Tabela5[[#This Row],[Kolumna1]]+0.1</f>
        <v>14.87437711912</v>
      </c>
      <c r="C1459" s="21">
        <f>0.5*SQRT(Tabela5[[#This Row],[Kolumna1]])+(5*(10*POWER(Tabela5[[#This Row],[Kolumna1]]*0.0001,3)+7*POWER(Tabela5[[#This Row],[Kolumna1]]*0.0001,2)+0.1*0.0001*Tabela5[[#This Row],[Kolumna1]]+0.1))</f>
        <v>20.563768687636784</v>
      </c>
      <c r="D1459">
        <f>IF(Tabela5[[#This Row],[Koszty programu D1 ]]&lt;Tabela5[[#This Row],[Koszty programu D1 2]],1,2)</f>
        <v>1</v>
      </c>
    </row>
    <row r="1460" spans="1:4">
      <c r="A1460">
        <v>1459</v>
      </c>
      <c r="B1460" s="21">
        <f>0.01*Tabela5[[#This Row],[Kolumna1]]+10*POWER(Tabela5[[#This Row],[Kolumna1]]*0.0001,3)+7*POWER(Tabela5[[#This Row],[Kolumna1]]*0.0001,2)+0.1*0.0001*Tabela5[[#This Row],[Kolumna1]]+0.1</f>
        <v>14.884655125789999</v>
      </c>
      <c r="C1460" s="21">
        <f>0.5*SQRT(Tabela5[[#This Row],[Kolumna1]])+(5*(10*POWER(Tabela5[[#This Row],[Kolumna1]]*0.0001,3)+7*POWER(Tabela5[[#This Row],[Kolumna1]]*0.0001,2)+0.1*0.0001*Tabela5[[#This Row],[Kolumna1]]+0.1))</f>
        <v>20.571704883734277</v>
      </c>
      <c r="D1460">
        <f>IF(Tabela5[[#This Row],[Koszty programu D1 ]]&lt;Tabela5[[#This Row],[Koszty programu D1 2]],1,2)</f>
        <v>1</v>
      </c>
    </row>
    <row r="1461" spans="1:4">
      <c r="A1461">
        <v>1460</v>
      </c>
      <c r="B1461" s="21">
        <f>0.01*Tabela5[[#This Row],[Kolumna1]]+10*POWER(Tabela5[[#This Row],[Kolumna1]]*0.0001,3)+7*POWER(Tabela5[[#This Row],[Kolumna1]]*0.0001,2)+0.1*0.0001*Tabela5[[#This Row],[Kolumna1]]+0.1</f>
        <v>14.89493336</v>
      </c>
      <c r="C1461" s="21">
        <f>0.5*SQRT(Tabela5[[#This Row],[Kolumna1]])+(5*(10*POWER(Tabela5[[#This Row],[Kolumna1]]*0.0001,3)+7*POWER(Tabela5[[#This Row],[Kolumna1]]*0.0001,2)+0.1*0.0001*Tabela5[[#This Row],[Kolumna1]]+0.1))</f>
        <v>20.5796399745428</v>
      </c>
      <c r="D1461">
        <f>IF(Tabela5[[#This Row],[Koszty programu D1 ]]&lt;Tabela5[[#This Row],[Koszty programu D1 2]],1,2)</f>
        <v>1</v>
      </c>
    </row>
    <row r="1462" spans="1:4">
      <c r="A1462">
        <v>1461</v>
      </c>
      <c r="B1462" s="21">
        <f>0.01*Tabela5[[#This Row],[Kolumna1]]+10*POWER(Tabela5[[#This Row],[Kolumna1]]*0.0001,3)+7*POWER(Tabela5[[#This Row],[Kolumna1]]*0.0001,2)+0.1*0.0001*Tabela5[[#This Row],[Kolumna1]]+0.1</f>
        <v>14.905211821809999</v>
      </c>
      <c r="C1462" s="21">
        <f>0.5*SQRT(Tabela5[[#This Row],[Kolumna1]])+(5*(10*POWER(Tabela5[[#This Row],[Kolumna1]]*0.0001,3)+7*POWER(Tabela5[[#This Row],[Kolumna1]]*0.0001,2)+0.1*0.0001*Tabela5[[#This Row],[Kolumna1]]+0.1))</f>
        <v>20.58757396266639</v>
      </c>
      <c r="D1462">
        <f>IF(Tabela5[[#This Row],[Koszty programu D1 ]]&lt;Tabela5[[#This Row],[Koszty programu D1 2]],1,2)</f>
        <v>1</v>
      </c>
    </row>
    <row r="1463" spans="1:4">
      <c r="A1463">
        <v>1462</v>
      </c>
      <c r="B1463" s="21">
        <f>0.01*Tabela5[[#This Row],[Kolumna1]]+10*POWER(Tabela5[[#This Row],[Kolumna1]]*0.0001,3)+7*POWER(Tabela5[[#This Row],[Kolumna1]]*0.0001,2)+0.1*0.0001*Tabela5[[#This Row],[Kolumna1]]+0.1</f>
        <v>14.91549051128</v>
      </c>
      <c r="C1463" s="21">
        <f>0.5*SQRT(Tabela5[[#This Row],[Kolumna1]])+(5*(10*POWER(Tabela5[[#This Row],[Kolumna1]]*0.0001,3)+7*POWER(Tabela5[[#This Row],[Kolumna1]]*0.0001,2)+0.1*0.0001*Tabela5[[#This Row],[Kolumna1]]+0.1))</f>
        <v>20.59550685070516</v>
      </c>
      <c r="D1463">
        <f>IF(Tabela5[[#This Row],[Koszty programu D1 ]]&lt;Tabela5[[#This Row],[Koszty programu D1 2]],1,2)</f>
        <v>1</v>
      </c>
    </row>
    <row r="1464" spans="1:4">
      <c r="A1464">
        <v>1463</v>
      </c>
      <c r="B1464" s="21">
        <f>0.01*Tabela5[[#This Row],[Kolumna1]]+10*POWER(Tabela5[[#This Row],[Kolumna1]]*0.0001,3)+7*POWER(Tabela5[[#This Row],[Kolumna1]]*0.0001,2)+0.1*0.0001*Tabela5[[#This Row],[Kolumna1]]+0.1</f>
        <v>14.92576942847</v>
      </c>
      <c r="C1464" s="21">
        <f>0.5*SQRT(Tabela5[[#This Row],[Kolumna1]])+(5*(10*POWER(Tabela5[[#This Row],[Kolumna1]]*0.0001,3)+7*POWER(Tabela5[[#This Row],[Kolumna1]]*0.0001,2)+0.1*0.0001*Tabela5[[#This Row],[Kolumna1]]+0.1))</f>
        <v>20.603438641255281</v>
      </c>
      <c r="D1464">
        <f>IF(Tabela5[[#This Row],[Koszty programu D1 ]]&lt;Tabela5[[#This Row],[Koszty programu D1 2]],1,2)</f>
        <v>1</v>
      </c>
    </row>
    <row r="1465" spans="1:4">
      <c r="A1465">
        <v>1464</v>
      </c>
      <c r="B1465" s="21">
        <f>0.01*Tabela5[[#This Row],[Kolumna1]]+10*POWER(Tabela5[[#This Row],[Kolumna1]]*0.0001,3)+7*POWER(Tabela5[[#This Row],[Kolumna1]]*0.0001,2)+0.1*0.0001*Tabela5[[#This Row],[Kolumna1]]+0.1</f>
        <v>14.936048573440001</v>
      </c>
      <c r="C1465" s="21">
        <f>0.5*SQRT(Tabela5[[#This Row],[Kolumna1]])+(5*(10*POWER(Tabela5[[#This Row],[Kolumna1]]*0.0001,3)+7*POWER(Tabela5[[#This Row],[Kolumna1]]*0.0001,2)+0.1*0.0001*Tabela5[[#This Row],[Kolumna1]]+0.1))</f>
        <v>20.611369336908993</v>
      </c>
      <c r="D1465">
        <f>IF(Tabela5[[#This Row],[Koszty programu D1 ]]&lt;Tabela5[[#This Row],[Koszty programu D1 2]],1,2)</f>
        <v>1</v>
      </c>
    </row>
    <row r="1466" spans="1:4">
      <c r="A1466">
        <v>1465</v>
      </c>
      <c r="B1466" s="21">
        <f>0.01*Tabela5[[#This Row],[Kolumna1]]+10*POWER(Tabela5[[#This Row],[Kolumna1]]*0.0001,3)+7*POWER(Tabela5[[#This Row],[Kolumna1]]*0.0001,2)+0.1*0.0001*Tabela5[[#This Row],[Kolumna1]]+0.1</f>
        <v>14.946327946249999</v>
      </c>
      <c r="C1466" s="21">
        <f>0.5*SQRT(Tabela5[[#This Row],[Kolumna1]])+(5*(10*POWER(Tabela5[[#This Row],[Kolumna1]]*0.0001,3)+7*POWER(Tabela5[[#This Row],[Kolumna1]]*0.0001,2)+0.1*0.0001*Tabela5[[#This Row],[Kolumna1]]+0.1))</f>
        <v>20.619298940254637</v>
      </c>
      <c r="D1466">
        <f>IF(Tabela5[[#This Row],[Koszty programu D1 ]]&lt;Tabela5[[#This Row],[Koszty programu D1 2]],1,2)</f>
        <v>1</v>
      </c>
    </row>
    <row r="1467" spans="1:4">
      <c r="A1467">
        <v>1466</v>
      </c>
      <c r="B1467" s="21">
        <f>0.01*Tabela5[[#This Row],[Kolumna1]]+10*POWER(Tabela5[[#This Row],[Kolumna1]]*0.0001,3)+7*POWER(Tabela5[[#This Row],[Kolumna1]]*0.0001,2)+0.1*0.0001*Tabela5[[#This Row],[Kolumna1]]+0.1</f>
        <v>14.956607546959999</v>
      </c>
      <c r="C1467" s="21">
        <f>0.5*SQRT(Tabela5[[#This Row],[Kolumna1]])+(5*(10*POWER(Tabela5[[#This Row],[Kolumna1]]*0.0001,3)+7*POWER(Tabela5[[#This Row],[Kolumna1]]*0.0001,2)+0.1*0.0001*Tabela5[[#This Row],[Kolumna1]]+0.1))</f>
        <v>20.627227453876646</v>
      </c>
      <c r="D1467">
        <f>IF(Tabela5[[#This Row],[Koszty programu D1 ]]&lt;Tabela5[[#This Row],[Koszty programu D1 2]],1,2)</f>
        <v>1</v>
      </c>
    </row>
    <row r="1468" spans="1:4">
      <c r="A1468">
        <v>1467</v>
      </c>
      <c r="B1468" s="21">
        <f>0.01*Tabela5[[#This Row],[Kolumna1]]+10*POWER(Tabela5[[#This Row],[Kolumna1]]*0.0001,3)+7*POWER(Tabela5[[#This Row],[Kolumna1]]*0.0001,2)+0.1*0.0001*Tabela5[[#This Row],[Kolumna1]]+0.1</f>
        <v>14.96688737563</v>
      </c>
      <c r="C1468" s="21">
        <f>0.5*SQRT(Tabela5[[#This Row],[Kolumna1]])+(5*(10*POWER(Tabela5[[#This Row],[Kolumna1]]*0.0001,3)+7*POWER(Tabela5[[#This Row],[Kolumna1]]*0.0001,2)+0.1*0.0001*Tabela5[[#This Row],[Kolumna1]]+0.1))</f>
        <v>20.635154880355557</v>
      </c>
      <c r="D1468">
        <f>IF(Tabela5[[#This Row],[Koszty programu D1 ]]&lt;Tabela5[[#This Row],[Koszty programu D1 2]],1,2)</f>
        <v>1</v>
      </c>
    </row>
    <row r="1469" spans="1:4">
      <c r="A1469">
        <v>1468</v>
      </c>
      <c r="B1469" s="21">
        <f>0.01*Tabela5[[#This Row],[Kolumna1]]+10*POWER(Tabela5[[#This Row],[Kolumna1]]*0.0001,3)+7*POWER(Tabela5[[#This Row],[Kolumna1]]*0.0001,2)+0.1*0.0001*Tabela5[[#This Row],[Kolumna1]]+0.1</f>
        <v>14.97716743232</v>
      </c>
      <c r="C1469" s="21">
        <f>0.5*SQRT(Tabela5[[#This Row],[Kolumna1]])+(5*(10*POWER(Tabela5[[#This Row],[Kolumna1]]*0.0001,3)+7*POWER(Tabela5[[#This Row],[Kolumna1]]*0.0001,2)+0.1*0.0001*Tabela5[[#This Row],[Kolumna1]]+0.1))</f>
        <v>20.643081222268016</v>
      </c>
      <c r="D1469">
        <f>IF(Tabela5[[#This Row],[Koszty programu D1 ]]&lt;Tabela5[[#This Row],[Koszty programu D1 2]],1,2)</f>
        <v>1</v>
      </c>
    </row>
    <row r="1470" spans="1:4">
      <c r="A1470">
        <v>1469</v>
      </c>
      <c r="B1470" s="21">
        <f>0.01*Tabela5[[#This Row],[Kolumna1]]+10*POWER(Tabela5[[#This Row],[Kolumna1]]*0.0001,3)+7*POWER(Tabela5[[#This Row],[Kolumna1]]*0.0001,2)+0.1*0.0001*Tabela5[[#This Row],[Kolumna1]]+0.1</f>
        <v>14.987447717089999</v>
      </c>
      <c r="C1470" s="21">
        <f>0.5*SQRT(Tabela5[[#This Row],[Kolumna1]])+(5*(10*POWER(Tabela5[[#This Row],[Kolumna1]]*0.0001,3)+7*POWER(Tabela5[[#This Row],[Kolumna1]]*0.0001,2)+0.1*0.0001*Tabela5[[#This Row],[Kolumna1]]+0.1))</f>
        <v>20.651006482186801</v>
      </c>
      <c r="D1470">
        <f>IF(Tabela5[[#This Row],[Koszty programu D1 ]]&lt;Tabela5[[#This Row],[Koszty programu D1 2]],1,2)</f>
        <v>1</v>
      </c>
    </row>
    <row r="1471" spans="1:4">
      <c r="A1471">
        <v>1470</v>
      </c>
      <c r="B1471" s="21">
        <f>0.01*Tabela5[[#This Row],[Kolumna1]]+10*POWER(Tabela5[[#This Row],[Kolumna1]]*0.0001,3)+7*POWER(Tabela5[[#This Row],[Kolumna1]]*0.0001,2)+0.1*0.0001*Tabela5[[#This Row],[Kolumna1]]+0.1</f>
        <v>14.99772823</v>
      </c>
      <c r="C1471" s="21">
        <f>0.5*SQRT(Tabela5[[#This Row],[Kolumna1]])+(5*(10*POWER(Tabela5[[#This Row],[Kolumna1]]*0.0001,3)+7*POWER(Tabela5[[#This Row],[Kolumna1]]*0.0001,2)+0.1*0.0001*Tabela5[[#This Row],[Kolumna1]]+0.1))</f>
        <v>20.658930662680813</v>
      </c>
      <c r="D1471">
        <f>IF(Tabela5[[#This Row],[Koszty programu D1 ]]&lt;Tabela5[[#This Row],[Koszty programu D1 2]],1,2)</f>
        <v>1</v>
      </c>
    </row>
    <row r="1472" spans="1:4">
      <c r="A1472">
        <v>1471</v>
      </c>
      <c r="B1472" s="21">
        <f>0.01*Tabela5[[#This Row],[Kolumna1]]+10*POWER(Tabela5[[#This Row],[Kolumna1]]*0.0001,3)+7*POWER(Tabela5[[#This Row],[Kolumna1]]*0.0001,2)+0.1*0.0001*Tabela5[[#This Row],[Kolumna1]]+0.1</f>
        <v>15.00800897111</v>
      </c>
      <c r="C1472" s="21">
        <f>0.5*SQRT(Tabela5[[#This Row],[Kolumna1]])+(5*(10*POWER(Tabela5[[#This Row],[Kolumna1]]*0.0001,3)+7*POWER(Tabela5[[#This Row],[Kolumna1]]*0.0001,2)+0.1*0.0001*Tabela5[[#This Row],[Kolumna1]]+0.1))</f>
        <v>20.666853766315107</v>
      </c>
      <c r="D1472">
        <f>IF(Tabela5[[#This Row],[Koszty programu D1 ]]&lt;Tabela5[[#This Row],[Koszty programu D1 2]],1,2)</f>
        <v>1</v>
      </c>
    </row>
    <row r="1473" spans="1:4">
      <c r="A1473">
        <v>1472</v>
      </c>
      <c r="B1473" s="21">
        <f>0.01*Tabela5[[#This Row],[Kolumna1]]+10*POWER(Tabela5[[#This Row],[Kolumna1]]*0.0001,3)+7*POWER(Tabela5[[#This Row],[Kolumna1]]*0.0001,2)+0.1*0.0001*Tabela5[[#This Row],[Kolumna1]]+0.1</f>
        <v>15.018289940480001</v>
      </c>
      <c r="C1473" s="21">
        <f>0.5*SQRT(Tabela5[[#This Row],[Kolumna1]])+(5*(10*POWER(Tabela5[[#This Row],[Kolumna1]]*0.0001,3)+7*POWER(Tabela5[[#This Row],[Kolumna1]]*0.0001,2)+0.1*0.0001*Tabela5[[#This Row],[Kolumna1]]+0.1))</f>
        <v>20.674775795650877</v>
      </c>
      <c r="D1473">
        <f>IF(Tabela5[[#This Row],[Koszty programu D1 ]]&lt;Tabela5[[#This Row],[Koszty programu D1 2]],1,2)</f>
        <v>1</v>
      </c>
    </row>
    <row r="1474" spans="1:4">
      <c r="A1474">
        <v>1473</v>
      </c>
      <c r="B1474" s="21">
        <f>0.01*Tabela5[[#This Row],[Kolumna1]]+10*POWER(Tabela5[[#This Row],[Kolumna1]]*0.0001,3)+7*POWER(Tabela5[[#This Row],[Kolumna1]]*0.0001,2)+0.1*0.0001*Tabela5[[#This Row],[Kolumna1]]+0.1</f>
        <v>15.028571138170001</v>
      </c>
      <c r="C1474" s="21">
        <f>0.5*SQRT(Tabela5[[#This Row],[Kolumna1]])+(5*(10*POWER(Tabela5[[#This Row],[Kolumna1]]*0.0001,3)+7*POWER(Tabela5[[#This Row],[Kolumna1]]*0.0001,2)+0.1*0.0001*Tabela5[[#This Row],[Kolumna1]]+0.1))</f>
        <v>20.682696753245487</v>
      </c>
      <c r="D1474">
        <f>IF(Tabela5[[#This Row],[Koszty programu D1 ]]&lt;Tabela5[[#This Row],[Koszty programu D1 2]],1,2)</f>
        <v>1</v>
      </c>
    </row>
    <row r="1475" spans="1:4">
      <c r="A1475">
        <v>1474</v>
      </c>
      <c r="B1475" s="21">
        <f>0.01*Tabela5[[#This Row],[Kolumna1]]+10*POWER(Tabela5[[#This Row],[Kolumna1]]*0.0001,3)+7*POWER(Tabela5[[#This Row],[Kolumna1]]*0.0001,2)+0.1*0.0001*Tabela5[[#This Row],[Kolumna1]]+0.1</f>
        <v>15.038852564239999</v>
      </c>
      <c r="C1475" s="21">
        <f>0.5*SQRT(Tabela5[[#This Row],[Kolumna1]])+(5*(10*POWER(Tabela5[[#This Row],[Kolumna1]]*0.0001,3)+7*POWER(Tabela5[[#This Row],[Kolumna1]]*0.0001,2)+0.1*0.0001*Tabela5[[#This Row],[Kolumna1]]+0.1))</f>
        <v>20.690616641652465</v>
      </c>
      <c r="D1475">
        <f>IF(Tabela5[[#This Row],[Koszty programu D1 ]]&lt;Tabela5[[#This Row],[Koszty programu D1 2]],1,2)</f>
        <v>1</v>
      </c>
    </row>
    <row r="1476" spans="1:4">
      <c r="A1476">
        <v>1475</v>
      </c>
      <c r="B1476" s="21">
        <f>0.01*Tabela5[[#This Row],[Kolumna1]]+10*POWER(Tabela5[[#This Row],[Kolumna1]]*0.0001,3)+7*POWER(Tabela5[[#This Row],[Kolumna1]]*0.0001,2)+0.1*0.0001*Tabela5[[#This Row],[Kolumna1]]+0.1</f>
        <v>15.04913421875</v>
      </c>
      <c r="C1476" s="21">
        <f>0.5*SQRT(Tabela5[[#This Row],[Kolumna1]])+(5*(10*POWER(Tabela5[[#This Row],[Kolumna1]]*0.0001,3)+7*POWER(Tabela5[[#This Row],[Kolumna1]]*0.0001,2)+0.1*0.0001*Tabela5[[#This Row],[Kolumna1]]+0.1))</f>
        <v>20.698535463421521</v>
      </c>
      <c r="D1476">
        <f>IF(Tabela5[[#This Row],[Koszty programu D1 ]]&lt;Tabela5[[#This Row],[Koszty programu D1 2]],1,2)</f>
        <v>1</v>
      </c>
    </row>
    <row r="1477" spans="1:4">
      <c r="A1477">
        <v>1476</v>
      </c>
      <c r="B1477" s="21">
        <f>0.01*Tabela5[[#This Row],[Kolumna1]]+10*POWER(Tabela5[[#This Row],[Kolumna1]]*0.0001,3)+7*POWER(Tabela5[[#This Row],[Kolumna1]]*0.0001,2)+0.1*0.0001*Tabela5[[#This Row],[Kolumna1]]+0.1</f>
        <v>15.05941610176</v>
      </c>
      <c r="C1477" s="21">
        <f>0.5*SQRT(Tabela5[[#This Row],[Kolumna1]])+(5*(10*POWER(Tabela5[[#This Row],[Kolumna1]]*0.0001,3)+7*POWER(Tabela5[[#This Row],[Kolumna1]]*0.0001,2)+0.1*0.0001*Tabela5[[#This Row],[Kolumna1]]+0.1))</f>
        <v>20.706453221098545</v>
      </c>
      <c r="D1477">
        <f>IF(Tabela5[[#This Row],[Koszty programu D1 ]]&lt;Tabela5[[#This Row],[Koszty programu D1 2]],1,2)</f>
        <v>1</v>
      </c>
    </row>
    <row r="1478" spans="1:4">
      <c r="A1478">
        <v>1477</v>
      </c>
      <c r="B1478" s="21">
        <f>0.01*Tabela5[[#This Row],[Kolumna1]]+10*POWER(Tabela5[[#This Row],[Kolumna1]]*0.0001,3)+7*POWER(Tabela5[[#This Row],[Kolumna1]]*0.0001,2)+0.1*0.0001*Tabela5[[#This Row],[Kolumna1]]+0.1</f>
        <v>15.06969821333</v>
      </c>
      <c r="C1478" s="21">
        <f>0.5*SQRT(Tabela5[[#This Row],[Kolumna1]])+(5*(10*POWER(Tabela5[[#This Row],[Kolumna1]]*0.0001,3)+7*POWER(Tabela5[[#This Row],[Kolumna1]]*0.0001,2)+0.1*0.0001*Tabela5[[#This Row],[Kolumna1]]+0.1))</f>
        <v>20.714369917225635</v>
      </c>
      <c r="D1478">
        <f>IF(Tabela5[[#This Row],[Koszty programu D1 ]]&lt;Tabela5[[#This Row],[Koszty programu D1 2]],1,2)</f>
        <v>1</v>
      </c>
    </row>
    <row r="1479" spans="1:4">
      <c r="A1479">
        <v>1478</v>
      </c>
      <c r="B1479" s="21">
        <f>0.01*Tabela5[[#This Row],[Kolumna1]]+10*POWER(Tabela5[[#This Row],[Kolumna1]]*0.0001,3)+7*POWER(Tabela5[[#This Row],[Kolumna1]]*0.0001,2)+0.1*0.0001*Tabela5[[#This Row],[Kolumna1]]+0.1</f>
        <v>15.07998055352</v>
      </c>
      <c r="C1479" s="21">
        <f>0.5*SQRT(Tabela5[[#This Row],[Kolumna1]])+(5*(10*POWER(Tabela5[[#This Row],[Kolumna1]]*0.0001,3)+7*POWER(Tabela5[[#This Row],[Kolumna1]]*0.0001,2)+0.1*0.0001*Tabela5[[#This Row],[Kolumna1]]+0.1))</f>
        <v>20.722285554341088</v>
      </c>
      <c r="D1479">
        <f>IF(Tabela5[[#This Row],[Koszty programu D1 ]]&lt;Tabela5[[#This Row],[Koszty programu D1 2]],1,2)</f>
        <v>1</v>
      </c>
    </row>
    <row r="1480" spans="1:4">
      <c r="A1480">
        <v>1479</v>
      </c>
      <c r="B1480" s="21">
        <f>0.01*Tabela5[[#This Row],[Kolumna1]]+10*POWER(Tabela5[[#This Row],[Kolumna1]]*0.0001,3)+7*POWER(Tabela5[[#This Row],[Kolumna1]]*0.0001,2)+0.1*0.0001*Tabela5[[#This Row],[Kolumna1]]+0.1</f>
        <v>15.090263122390001</v>
      </c>
      <c r="C1480" s="21">
        <f>0.5*SQRT(Tabela5[[#This Row],[Kolumna1]])+(5*(10*POWER(Tabela5[[#This Row],[Kolumna1]]*0.0001,3)+7*POWER(Tabela5[[#This Row],[Kolumna1]]*0.0001,2)+0.1*0.0001*Tabela5[[#This Row],[Kolumna1]]+0.1))</f>
        <v>20.730200134979412</v>
      </c>
      <c r="D1480">
        <f>IF(Tabela5[[#This Row],[Koszty programu D1 ]]&lt;Tabela5[[#This Row],[Koszty programu D1 2]],1,2)</f>
        <v>1</v>
      </c>
    </row>
    <row r="1481" spans="1:4">
      <c r="A1481">
        <v>1480</v>
      </c>
      <c r="B1481" s="21">
        <f>0.01*Tabela5[[#This Row],[Kolumna1]]+10*POWER(Tabela5[[#This Row],[Kolumna1]]*0.0001,3)+7*POWER(Tabela5[[#This Row],[Kolumna1]]*0.0001,2)+0.1*0.0001*Tabela5[[#This Row],[Kolumna1]]+0.1</f>
        <v>15.10054592</v>
      </c>
      <c r="C1481" s="21">
        <f>0.5*SQRT(Tabela5[[#This Row],[Kolumna1]])+(5*(10*POWER(Tabela5[[#This Row],[Kolumna1]]*0.0001,3)+7*POWER(Tabela5[[#This Row],[Kolumna1]]*0.0001,2)+0.1*0.0001*Tabela5[[#This Row],[Kolumna1]]+0.1))</f>
        <v>20.738113661671342</v>
      </c>
      <c r="D1481">
        <f>IF(Tabela5[[#This Row],[Koszty programu D1 ]]&lt;Tabela5[[#This Row],[Koszty programu D1 2]],1,2)</f>
        <v>1</v>
      </c>
    </row>
    <row r="1482" spans="1:4">
      <c r="A1482">
        <v>1481</v>
      </c>
      <c r="B1482" s="21">
        <f>0.01*Tabela5[[#This Row],[Kolumna1]]+10*POWER(Tabela5[[#This Row],[Kolumna1]]*0.0001,3)+7*POWER(Tabela5[[#This Row],[Kolumna1]]*0.0001,2)+0.1*0.0001*Tabela5[[#This Row],[Kolumna1]]+0.1</f>
        <v>15.110828946410001</v>
      </c>
      <c r="C1482" s="21">
        <f>0.5*SQRT(Tabela5[[#This Row],[Kolumna1]])+(5*(10*POWER(Tabela5[[#This Row],[Kolumna1]]*0.0001,3)+7*POWER(Tabela5[[#This Row],[Kolumna1]]*0.0001,2)+0.1*0.0001*Tabela5[[#This Row],[Kolumna1]]+0.1))</f>
        <v>20.746026136943858</v>
      </c>
      <c r="D1482">
        <f>IF(Tabela5[[#This Row],[Koszty programu D1 ]]&lt;Tabela5[[#This Row],[Koszty programu D1 2]],1,2)</f>
        <v>1</v>
      </c>
    </row>
    <row r="1483" spans="1:4">
      <c r="A1483">
        <v>1482</v>
      </c>
      <c r="B1483" s="21">
        <f>0.01*Tabela5[[#This Row],[Kolumna1]]+10*POWER(Tabela5[[#This Row],[Kolumna1]]*0.0001,3)+7*POWER(Tabela5[[#This Row],[Kolumna1]]*0.0001,2)+0.1*0.0001*Tabela5[[#This Row],[Kolumna1]]+0.1</f>
        <v>15.121112201680001</v>
      </c>
      <c r="C1483" s="21">
        <f>0.5*SQRT(Tabela5[[#This Row],[Kolumna1]])+(5*(10*POWER(Tabela5[[#This Row],[Kolumna1]]*0.0001,3)+7*POWER(Tabela5[[#This Row],[Kolumna1]]*0.0001,2)+0.1*0.0001*Tabela5[[#This Row],[Kolumna1]]+0.1))</f>
        <v>20.753937563320157</v>
      </c>
      <c r="D1483">
        <f>IF(Tabela5[[#This Row],[Koszty programu D1 ]]&lt;Tabela5[[#This Row],[Koszty programu D1 2]],1,2)</f>
        <v>1</v>
      </c>
    </row>
    <row r="1484" spans="1:4">
      <c r="A1484">
        <v>1483</v>
      </c>
      <c r="B1484" s="21">
        <f>0.01*Tabela5[[#This Row],[Kolumna1]]+10*POWER(Tabela5[[#This Row],[Kolumna1]]*0.0001,3)+7*POWER(Tabela5[[#This Row],[Kolumna1]]*0.0001,2)+0.1*0.0001*Tabela5[[#This Row],[Kolumna1]]+0.1</f>
        <v>15.131395685869999</v>
      </c>
      <c r="C1484" s="21">
        <f>0.5*SQRT(Tabela5[[#This Row],[Kolumna1]])+(5*(10*POWER(Tabela5[[#This Row],[Kolumna1]]*0.0001,3)+7*POWER(Tabela5[[#This Row],[Kolumna1]]*0.0001,2)+0.1*0.0001*Tabela5[[#This Row],[Kolumna1]]+0.1))</f>
        <v>20.761847943319705</v>
      </c>
      <c r="D1484">
        <f>IF(Tabela5[[#This Row],[Koszty programu D1 ]]&lt;Tabela5[[#This Row],[Koszty programu D1 2]],1,2)</f>
        <v>1</v>
      </c>
    </row>
    <row r="1485" spans="1:4">
      <c r="A1485">
        <v>1484</v>
      </c>
      <c r="B1485" s="21">
        <f>0.01*Tabela5[[#This Row],[Kolumna1]]+10*POWER(Tabela5[[#This Row],[Kolumna1]]*0.0001,3)+7*POWER(Tabela5[[#This Row],[Kolumna1]]*0.0001,2)+0.1*0.0001*Tabela5[[#This Row],[Kolumna1]]+0.1</f>
        <v>15.141679399039999</v>
      </c>
      <c r="C1485" s="21">
        <f>0.5*SQRT(Tabela5[[#This Row],[Kolumna1]])+(5*(10*POWER(Tabela5[[#This Row],[Kolumna1]]*0.0001,3)+7*POWER(Tabela5[[#This Row],[Kolumna1]]*0.0001,2)+0.1*0.0001*Tabela5[[#This Row],[Kolumna1]]+0.1))</f>
        <v>20.769757279458226</v>
      </c>
      <c r="D1485">
        <f>IF(Tabela5[[#This Row],[Koszty programu D1 ]]&lt;Tabela5[[#This Row],[Koszty programu D1 2]],1,2)</f>
        <v>1</v>
      </c>
    </row>
    <row r="1486" spans="1:4">
      <c r="A1486">
        <v>1485</v>
      </c>
      <c r="B1486" s="21">
        <f>0.01*Tabela5[[#This Row],[Kolumna1]]+10*POWER(Tabela5[[#This Row],[Kolumna1]]*0.0001,3)+7*POWER(Tabela5[[#This Row],[Kolumna1]]*0.0001,2)+0.1*0.0001*Tabela5[[#This Row],[Kolumna1]]+0.1</f>
        <v>15.151963341249999</v>
      </c>
      <c r="C1486" s="21">
        <f>0.5*SQRT(Tabela5[[#This Row],[Kolumna1]])+(5*(10*POWER(Tabela5[[#This Row],[Kolumna1]]*0.0001,3)+7*POWER(Tabela5[[#This Row],[Kolumna1]]*0.0001,2)+0.1*0.0001*Tabela5[[#This Row],[Kolumna1]]+0.1))</f>
        <v>20.777665574247692</v>
      </c>
      <c r="D1486">
        <f>IF(Tabela5[[#This Row],[Koszty programu D1 ]]&lt;Tabela5[[#This Row],[Koszty programu D1 2]],1,2)</f>
        <v>1</v>
      </c>
    </row>
    <row r="1487" spans="1:4">
      <c r="A1487">
        <v>1486</v>
      </c>
      <c r="B1487" s="21">
        <f>0.01*Tabela5[[#This Row],[Kolumna1]]+10*POWER(Tabela5[[#This Row],[Kolumna1]]*0.0001,3)+7*POWER(Tabela5[[#This Row],[Kolumna1]]*0.0001,2)+0.1*0.0001*Tabela5[[#This Row],[Kolumna1]]+0.1</f>
        <v>15.16224751256</v>
      </c>
      <c r="C1487" s="21">
        <f>0.5*SQRT(Tabela5[[#This Row],[Kolumna1]])+(5*(10*POWER(Tabela5[[#This Row],[Kolumna1]]*0.0001,3)+7*POWER(Tabela5[[#This Row],[Kolumna1]]*0.0001,2)+0.1*0.0001*Tabela5[[#This Row],[Kolumna1]]+0.1))</f>
        <v>20.785572830196383</v>
      </c>
      <c r="D1487">
        <f>IF(Tabela5[[#This Row],[Koszty programu D1 ]]&lt;Tabela5[[#This Row],[Koszty programu D1 2]],1,2)</f>
        <v>1</v>
      </c>
    </row>
    <row r="1488" spans="1:4">
      <c r="A1488">
        <v>1487</v>
      </c>
      <c r="B1488" s="21">
        <f>0.01*Tabela5[[#This Row],[Kolumna1]]+10*POWER(Tabela5[[#This Row],[Kolumna1]]*0.0001,3)+7*POWER(Tabela5[[#This Row],[Kolumna1]]*0.0001,2)+0.1*0.0001*Tabela5[[#This Row],[Kolumna1]]+0.1</f>
        <v>15.172531913029999</v>
      </c>
      <c r="C1488" s="21">
        <f>0.5*SQRT(Tabela5[[#This Row],[Kolumna1]])+(5*(10*POWER(Tabela5[[#This Row],[Kolumna1]]*0.0001,3)+7*POWER(Tabela5[[#This Row],[Kolumna1]]*0.0001,2)+0.1*0.0001*Tabela5[[#This Row],[Kolumna1]]+0.1))</f>
        <v>20.793479049808841</v>
      </c>
      <c r="D1488">
        <f>IF(Tabela5[[#This Row],[Koszty programu D1 ]]&lt;Tabela5[[#This Row],[Koszty programu D1 2]],1,2)</f>
        <v>1</v>
      </c>
    </row>
    <row r="1489" spans="1:4">
      <c r="A1489">
        <v>1488</v>
      </c>
      <c r="B1489" s="21">
        <f>0.01*Tabela5[[#This Row],[Kolumna1]]+10*POWER(Tabela5[[#This Row],[Kolumna1]]*0.0001,3)+7*POWER(Tabela5[[#This Row],[Kolumna1]]*0.0001,2)+0.1*0.0001*Tabela5[[#This Row],[Kolumna1]]+0.1</f>
        <v>15.182816542719999</v>
      </c>
      <c r="C1489" s="21">
        <f>0.5*SQRT(Tabela5[[#This Row],[Kolumna1]])+(5*(10*POWER(Tabela5[[#This Row],[Kolumna1]]*0.0001,3)+7*POWER(Tabela5[[#This Row],[Kolumna1]]*0.0001,2)+0.1*0.0001*Tabela5[[#This Row],[Kolumna1]]+0.1))</f>
        <v>20.80138423558591</v>
      </c>
      <c r="D1489">
        <f>IF(Tabela5[[#This Row],[Koszty programu D1 ]]&lt;Tabela5[[#This Row],[Koszty programu D1 2]],1,2)</f>
        <v>1</v>
      </c>
    </row>
    <row r="1490" spans="1:4">
      <c r="A1490">
        <v>1489</v>
      </c>
      <c r="B1490" s="21">
        <f>0.01*Tabela5[[#This Row],[Kolumna1]]+10*POWER(Tabela5[[#This Row],[Kolumna1]]*0.0001,3)+7*POWER(Tabela5[[#This Row],[Kolumna1]]*0.0001,2)+0.1*0.0001*Tabela5[[#This Row],[Kolumna1]]+0.1</f>
        <v>15.193101401689999</v>
      </c>
      <c r="C1490" s="21">
        <f>0.5*SQRT(Tabela5[[#This Row],[Kolumna1]])+(5*(10*POWER(Tabela5[[#This Row],[Kolumna1]]*0.0001,3)+7*POWER(Tabela5[[#This Row],[Kolumna1]]*0.0001,2)+0.1*0.0001*Tabela5[[#This Row],[Kolumna1]]+0.1))</f>
        <v>20.80928839002474</v>
      </c>
      <c r="D1490">
        <f>IF(Tabela5[[#This Row],[Koszty programu D1 ]]&lt;Tabela5[[#This Row],[Koszty programu D1 2]],1,2)</f>
        <v>1</v>
      </c>
    </row>
    <row r="1491" spans="1:4">
      <c r="A1491">
        <v>1490</v>
      </c>
      <c r="B1491" s="21">
        <f>0.01*Tabela5[[#This Row],[Kolumna1]]+10*POWER(Tabela5[[#This Row],[Kolumna1]]*0.0001,3)+7*POWER(Tabela5[[#This Row],[Kolumna1]]*0.0001,2)+0.1*0.0001*Tabela5[[#This Row],[Kolumna1]]+0.1</f>
        <v>15.203386490000002</v>
      </c>
      <c r="C1491" s="21">
        <f>0.5*SQRT(Tabela5[[#This Row],[Kolumna1]])+(5*(10*POWER(Tabela5[[#This Row],[Kolumna1]]*0.0001,3)+7*POWER(Tabela5[[#This Row],[Kolumna1]]*0.0001,2)+0.1*0.0001*Tabela5[[#This Row],[Kolumna1]]+0.1))</f>
        <v>20.817191515618781</v>
      </c>
      <c r="D1491">
        <f>IF(Tabela5[[#This Row],[Koszty programu D1 ]]&lt;Tabela5[[#This Row],[Koszty programu D1 2]],1,2)</f>
        <v>1</v>
      </c>
    </row>
    <row r="1492" spans="1:4">
      <c r="A1492">
        <v>1491</v>
      </c>
      <c r="B1492" s="21">
        <f>0.01*Tabela5[[#This Row],[Kolumna1]]+10*POWER(Tabela5[[#This Row],[Kolumna1]]*0.0001,3)+7*POWER(Tabela5[[#This Row],[Kolumna1]]*0.0001,2)+0.1*0.0001*Tabela5[[#This Row],[Kolumna1]]+0.1</f>
        <v>15.21367180771</v>
      </c>
      <c r="C1492" s="21">
        <f>0.5*SQRT(Tabela5[[#This Row],[Kolumna1]])+(5*(10*POWER(Tabela5[[#This Row],[Kolumna1]]*0.0001,3)+7*POWER(Tabela5[[#This Row],[Kolumna1]]*0.0001,2)+0.1*0.0001*Tabela5[[#This Row],[Kolumna1]]+0.1))</f>
        <v>20.825093614857821</v>
      </c>
      <c r="D1492">
        <f>IF(Tabela5[[#This Row],[Koszty programu D1 ]]&lt;Tabela5[[#This Row],[Koszty programu D1 2]],1,2)</f>
        <v>1</v>
      </c>
    </row>
    <row r="1493" spans="1:4">
      <c r="A1493">
        <v>1492</v>
      </c>
      <c r="B1493" s="21">
        <f>0.01*Tabela5[[#This Row],[Kolumna1]]+10*POWER(Tabela5[[#This Row],[Kolumna1]]*0.0001,3)+7*POWER(Tabela5[[#This Row],[Kolumna1]]*0.0001,2)+0.1*0.0001*Tabela5[[#This Row],[Kolumna1]]+0.1</f>
        <v>15.22395735488</v>
      </c>
      <c r="C1493" s="21">
        <f>0.5*SQRT(Tabela5[[#This Row],[Kolumna1]])+(5*(10*POWER(Tabela5[[#This Row],[Kolumna1]]*0.0001,3)+7*POWER(Tabela5[[#This Row],[Kolumna1]]*0.0001,2)+0.1*0.0001*Tabela5[[#This Row],[Kolumna1]]+0.1))</f>
        <v>20.832994690227967</v>
      </c>
      <c r="D1493">
        <f>IF(Tabela5[[#This Row],[Koszty programu D1 ]]&lt;Tabela5[[#This Row],[Koszty programu D1 2]],1,2)</f>
        <v>1</v>
      </c>
    </row>
    <row r="1494" spans="1:4">
      <c r="A1494">
        <v>1493</v>
      </c>
      <c r="B1494" s="21">
        <f>0.01*Tabela5[[#This Row],[Kolumna1]]+10*POWER(Tabela5[[#This Row],[Kolumna1]]*0.0001,3)+7*POWER(Tabela5[[#This Row],[Kolumna1]]*0.0001,2)+0.1*0.0001*Tabela5[[#This Row],[Kolumna1]]+0.1</f>
        <v>15.23424313157</v>
      </c>
      <c r="C1494" s="21">
        <f>0.5*SQRT(Tabela5[[#This Row],[Kolumna1]])+(5*(10*POWER(Tabela5[[#This Row],[Kolumna1]]*0.0001,3)+7*POWER(Tabela5[[#This Row],[Kolumna1]]*0.0001,2)+0.1*0.0001*Tabela5[[#This Row],[Kolumna1]]+0.1))</f>
        <v>20.840894744211656</v>
      </c>
      <c r="D1494">
        <f>IF(Tabela5[[#This Row],[Koszty programu D1 ]]&lt;Tabela5[[#This Row],[Koszty programu D1 2]],1,2)</f>
        <v>1</v>
      </c>
    </row>
    <row r="1495" spans="1:4">
      <c r="A1495">
        <v>1494</v>
      </c>
      <c r="B1495" s="21">
        <f>0.01*Tabela5[[#This Row],[Kolumna1]]+10*POWER(Tabela5[[#This Row],[Kolumna1]]*0.0001,3)+7*POWER(Tabela5[[#This Row],[Kolumna1]]*0.0001,2)+0.1*0.0001*Tabela5[[#This Row],[Kolumna1]]+0.1</f>
        <v>15.244529137839997</v>
      </c>
      <c r="C1495" s="21">
        <f>0.5*SQRT(Tabela5[[#This Row],[Kolumna1]])+(5*(10*POWER(Tabela5[[#This Row],[Kolumna1]]*0.0001,3)+7*POWER(Tabela5[[#This Row],[Kolumna1]]*0.0001,2)+0.1*0.0001*Tabela5[[#This Row],[Kolumna1]]+0.1))</f>
        <v>20.848793779287689</v>
      </c>
      <c r="D1495">
        <f>IF(Tabela5[[#This Row],[Koszty programu D1 ]]&lt;Tabela5[[#This Row],[Koszty programu D1 2]],1,2)</f>
        <v>1</v>
      </c>
    </row>
    <row r="1496" spans="1:4">
      <c r="A1496">
        <v>1495</v>
      </c>
      <c r="B1496" s="21">
        <f>0.01*Tabela5[[#This Row],[Kolumna1]]+10*POWER(Tabela5[[#This Row],[Kolumna1]]*0.0001,3)+7*POWER(Tabela5[[#This Row],[Kolumna1]]*0.0001,2)+0.1*0.0001*Tabela5[[#This Row],[Kolumna1]]+0.1</f>
        <v>15.254815373750002</v>
      </c>
      <c r="C1496" s="21">
        <f>0.5*SQRT(Tabela5[[#This Row],[Kolumna1]])+(5*(10*POWER(Tabela5[[#This Row],[Kolumna1]]*0.0001,3)+7*POWER(Tabela5[[#This Row],[Kolumna1]]*0.0001,2)+0.1*0.0001*Tabela5[[#This Row],[Kolumna1]]+0.1))</f>
        <v>20.856691797931205</v>
      </c>
      <c r="D1496">
        <f>IF(Tabela5[[#This Row],[Koszty programu D1 ]]&lt;Tabela5[[#This Row],[Koszty programu D1 2]],1,2)</f>
        <v>1</v>
      </c>
    </row>
    <row r="1497" spans="1:4">
      <c r="A1497">
        <v>1496</v>
      </c>
      <c r="B1497" s="21">
        <f>0.01*Tabela5[[#This Row],[Kolumna1]]+10*POWER(Tabela5[[#This Row],[Kolumna1]]*0.0001,3)+7*POWER(Tabela5[[#This Row],[Kolumna1]]*0.0001,2)+0.1*0.0001*Tabela5[[#This Row],[Kolumna1]]+0.1</f>
        <v>15.265101839360002</v>
      </c>
      <c r="C1497" s="21">
        <f>0.5*SQRT(Tabela5[[#This Row],[Kolumna1]])+(5*(10*POWER(Tabela5[[#This Row],[Kolumna1]]*0.0001,3)+7*POWER(Tabela5[[#This Row],[Kolumna1]]*0.0001,2)+0.1*0.0001*Tabela5[[#This Row],[Kolumna1]]+0.1))</f>
        <v>20.864588802613717</v>
      </c>
      <c r="D1497">
        <f>IF(Tabela5[[#This Row],[Koszty programu D1 ]]&lt;Tabela5[[#This Row],[Koszty programu D1 2]],1,2)</f>
        <v>1</v>
      </c>
    </row>
    <row r="1498" spans="1:4">
      <c r="A1498">
        <v>1497</v>
      </c>
      <c r="B1498" s="21">
        <f>0.01*Tabela5[[#This Row],[Kolumna1]]+10*POWER(Tabela5[[#This Row],[Kolumna1]]*0.0001,3)+7*POWER(Tabela5[[#This Row],[Kolumna1]]*0.0001,2)+0.1*0.0001*Tabela5[[#This Row],[Kolumna1]]+0.1</f>
        <v>15.27538853473</v>
      </c>
      <c r="C1498" s="21">
        <f>0.5*SQRT(Tabela5[[#This Row],[Kolumna1]])+(5*(10*POWER(Tabela5[[#This Row],[Kolumna1]]*0.0001,3)+7*POWER(Tabela5[[#This Row],[Kolumna1]]*0.0001,2)+0.1*0.0001*Tabela5[[#This Row],[Kolumna1]]+0.1))</f>
        <v>20.872484795803103</v>
      </c>
      <c r="D1498">
        <f>IF(Tabela5[[#This Row],[Koszty programu D1 ]]&lt;Tabela5[[#This Row],[Koszty programu D1 2]],1,2)</f>
        <v>1</v>
      </c>
    </row>
    <row r="1499" spans="1:4">
      <c r="A1499">
        <v>1498</v>
      </c>
      <c r="B1499" s="21">
        <f>0.01*Tabela5[[#This Row],[Kolumna1]]+10*POWER(Tabela5[[#This Row],[Kolumna1]]*0.0001,3)+7*POWER(Tabela5[[#This Row],[Kolumna1]]*0.0001,2)+0.1*0.0001*Tabela5[[#This Row],[Kolumna1]]+0.1</f>
        <v>15.28567545992</v>
      </c>
      <c r="C1499" s="21">
        <f>0.5*SQRT(Tabela5[[#This Row],[Kolumna1]])+(5*(10*POWER(Tabela5[[#This Row],[Kolumna1]]*0.0001,3)+7*POWER(Tabela5[[#This Row],[Kolumna1]]*0.0001,2)+0.1*0.0001*Tabela5[[#This Row],[Kolumna1]]+0.1))</f>
        <v>20.880379779963626</v>
      </c>
      <c r="D1499">
        <f>IF(Tabela5[[#This Row],[Koszty programu D1 ]]&lt;Tabela5[[#This Row],[Koszty programu D1 2]],1,2)</f>
        <v>1</v>
      </c>
    </row>
    <row r="1500" spans="1:4">
      <c r="A1500">
        <v>1499</v>
      </c>
      <c r="B1500" s="21">
        <f>0.01*Tabela5[[#This Row],[Kolumna1]]+10*POWER(Tabela5[[#This Row],[Kolumna1]]*0.0001,3)+7*POWER(Tabela5[[#This Row],[Kolumna1]]*0.0001,2)+0.1*0.0001*Tabela5[[#This Row],[Kolumna1]]+0.1</f>
        <v>15.29596261499</v>
      </c>
      <c r="C1500" s="21">
        <f>0.5*SQRT(Tabela5[[#This Row],[Kolumna1]])+(5*(10*POWER(Tabela5[[#This Row],[Kolumna1]]*0.0001,3)+7*POWER(Tabela5[[#This Row],[Kolumna1]]*0.0001,2)+0.1*0.0001*Tabela5[[#This Row],[Kolumna1]]+0.1))</f>
        <v>20.88827375755594</v>
      </c>
      <c r="D1500">
        <f>IF(Tabela5[[#This Row],[Koszty programu D1 ]]&lt;Tabela5[[#This Row],[Koszty programu D1 2]],1,2)</f>
        <v>1</v>
      </c>
    </row>
    <row r="1501" spans="1:4">
      <c r="A1501">
        <v>1500</v>
      </c>
      <c r="B1501" s="21">
        <f>0.01*Tabela5[[#This Row],[Kolumna1]]+10*POWER(Tabela5[[#This Row],[Kolumna1]]*0.0001,3)+7*POWER(Tabela5[[#This Row],[Kolumna1]]*0.0001,2)+0.1*0.0001*Tabela5[[#This Row],[Kolumna1]]+0.1</f>
        <v>15.30625</v>
      </c>
      <c r="C1501" s="21">
        <f>0.5*SQRT(Tabela5[[#This Row],[Kolumna1]])+(5*(10*POWER(Tabela5[[#This Row],[Kolumna1]]*0.0001,3)+7*POWER(Tabela5[[#This Row],[Kolumna1]]*0.0001,2)+0.1*0.0001*Tabela5[[#This Row],[Kolumna1]]+0.1))</f>
        <v>20.896166731037084</v>
      </c>
      <c r="D1501">
        <f>IF(Tabela5[[#This Row],[Koszty programu D1 ]]&lt;Tabela5[[#This Row],[Koszty programu D1 2]],1,2)</f>
        <v>1</v>
      </c>
    </row>
    <row r="1502" spans="1:4">
      <c r="A1502">
        <v>1501</v>
      </c>
      <c r="B1502" s="21">
        <f>0.01*Tabela5[[#This Row],[Kolumna1]]+10*POWER(Tabela5[[#This Row],[Kolumna1]]*0.0001,3)+7*POWER(Tabela5[[#This Row],[Kolumna1]]*0.0001,2)+0.1*0.0001*Tabela5[[#This Row],[Kolumna1]]+0.1</f>
        <v>15.316537615010001</v>
      </c>
      <c r="C1502" s="21">
        <f>0.5*SQRT(Tabela5[[#This Row],[Kolumna1]])+(5*(10*POWER(Tabela5[[#This Row],[Kolumna1]]*0.0001,3)+7*POWER(Tabela5[[#This Row],[Kolumna1]]*0.0001,2)+0.1*0.0001*Tabela5[[#This Row],[Kolumna1]]+0.1))</f>
        <v>20.904058702860517</v>
      </c>
      <c r="D1502">
        <f>IF(Tabela5[[#This Row],[Koszty programu D1 ]]&lt;Tabela5[[#This Row],[Koszty programu D1 2]],1,2)</f>
        <v>1</v>
      </c>
    </row>
    <row r="1503" spans="1:4">
      <c r="A1503">
        <v>1502</v>
      </c>
      <c r="B1503" s="21">
        <f>0.01*Tabela5[[#This Row],[Kolumna1]]+10*POWER(Tabela5[[#This Row],[Kolumna1]]*0.0001,3)+7*POWER(Tabela5[[#This Row],[Kolumna1]]*0.0001,2)+0.1*0.0001*Tabela5[[#This Row],[Kolumna1]]+0.1</f>
        <v>15.32682546008</v>
      </c>
      <c r="C1503" s="21">
        <f>0.5*SQRT(Tabela5[[#This Row],[Kolumna1]])+(5*(10*POWER(Tabela5[[#This Row],[Kolumna1]]*0.0001,3)+7*POWER(Tabela5[[#This Row],[Kolumna1]]*0.0001,2)+0.1*0.0001*Tabela5[[#This Row],[Kolumna1]]+0.1))</f>
        <v>20.911949675476102</v>
      </c>
      <c r="D1503">
        <f>IF(Tabela5[[#This Row],[Koszty programu D1 ]]&lt;Tabela5[[#This Row],[Koszty programu D1 2]],1,2)</f>
        <v>1</v>
      </c>
    </row>
    <row r="1504" spans="1:4">
      <c r="A1504">
        <v>1503</v>
      </c>
      <c r="B1504" s="21">
        <f>0.01*Tabela5[[#This Row],[Kolumna1]]+10*POWER(Tabela5[[#This Row],[Kolumna1]]*0.0001,3)+7*POWER(Tabela5[[#This Row],[Kolumna1]]*0.0001,2)+0.1*0.0001*Tabela5[[#This Row],[Kolumna1]]+0.1</f>
        <v>15.337113535270001</v>
      </c>
      <c r="C1504" s="21">
        <f>0.5*SQRT(Tabela5[[#This Row],[Kolumna1]])+(5*(10*POWER(Tabela5[[#This Row],[Kolumna1]]*0.0001,3)+7*POWER(Tabela5[[#This Row],[Kolumna1]]*0.0001,2)+0.1*0.0001*Tabela5[[#This Row],[Kolumna1]]+0.1))</f>
        <v>20.919839651330129</v>
      </c>
      <c r="D1504">
        <f>IF(Tabela5[[#This Row],[Koszty programu D1 ]]&lt;Tabela5[[#This Row],[Koszty programu D1 2]],1,2)</f>
        <v>1</v>
      </c>
    </row>
    <row r="1505" spans="1:4">
      <c r="A1505">
        <v>1504</v>
      </c>
      <c r="B1505" s="21">
        <f>0.01*Tabela5[[#This Row],[Kolumna1]]+10*POWER(Tabela5[[#This Row],[Kolumna1]]*0.0001,3)+7*POWER(Tabela5[[#This Row],[Kolumna1]]*0.0001,2)+0.1*0.0001*Tabela5[[#This Row],[Kolumna1]]+0.1</f>
        <v>15.34740184064</v>
      </c>
      <c r="C1505" s="21">
        <f>0.5*SQRT(Tabela5[[#This Row],[Kolumna1]])+(5*(10*POWER(Tabela5[[#This Row],[Kolumna1]]*0.0001,3)+7*POWER(Tabela5[[#This Row],[Kolumna1]]*0.0001,2)+0.1*0.0001*Tabela5[[#This Row],[Kolumna1]]+0.1))</f>
        <v>20.927728632865318</v>
      </c>
      <c r="D1505">
        <f>IF(Tabela5[[#This Row],[Koszty programu D1 ]]&lt;Tabela5[[#This Row],[Koszty programu D1 2]],1,2)</f>
        <v>1</v>
      </c>
    </row>
    <row r="1506" spans="1:4">
      <c r="A1506">
        <v>1505</v>
      </c>
      <c r="B1506" s="21">
        <f>0.01*Tabela5[[#This Row],[Kolumna1]]+10*POWER(Tabela5[[#This Row],[Kolumna1]]*0.0001,3)+7*POWER(Tabela5[[#This Row],[Kolumna1]]*0.0001,2)+0.1*0.0001*Tabela5[[#This Row],[Kolumna1]]+0.1</f>
        <v>15.357690376250002</v>
      </c>
      <c r="C1506" s="21">
        <f>0.5*SQRT(Tabela5[[#This Row],[Kolumna1]])+(5*(10*POWER(Tabela5[[#This Row],[Kolumna1]]*0.0001,3)+7*POWER(Tabela5[[#This Row],[Kolumna1]]*0.0001,2)+0.1*0.0001*Tabela5[[#This Row],[Kolumna1]]+0.1))</f>
        <v>20.935616622520826</v>
      </c>
      <c r="D1506">
        <f>IF(Tabela5[[#This Row],[Koszty programu D1 ]]&lt;Tabela5[[#This Row],[Koszty programu D1 2]],1,2)</f>
        <v>1</v>
      </c>
    </row>
    <row r="1507" spans="1:4">
      <c r="A1507">
        <v>1506</v>
      </c>
      <c r="B1507" s="21">
        <f>0.01*Tabela5[[#This Row],[Kolumna1]]+10*POWER(Tabela5[[#This Row],[Kolumna1]]*0.0001,3)+7*POWER(Tabela5[[#This Row],[Kolumna1]]*0.0001,2)+0.1*0.0001*Tabela5[[#This Row],[Kolumna1]]+0.1</f>
        <v>15.367979142159999</v>
      </c>
      <c r="C1507" s="21">
        <f>0.5*SQRT(Tabela5[[#This Row],[Kolumna1]])+(5*(10*POWER(Tabela5[[#This Row],[Kolumna1]]*0.0001,3)+7*POWER(Tabela5[[#This Row],[Kolumna1]]*0.0001,2)+0.1*0.0001*Tabela5[[#This Row],[Kolumna1]]+0.1))</f>
        <v>20.943503622732255</v>
      </c>
      <c r="D1507">
        <f>IF(Tabela5[[#This Row],[Koszty programu D1 ]]&lt;Tabela5[[#This Row],[Koszty programu D1 2]],1,2)</f>
        <v>1</v>
      </c>
    </row>
    <row r="1508" spans="1:4">
      <c r="A1508">
        <v>1507</v>
      </c>
      <c r="B1508" s="21">
        <f>0.01*Tabela5[[#This Row],[Kolumna1]]+10*POWER(Tabela5[[#This Row],[Kolumna1]]*0.0001,3)+7*POWER(Tabela5[[#This Row],[Kolumna1]]*0.0001,2)+0.1*0.0001*Tabela5[[#This Row],[Kolumna1]]+0.1</f>
        <v>15.378268138429998</v>
      </c>
      <c r="C1508" s="21">
        <f>0.5*SQRT(Tabela5[[#This Row],[Kolumna1]])+(5*(10*POWER(Tabela5[[#This Row],[Kolumna1]]*0.0001,3)+7*POWER(Tabela5[[#This Row],[Kolumna1]]*0.0001,2)+0.1*0.0001*Tabela5[[#This Row],[Kolumna1]]+0.1))</f>
        <v>20.951389635931672</v>
      </c>
      <c r="D1508">
        <f>IF(Tabela5[[#This Row],[Koszty programu D1 ]]&lt;Tabela5[[#This Row],[Koszty programu D1 2]],1,2)</f>
        <v>1</v>
      </c>
    </row>
    <row r="1509" spans="1:4">
      <c r="A1509">
        <v>1508</v>
      </c>
      <c r="B1509" s="21">
        <f>0.01*Tabela5[[#This Row],[Kolumna1]]+10*POWER(Tabela5[[#This Row],[Kolumna1]]*0.0001,3)+7*POWER(Tabela5[[#This Row],[Kolumna1]]*0.0001,2)+0.1*0.0001*Tabela5[[#This Row],[Kolumna1]]+0.1</f>
        <v>15.388557365119999</v>
      </c>
      <c r="C1509" s="21">
        <f>0.5*SQRT(Tabela5[[#This Row],[Kolumna1]])+(5*(10*POWER(Tabela5[[#This Row],[Kolumna1]]*0.0001,3)+7*POWER(Tabela5[[#This Row],[Kolumna1]]*0.0001,2)+0.1*0.0001*Tabela5[[#This Row],[Kolumna1]]+0.1))</f>
        <v>20.9592746645476</v>
      </c>
      <c r="D1509">
        <f>IF(Tabela5[[#This Row],[Koszty programu D1 ]]&lt;Tabela5[[#This Row],[Koszty programu D1 2]],1,2)</f>
        <v>1</v>
      </c>
    </row>
    <row r="1510" spans="1:4">
      <c r="A1510">
        <v>1509</v>
      </c>
      <c r="B1510" s="21">
        <f>0.01*Tabela5[[#This Row],[Kolumna1]]+10*POWER(Tabela5[[#This Row],[Kolumna1]]*0.0001,3)+7*POWER(Tabela5[[#This Row],[Kolumna1]]*0.0001,2)+0.1*0.0001*Tabela5[[#This Row],[Kolumna1]]+0.1</f>
        <v>15.39884682229</v>
      </c>
      <c r="C1510" s="21">
        <f>0.5*SQRT(Tabela5[[#This Row],[Kolumna1]])+(5*(10*POWER(Tabela5[[#This Row],[Kolumna1]]*0.0001,3)+7*POWER(Tabela5[[#This Row],[Kolumna1]]*0.0001,2)+0.1*0.0001*Tabela5[[#This Row],[Kolumna1]]+0.1))</f>
        <v>20.96715871100503</v>
      </c>
      <c r="D1510">
        <f>IF(Tabela5[[#This Row],[Koszty programu D1 ]]&lt;Tabela5[[#This Row],[Koszty programu D1 2]],1,2)</f>
        <v>1</v>
      </c>
    </row>
    <row r="1511" spans="1:4">
      <c r="A1511">
        <v>1510</v>
      </c>
      <c r="B1511" s="21">
        <f>0.01*Tabela5[[#This Row],[Kolumna1]]+10*POWER(Tabela5[[#This Row],[Kolumna1]]*0.0001,3)+7*POWER(Tabela5[[#This Row],[Kolumna1]]*0.0001,2)+0.1*0.0001*Tabela5[[#This Row],[Kolumna1]]+0.1</f>
        <v>15.40913651</v>
      </c>
      <c r="C1511" s="21">
        <f>0.5*SQRT(Tabela5[[#This Row],[Kolumna1]])+(5*(10*POWER(Tabela5[[#This Row],[Kolumna1]]*0.0001,3)+7*POWER(Tabela5[[#This Row],[Kolumna1]]*0.0001,2)+0.1*0.0001*Tabela5[[#This Row],[Kolumna1]]+0.1))</f>
        <v>20.975041777725448</v>
      </c>
      <c r="D1511">
        <f>IF(Tabela5[[#This Row],[Koszty programu D1 ]]&lt;Tabela5[[#This Row],[Koszty programu D1 2]],1,2)</f>
        <v>1</v>
      </c>
    </row>
    <row r="1512" spans="1:4">
      <c r="A1512">
        <v>1511</v>
      </c>
      <c r="B1512" s="21">
        <f>0.01*Tabela5[[#This Row],[Kolumna1]]+10*POWER(Tabela5[[#This Row],[Kolumna1]]*0.0001,3)+7*POWER(Tabela5[[#This Row],[Kolumna1]]*0.0001,2)+0.1*0.0001*Tabela5[[#This Row],[Kolumna1]]+0.1</f>
        <v>15.419426428309999</v>
      </c>
      <c r="C1512" s="21">
        <f>0.5*SQRT(Tabela5[[#This Row],[Kolumna1]])+(5*(10*POWER(Tabela5[[#This Row],[Kolumna1]]*0.0001,3)+7*POWER(Tabela5[[#This Row],[Kolumna1]]*0.0001,2)+0.1*0.0001*Tabela5[[#This Row],[Kolumna1]]+0.1))</f>
        <v>20.982923867126811</v>
      </c>
      <c r="D1512">
        <f>IF(Tabela5[[#This Row],[Koszty programu D1 ]]&lt;Tabela5[[#This Row],[Koszty programu D1 2]],1,2)</f>
        <v>1</v>
      </c>
    </row>
    <row r="1513" spans="1:4">
      <c r="A1513">
        <v>1512</v>
      </c>
      <c r="B1513" s="21">
        <f>0.01*Tabela5[[#This Row],[Kolumna1]]+10*POWER(Tabela5[[#This Row],[Kolumna1]]*0.0001,3)+7*POWER(Tabela5[[#This Row],[Kolumna1]]*0.0001,2)+0.1*0.0001*Tabela5[[#This Row],[Kolumna1]]+0.1</f>
        <v>15.429716577280001</v>
      </c>
      <c r="C1513" s="21">
        <f>0.5*SQRT(Tabela5[[#This Row],[Kolumna1]])+(5*(10*POWER(Tabela5[[#This Row],[Kolumna1]]*0.0001,3)+7*POWER(Tabela5[[#This Row],[Kolumna1]]*0.0001,2)+0.1*0.0001*Tabela5[[#This Row],[Kolumna1]]+0.1))</f>
        <v>20.990804981623583</v>
      </c>
      <c r="D1513">
        <f>IF(Tabela5[[#This Row],[Koszty programu D1 ]]&lt;Tabela5[[#This Row],[Koszty programu D1 2]],1,2)</f>
        <v>1</v>
      </c>
    </row>
    <row r="1514" spans="1:4">
      <c r="A1514">
        <v>1513</v>
      </c>
      <c r="B1514" s="21">
        <f>0.01*Tabela5[[#This Row],[Kolumna1]]+10*POWER(Tabela5[[#This Row],[Kolumna1]]*0.0001,3)+7*POWER(Tabela5[[#This Row],[Kolumna1]]*0.0001,2)+0.1*0.0001*Tabela5[[#This Row],[Kolumna1]]+0.1</f>
        <v>15.44000695697</v>
      </c>
      <c r="C1514" s="21">
        <f>0.5*SQRT(Tabela5[[#This Row],[Kolumna1]])+(5*(10*POWER(Tabela5[[#This Row],[Kolumna1]]*0.0001,3)+7*POWER(Tabela5[[#This Row],[Kolumna1]]*0.0001,2)+0.1*0.0001*Tabela5[[#This Row],[Kolumna1]]+0.1))</f>
        <v>20.998685123626721</v>
      </c>
      <c r="D1514">
        <f>IF(Tabela5[[#This Row],[Koszty programu D1 ]]&lt;Tabela5[[#This Row],[Koszty programu D1 2]],1,2)</f>
        <v>1</v>
      </c>
    </row>
    <row r="1515" spans="1:4">
      <c r="A1515">
        <v>1514</v>
      </c>
      <c r="B1515" s="21">
        <f>0.01*Tabela5[[#This Row],[Kolumna1]]+10*POWER(Tabela5[[#This Row],[Kolumna1]]*0.0001,3)+7*POWER(Tabela5[[#This Row],[Kolumna1]]*0.0001,2)+0.1*0.0001*Tabela5[[#This Row],[Kolumna1]]+0.1</f>
        <v>15.45029756744</v>
      </c>
      <c r="C1515" s="21">
        <f>0.5*SQRT(Tabela5[[#This Row],[Kolumna1]])+(5*(10*POWER(Tabela5[[#This Row],[Kolumna1]]*0.0001,3)+7*POWER(Tabela5[[#This Row],[Kolumna1]]*0.0001,2)+0.1*0.0001*Tabela5[[#This Row],[Kolumna1]]+0.1))</f>
        <v>21.006564295543718</v>
      </c>
      <c r="D1515">
        <f>IF(Tabela5[[#This Row],[Koszty programu D1 ]]&lt;Tabela5[[#This Row],[Koszty programu D1 2]],1,2)</f>
        <v>1</v>
      </c>
    </row>
    <row r="1516" spans="1:4">
      <c r="A1516">
        <v>1515</v>
      </c>
      <c r="B1516" s="21">
        <f>0.01*Tabela5[[#This Row],[Kolumna1]]+10*POWER(Tabela5[[#This Row],[Kolumna1]]*0.0001,3)+7*POWER(Tabela5[[#This Row],[Kolumna1]]*0.0001,2)+0.1*0.0001*Tabela5[[#This Row],[Kolumna1]]+0.1</f>
        <v>15.460588408750001</v>
      </c>
      <c r="C1516" s="21">
        <f>0.5*SQRT(Tabela5[[#This Row],[Kolumna1]])+(5*(10*POWER(Tabela5[[#This Row],[Kolumna1]]*0.0001,3)+7*POWER(Tabela5[[#This Row],[Kolumna1]]*0.0001,2)+0.1*0.0001*Tabela5[[#This Row],[Kolumna1]]+0.1))</f>
        <v>21.014442499778564</v>
      </c>
      <c r="D1516">
        <f>IF(Tabela5[[#This Row],[Koszty programu D1 ]]&lt;Tabela5[[#This Row],[Koszty programu D1 2]],1,2)</f>
        <v>1</v>
      </c>
    </row>
    <row r="1517" spans="1:4">
      <c r="A1517">
        <v>1516</v>
      </c>
      <c r="B1517" s="21">
        <f>0.01*Tabela5[[#This Row],[Kolumna1]]+10*POWER(Tabela5[[#This Row],[Kolumna1]]*0.0001,3)+7*POWER(Tabela5[[#This Row],[Kolumna1]]*0.0001,2)+0.1*0.0001*Tabela5[[#This Row],[Kolumna1]]+0.1</f>
        <v>15.470879480960001</v>
      </c>
      <c r="C1517" s="21">
        <f>0.5*SQRT(Tabela5[[#This Row],[Kolumna1]])+(5*(10*POWER(Tabela5[[#This Row],[Kolumna1]]*0.0001,3)+7*POWER(Tabela5[[#This Row],[Kolumna1]]*0.0001,2)+0.1*0.0001*Tabela5[[#This Row],[Kolumna1]]+0.1))</f>
        <v>21.022319738731785</v>
      </c>
      <c r="D1517">
        <f>IF(Tabela5[[#This Row],[Koszty programu D1 ]]&lt;Tabela5[[#This Row],[Koszty programu D1 2]],1,2)</f>
        <v>1</v>
      </c>
    </row>
    <row r="1518" spans="1:4">
      <c r="A1518">
        <v>1517</v>
      </c>
      <c r="B1518" s="21">
        <f>0.01*Tabela5[[#This Row],[Kolumna1]]+10*POWER(Tabela5[[#This Row],[Kolumna1]]*0.0001,3)+7*POWER(Tabela5[[#This Row],[Kolumna1]]*0.0001,2)+0.1*0.0001*Tabela5[[#This Row],[Kolumna1]]+0.1</f>
        <v>15.481170784129999</v>
      </c>
      <c r="C1518" s="21">
        <f>0.5*SQRT(Tabela5[[#This Row],[Kolumna1]])+(5*(10*POWER(Tabela5[[#This Row],[Kolumna1]]*0.0001,3)+7*POWER(Tabela5[[#This Row],[Kolumna1]]*0.0001,2)+0.1*0.0001*Tabela5[[#This Row],[Kolumna1]]+0.1))</f>
        <v>21.030196014800449</v>
      </c>
      <c r="D1518">
        <f>IF(Tabela5[[#This Row],[Koszty programu D1 ]]&lt;Tabela5[[#This Row],[Koszty programu D1 2]],1,2)</f>
        <v>1</v>
      </c>
    </row>
    <row r="1519" spans="1:4">
      <c r="A1519">
        <v>1518</v>
      </c>
      <c r="B1519" s="21">
        <f>0.01*Tabela5[[#This Row],[Kolumna1]]+10*POWER(Tabela5[[#This Row],[Kolumna1]]*0.0001,3)+7*POWER(Tabela5[[#This Row],[Kolumna1]]*0.0001,2)+0.1*0.0001*Tabela5[[#This Row],[Kolumna1]]+0.1</f>
        <v>15.49146231832</v>
      </c>
      <c r="C1519" s="21">
        <f>0.5*SQRT(Tabela5[[#This Row],[Kolumna1]])+(5*(10*POWER(Tabela5[[#This Row],[Kolumna1]]*0.0001,3)+7*POWER(Tabela5[[#This Row],[Kolumna1]]*0.0001,2)+0.1*0.0001*Tabela5[[#This Row],[Kolumna1]]+0.1))</f>
        <v>21.038071330378159</v>
      </c>
      <c r="D1519">
        <f>IF(Tabela5[[#This Row],[Koszty programu D1 ]]&lt;Tabela5[[#This Row],[Koszty programu D1 2]],1,2)</f>
        <v>1</v>
      </c>
    </row>
    <row r="1520" spans="1:4">
      <c r="A1520">
        <v>1519</v>
      </c>
      <c r="B1520" s="21">
        <f>0.01*Tabela5[[#This Row],[Kolumna1]]+10*POWER(Tabela5[[#This Row],[Kolumna1]]*0.0001,3)+7*POWER(Tabela5[[#This Row],[Kolumna1]]*0.0001,2)+0.1*0.0001*Tabela5[[#This Row],[Kolumna1]]+0.1</f>
        <v>15.501754083590001</v>
      </c>
      <c r="C1520" s="21">
        <f>0.5*SQRT(Tabela5[[#This Row],[Kolumna1]])+(5*(10*POWER(Tabela5[[#This Row],[Kolumna1]]*0.0001,3)+7*POWER(Tabela5[[#This Row],[Kolumna1]]*0.0001,2)+0.1*0.0001*Tabela5[[#This Row],[Kolumna1]]+0.1))</f>
        <v>21.045945687855077</v>
      </c>
      <c r="D1520">
        <f>IF(Tabela5[[#This Row],[Koszty programu D1 ]]&lt;Tabela5[[#This Row],[Koszty programu D1 2]],1,2)</f>
        <v>1</v>
      </c>
    </row>
    <row r="1521" spans="1:4">
      <c r="A1521">
        <v>1520</v>
      </c>
      <c r="B1521" s="21">
        <f>0.01*Tabela5[[#This Row],[Kolumna1]]+10*POWER(Tabela5[[#This Row],[Kolumna1]]*0.0001,3)+7*POWER(Tabela5[[#This Row],[Kolumna1]]*0.0001,2)+0.1*0.0001*Tabela5[[#This Row],[Kolumna1]]+0.1</f>
        <v>15.512046080000001</v>
      </c>
      <c r="C1521" s="21">
        <f>0.5*SQRT(Tabela5[[#This Row],[Kolumna1]])+(5*(10*POWER(Tabela5[[#This Row],[Kolumna1]]*0.0001,3)+7*POWER(Tabela5[[#This Row],[Kolumna1]]*0.0001,2)+0.1*0.0001*Tabela5[[#This Row],[Kolumna1]]+0.1))</f>
        <v>21.053819089617924</v>
      </c>
      <c r="D1521">
        <f>IF(Tabela5[[#This Row],[Koszty programu D1 ]]&lt;Tabela5[[#This Row],[Koszty programu D1 2]],1,2)</f>
        <v>1</v>
      </c>
    </row>
    <row r="1522" spans="1:4">
      <c r="A1522">
        <v>1521</v>
      </c>
      <c r="B1522" s="21">
        <f>0.01*Tabela5[[#This Row],[Kolumna1]]+10*POWER(Tabela5[[#This Row],[Kolumna1]]*0.0001,3)+7*POWER(Tabela5[[#This Row],[Kolumna1]]*0.0001,2)+0.1*0.0001*Tabela5[[#This Row],[Kolumna1]]+0.1</f>
        <v>15.522338307610001</v>
      </c>
      <c r="C1522" s="21">
        <f>0.5*SQRT(Tabela5[[#This Row],[Kolumna1]])+(5*(10*POWER(Tabela5[[#This Row],[Kolumna1]]*0.0001,3)+7*POWER(Tabela5[[#This Row],[Kolumna1]]*0.0001,2)+0.1*0.0001*Tabela5[[#This Row],[Kolumna1]]+0.1))</f>
        <v>21.061691538049999</v>
      </c>
      <c r="D1522">
        <f>IF(Tabela5[[#This Row],[Koszty programu D1 ]]&lt;Tabela5[[#This Row],[Koszty programu D1 2]],1,2)</f>
        <v>1</v>
      </c>
    </row>
    <row r="1523" spans="1:4">
      <c r="A1523">
        <v>1522</v>
      </c>
      <c r="B1523" s="21">
        <f>0.01*Tabela5[[#This Row],[Kolumna1]]+10*POWER(Tabela5[[#This Row],[Kolumna1]]*0.0001,3)+7*POWER(Tabela5[[#This Row],[Kolumna1]]*0.0001,2)+0.1*0.0001*Tabela5[[#This Row],[Kolumna1]]+0.1</f>
        <v>15.532630766479999</v>
      </c>
      <c r="C1523" s="21">
        <f>0.5*SQRT(Tabela5[[#This Row],[Kolumna1]])+(5*(10*POWER(Tabela5[[#This Row],[Kolumna1]]*0.0001,3)+7*POWER(Tabela5[[#This Row],[Kolumna1]]*0.0001,2)+0.1*0.0001*Tabela5[[#This Row],[Kolumna1]]+0.1))</f>
        <v>21.069563035531161</v>
      </c>
      <c r="D1523">
        <f>IF(Tabela5[[#This Row],[Koszty programu D1 ]]&lt;Tabela5[[#This Row],[Koszty programu D1 2]],1,2)</f>
        <v>1</v>
      </c>
    </row>
    <row r="1524" spans="1:4">
      <c r="A1524">
        <v>1523</v>
      </c>
      <c r="B1524" s="21">
        <f>0.01*Tabela5[[#This Row],[Kolumna1]]+10*POWER(Tabela5[[#This Row],[Kolumna1]]*0.0001,3)+7*POWER(Tabela5[[#This Row],[Kolumna1]]*0.0001,2)+0.1*0.0001*Tabela5[[#This Row],[Kolumna1]]+0.1</f>
        <v>15.542923456670001</v>
      </c>
      <c r="C1524" s="21">
        <f>0.5*SQRT(Tabela5[[#This Row],[Kolumna1]])+(5*(10*POWER(Tabela5[[#This Row],[Kolumna1]]*0.0001,3)+7*POWER(Tabela5[[#This Row],[Kolumna1]]*0.0001,2)+0.1*0.0001*Tabela5[[#This Row],[Kolumna1]]+0.1))</f>
        <v>21.077433584437856</v>
      </c>
      <c r="D1524">
        <f>IF(Tabela5[[#This Row],[Koszty programu D1 ]]&lt;Tabela5[[#This Row],[Koszty programu D1 2]],1,2)</f>
        <v>1</v>
      </c>
    </row>
    <row r="1525" spans="1:4">
      <c r="A1525">
        <v>1524</v>
      </c>
      <c r="B1525" s="21">
        <f>0.01*Tabela5[[#This Row],[Kolumna1]]+10*POWER(Tabela5[[#This Row],[Kolumna1]]*0.0001,3)+7*POWER(Tabela5[[#This Row],[Kolumna1]]*0.0001,2)+0.1*0.0001*Tabela5[[#This Row],[Kolumna1]]+0.1</f>
        <v>15.55321637824</v>
      </c>
      <c r="C1525" s="21">
        <f>0.5*SQRT(Tabela5[[#This Row],[Kolumna1]])+(5*(10*POWER(Tabela5[[#This Row],[Kolumna1]]*0.0001,3)+7*POWER(Tabela5[[#This Row],[Kolumna1]]*0.0001,2)+0.1*0.0001*Tabela5[[#This Row],[Kolumna1]]+0.1))</f>
        <v>21.085303187143136</v>
      </c>
      <c r="D1525">
        <f>IF(Tabela5[[#This Row],[Koszty programu D1 ]]&lt;Tabela5[[#This Row],[Koszty programu D1 2]],1,2)</f>
        <v>1</v>
      </c>
    </row>
    <row r="1526" spans="1:4">
      <c r="A1526">
        <v>1525</v>
      </c>
      <c r="B1526" s="21">
        <f>0.01*Tabela5[[#This Row],[Kolumna1]]+10*POWER(Tabela5[[#This Row],[Kolumna1]]*0.0001,3)+7*POWER(Tabela5[[#This Row],[Kolumna1]]*0.0001,2)+0.1*0.0001*Tabela5[[#This Row],[Kolumna1]]+0.1</f>
        <v>15.56350953125</v>
      </c>
      <c r="C1526" s="21">
        <f>0.5*SQRT(Tabela5[[#This Row],[Kolumna1]])+(5*(10*POWER(Tabela5[[#This Row],[Kolumna1]]*0.0001,3)+7*POWER(Tabela5[[#This Row],[Kolumna1]]*0.0001,2)+0.1*0.0001*Tabela5[[#This Row],[Kolumna1]]+0.1))</f>
        <v>21.093171846016634</v>
      </c>
      <c r="D1526">
        <f>IF(Tabela5[[#This Row],[Koszty programu D1 ]]&lt;Tabela5[[#This Row],[Koszty programu D1 2]],1,2)</f>
        <v>1</v>
      </c>
    </row>
    <row r="1527" spans="1:4">
      <c r="A1527">
        <v>1526</v>
      </c>
      <c r="B1527" s="21">
        <f>0.01*Tabela5[[#This Row],[Kolumna1]]+10*POWER(Tabela5[[#This Row],[Kolumna1]]*0.0001,3)+7*POWER(Tabela5[[#This Row],[Kolumna1]]*0.0001,2)+0.1*0.0001*Tabela5[[#This Row],[Kolumna1]]+0.1</f>
        <v>15.57380291576</v>
      </c>
      <c r="C1527" s="21">
        <f>0.5*SQRT(Tabela5[[#This Row],[Kolumna1]])+(5*(10*POWER(Tabela5[[#This Row],[Kolumna1]]*0.0001,3)+7*POWER(Tabela5[[#This Row],[Kolumna1]]*0.0001,2)+0.1*0.0001*Tabela5[[#This Row],[Kolumna1]]+0.1))</f>
        <v>21.10103956342461</v>
      </c>
      <c r="D1527">
        <f>IF(Tabela5[[#This Row],[Koszty programu D1 ]]&lt;Tabela5[[#This Row],[Koszty programu D1 2]],1,2)</f>
        <v>1</v>
      </c>
    </row>
    <row r="1528" spans="1:4">
      <c r="A1528">
        <v>1527</v>
      </c>
      <c r="B1528" s="21">
        <f>0.01*Tabela5[[#This Row],[Kolumna1]]+10*POWER(Tabela5[[#This Row],[Kolumna1]]*0.0001,3)+7*POWER(Tabela5[[#This Row],[Kolumna1]]*0.0001,2)+0.1*0.0001*Tabela5[[#This Row],[Kolumna1]]+0.1</f>
        <v>15.584096531829999</v>
      </c>
      <c r="C1528" s="21">
        <f>0.5*SQRT(Tabela5[[#This Row],[Kolumna1]])+(5*(10*POWER(Tabela5[[#This Row],[Kolumna1]]*0.0001,3)+7*POWER(Tabela5[[#This Row],[Kolumna1]]*0.0001,2)+0.1*0.0001*Tabela5[[#This Row],[Kolumna1]]+0.1))</f>
        <v>21.10890634172992</v>
      </c>
      <c r="D1528">
        <f>IF(Tabela5[[#This Row],[Koszty programu D1 ]]&lt;Tabela5[[#This Row],[Koszty programu D1 2]],1,2)</f>
        <v>1</v>
      </c>
    </row>
    <row r="1529" spans="1:4">
      <c r="A1529">
        <v>1528</v>
      </c>
      <c r="B1529" s="21">
        <f>0.01*Tabela5[[#This Row],[Kolumna1]]+10*POWER(Tabela5[[#This Row],[Kolumna1]]*0.0001,3)+7*POWER(Tabela5[[#This Row],[Kolumna1]]*0.0001,2)+0.1*0.0001*Tabela5[[#This Row],[Kolumna1]]+0.1</f>
        <v>15.594390379520002</v>
      </c>
      <c r="C1529" s="21">
        <f>0.5*SQRT(Tabela5[[#This Row],[Kolumna1]])+(5*(10*POWER(Tabela5[[#This Row],[Kolumna1]]*0.0001,3)+7*POWER(Tabela5[[#This Row],[Kolumna1]]*0.0001,2)+0.1*0.0001*Tabela5[[#This Row],[Kolumna1]]+0.1))</f>
        <v>21.116772183292067</v>
      </c>
      <c r="D1529">
        <f>IF(Tabela5[[#This Row],[Koszty programu D1 ]]&lt;Tabela5[[#This Row],[Koszty programu D1 2]],1,2)</f>
        <v>1</v>
      </c>
    </row>
    <row r="1530" spans="1:4">
      <c r="A1530">
        <v>1529</v>
      </c>
      <c r="B1530" s="21">
        <f>0.01*Tabela5[[#This Row],[Kolumna1]]+10*POWER(Tabela5[[#This Row],[Kolumna1]]*0.0001,3)+7*POWER(Tabela5[[#This Row],[Kolumna1]]*0.0001,2)+0.1*0.0001*Tabela5[[#This Row],[Kolumna1]]+0.1</f>
        <v>15.60468445889</v>
      </c>
      <c r="C1530" s="21">
        <f>0.5*SQRT(Tabela5[[#This Row],[Kolumna1]])+(5*(10*POWER(Tabela5[[#This Row],[Kolumna1]]*0.0001,3)+7*POWER(Tabela5[[#This Row],[Kolumna1]]*0.0001,2)+0.1*0.0001*Tabela5[[#This Row],[Kolumna1]]+0.1))</f>
        <v>21.124637090467154</v>
      </c>
      <c r="D1530">
        <f>IF(Tabela5[[#This Row],[Koszty programu D1 ]]&lt;Tabela5[[#This Row],[Koszty programu D1 2]],1,2)</f>
        <v>1</v>
      </c>
    </row>
    <row r="1531" spans="1:4">
      <c r="A1531">
        <v>1530</v>
      </c>
      <c r="B1531" s="21">
        <f>0.01*Tabela5[[#This Row],[Kolumna1]]+10*POWER(Tabela5[[#This Row],[Kolumna1]]*0.0001,3)+7*POWER(Tabela5[[#This Row],[Kolumna1]]*0.0001,2)+0.1*0.0001*Tabela5[[#This Row],[Kolumna1]]+0.1</f>
        <v>15.614978769999999</v>
      </c>
      <c r="C1531" s="21">
        <f>0.5*SQRT(Tabela5[[#This Row],[Kolumna1]])+(5*(10*POWER(Tabela5[[#This Row],[Kolumna1]]*0.0001,3)+7*POWER(Tabela5[[#This Row],[Kolumna1]]*0.0001,2)+0.1*0.0001*Tabela5[[#This Row],[Kolumna1]]+0.1))</f>
        <v>21.132501065607944</v>
      </c>
      <c r="D1531">
        <f>IF(Tabela5[[#This Row],[Koszty programu D1 ]]&lt;Tabela5[[#This Row],[Koszty programu D1 2]],1,2)</f>
        <v>1</v>
      </c>
    </row>
    <row r="1532" spans="1:4">
      <c r="A1532">
        <v>1531</v>
      </c>
      <c r="B1532" s="21">
        <f>0.01*Tabela5[[#This Row],[Kolumna1]]+10*POWER(Tabela5[[#This Row],[Kolumna1]]*0.0001,3)+7*POWER(Tabela5[[#This Row],[Kolumna1]]*0.0001,2)+0.1*0.0001*Tabela5[[#This Row],[Kolumna1]]+0.1</f>
        <v>15.62527331291</v>
      </c>
      <c r="C1532" s="21">
        <f>0.5*SQRT(Tabela5[[#This Row],[Kolumna1]])+(5*(10*POWER(Tabela5[[#This Row],[Kolumna1]]*0.0001,3)+7*POWER(Tabela5[[#This Row],[Kolumna1]]*0.0001,2)+0.1*0.0001*Tabela5[[#This Row],[Kolumna1]]+0.1))</f>
        <v>21.14036411106385</v>
      </c>
      <c r="D1532">
        <f>IF(Tabela5[[#This Row],[Koszty programu D1 ]]&lt;Tabela5[[#This Row],[Koszty programu D1 2]],1,2)</f>
        <v>1</v>
      </c>
    </row>
    <row r="1533" spans="1:4">
      <c r="A1533">
        <v>1532</v>
      </c>
      <c r="B1533" s="21">
        <f>0.01*Tabela5[[#This Row],[Kolumna1]]+10*POWER(Tabela5[[#This Row],[Kolumna1]]*0.0001,3)+7*POWER(Tabela5[[#This Row],[Kolumna1]]*0.0001,2)+0.1*0.0001*Tabela5[[#This Row],[Kolumna1]]+0.1</f>
        <v>15.635568087680001</v>
      </c>
      <c r="C1533" s="21">
        <f>0.5*SQRT(Tabela5[[#This Row],[Kolumna1]])+(5*(10*POWER(Tabela5[[#This Row],[Kolumna1]]*0.0001,3)+7*POWER(Tabela5[[#This Row],[Kolumna1]]*0.0001,2)+0.1*0.0001*Tabela5[[#This Row],[Kolumna1]]+0.1))</f>
        <v>21.148226229180924</v>
      </c>
      <c r="D1533">
        <f>IF(Tabela5[[#This Row],[Koszty programu D1 ]]&lt;Tabela5[[#This Row],[Koszty programu D1 2]],1,2)</f>
        <v>1</v>
      </c>
    </row>
    <row r="1534" spans="1:4">
      <c r="A1534">
        <v>1533</v>
      </c>
      <c r="B1534" s="21">
        <f>0.01*Tabela5[[#This Row],[Kolumna1]]+10*POWER(Tabela5[[#This Row],[Kolumna1]]*0.0001,3)+7*POWER(Tabela5[[#This Row],[Kolumna1]]*0.0001,2)+0.1*0.0001*Tabela5[[#This Row],[Kolumna1]]+0.1</f>
        <v>15.64586309437</v>
      </c>
      <c r="C1534" s="21">
        <f>0.5*SQRT(Tabela5[[#This Row],[Kolumna1]])+(5*(10*POWER(Tabela5[[#This Row],[Kolumna1]]*0.0001,3)+7*POWER(Tabela5[[#This Row],[Kolumna1]]*0.0001,2)+0.1*0.0001*Tabela5[[#This Row],[Kolumna1]]+0.1))</f>
        <v>21.156087422301894</v>
      </c>
      <c r="D1534">
        <f>IF(Tabela5[[#This Row],[Koszty programu D1 ]]&lt;Tabela5[[#This Row],[Koszty programu D1 2]],1,2)</f>
        <v>1</v>
      </c>
    </row>
    <row r="1535" spans="1:4">
      <c r="A1535">
        <v>1534</v>
      </c>
      <c r="B1535" s="21">
        <f>0.01*Tabela5[[#This Row],[Kolumna1]]+10*POWER(Tabela5[[#This Row],[Kolumna1]]*0.0001,3)+7*POWER(Tabela5[[#This Row],[Kolumna1]]*0.0001,2)+0.1*0.0001*Tabela5[[#This Row],[Kolumna1]]+0.1</f>
        <v>15.65615833304</v>
      </c>
      <c r="C1535" s="21">
        <f>0.5*SQRT(Tabela5[[#This Row],[Kolumna1]])+(5*(10*POWER(Tabela5[[#This Row],[Kolumna1]]*0.0001,3)+7*POWER(Tabela5[[#This Row],[Kolumna1]]*0.0001,2)+0.1*0.0001*Tabela5[[#This Row],[Kolumna1]]+0.1))</f>
        <v>21.16394769276614</v>
      </c>
      <c r="D1535">
        <f>IF(Tabela5[[#This Row],[Koszty programu D1 ]]&lt;Tabela5[[#This Row],[Koszty programu D1 2]],1,2)</f>
        <v>1</v>
      </c>
    </row>
    <row r="1536" spans="1:4">
      <c r="A1536">
        <v>1535</v>
      </c>
      <c r="B1536" s="21">
        <f>0.01*Tabela5[[#This Row],[Kolumna1]]+10*POWER(Tabela5[[#This Row],[Kolumna1]]*0.0001,3)+7*POWER(Tabela5[[#This Row],[Kolumna1]]*0.0001,2)+0.1*0.0001*Tabela5[[#This Row],[Kolumna1]]+0.1</f>
        <v>15.666453803749999</v>
      </c>
      <c r="C1536" s="21">
        <f>0.5*SQRT(Tabela5[[#This Row],[Kolumna1]])+(5*(10*POWER(Tabela5[[#This Row],[Kolumna1]]*0.0001,3)+7*POWER(Tabela5[[#This Row],[Kolumna1]]*0.0001,2)+0.1*0.0001*Tabela5[[#This Row],[Kolumna1]]+0.1))</f>
        <v>21.171807042909734</v>
      </c>
      <c r="D1536">
        <f>IF(Tabela5[[#This Row],[Koszty programu D1 ]]&lt;Tabela5[[#This Row],[Koszty programu D1 2]],1,2)</f>
        <v>1</v>
      </c>
    </row>
    <row r="1537" spans="1:4">
      <c r="A1537">
        <v>1536</v>
      </c>
      <c r="B1537" s="21">
        <f>0.01*Tabela5[[#This Row],[Kolumna1]]+10*POWER(Tabela5[[#This Row],[Kolumna1]]*0.0001,3)+7*POWER(Tabela5[[#This Row],[Kolumna1]]*0.0001,2)+0.1*0.0001*Tabela5[[#This Row],[Kolumna1]]+0.1</f>
        <v>15.676749506559998</v>
      </c>
      <c r="C1537" s="21">
        <f>0.5*SQRT(Tabela5[[#This Row],[Kolumna1]])+(5*(10*POWER(Tabela5[[#This Row],[Kolumna1]]*0.0001,3)+7*POWER(Tabela5[[#This Row],[Kolumna1]]*0.0001,2)+0.1*0.0001*Tabela5[[#This Row],[Kolumna1]]+0.1))</f>
        <v>21.179665475065423</v>
      </c>
      <c r="D1537">
        <f>IF(Tabela5[[#This Row],[Koszty programu D1 ]]&lt;Tabela5[[#This Row],[Koszty programu D1 2]],1,2)</f>
        <v>1</v>
      </c>
    </row>
    <row r="1538" spans="1:4">
      <c r="A1538">
        <v>1537</v>
      </c>
      <c r="B1538" s="21">
        <f>0.01*Tabela5[[#This Row],[Kolumna1]]+10*POWER(Tabela5[[#This Row],[Kolumna1]]*0.0001,3)+7*POWER(Tabela5[[#This Row],[Kolumna1]]*0.0001,2)+0.1*0.0001*Tabela5[[#This Row],[Kolumna1]]+0.1</f>
        <v>15.687045441530001</v>
      </c>
      <c r="C1538" s="21">
        <f>0.5*SQRT(Tabela5[[#This Row],[Kolumna1]])+(5*(10*POWER(Tabela5[[#This Row],[Kolumna1]]*0.0001,3)+7*POWER(Tabela5[[#This Row],[Kolumna1]]*0.0001,2)+0.1*0.0001*Tabela5[[#This Row],[Kolumna1]]+0.1))</f>
        <v>21.187522991562659</v>
      </c>
      <c r="D1538">
        <f>IF(Tabela5[[#This Row],[Koszty programu D1 ]]&lt;Tabela5[[#This Row],[Koszty programu D1 2]],1,2)</f>
        <v>1</v>
      </c>
    </row>
    <row r="1539" spans="1:4">
      <c r="A1539">
        <v>1538</v>
      </c>
      <c r="B1539" s="21">
        <f>0.01*Tabela5[[#This Row],[Kolumna1]]+10*POWER(Tabela5[[#This Row],[Kolumna1]]*0.0001,3)+7*POWER(Tabela5[[#This Row],[Kolumna1]]*0.0001,2)+0.1*0.0001*Tabela5[[#This Row],[Kolumna1]]+0.1</f>
        <v>15.697341608720002</v>
      </c>
      <c r="C1539" s="21">
        <f>0.5*SQRT(Tabela5[[#This Row],[Kolumna1]])+(5*(10*POWER(Tabela5[[#This Row],[Kolumna1]]*0.0001,3)+7*POWER(Tabela5[[#This Row],[Kolumna1]]*0.0001,2)+0.1*0.0001*Tabela5[[#This Row],[Kolumna1]]+0.1))</f>
        <v>21.19537959472758</v>
      </c>
      <c r="D1539">
        <f>IF(Tabela5[[#This Row],[Koszty programu D1 ]]&lt;Tabela5[[#This Row],[Koszty programu D1 2]],1,2)</f>
        <v>1</v>
      </c>
    </row>
    <row r="1540" spans="1:4">
      <c r="A1540">
        <v>1539</v>
      </c>
      <c r="B1540" s="21">
        <f>0.01*Tabela5[[#This Row],[Kolumna1]]+10*POWER(Tabela5[[#This Row],[Kolumna1]]*0.0001,3)+7*POWER(Tabela5[[#This Row],[Kolumna1]]*0.0001,2)+0.1*0.0001*Tabela5[[#This Row],[Kolumna1]]+0.1</f>
        <v>15.707638008190001</v>
      </c>
      <c r="C1540" s="21">
        <f>0.5*SQRT(Tabela5[[#This Row],[Kolumna1]])+(5*(10*POWER(Tabela5[[#This Row],[Kolumna1]]*0.0001,3)+7*POWER(Tabela5[[#This Row],[Kolumna1]]*0.0001,2)+0.1*0.0001*Tabela5[[#This Row],[Kolumna1]]+0.1))</f>
        <v>21.203235286883032</v>
      </c>
      <c r="D1540">
        <f>IF(Tabela5[[#This Row],[Koszty programu D1 ]]&lt;Tabela5[[#This Row],[Koszty programu D1 2]],1,2)</f>
        <v>1</v>
      </c>
    </row>
    <row r="1541" spans="1:4">
      <c r="A1541">
        <v>1540</v>
      </c>
      <c r="B1541" s="21">
        <f>0.01*Tabela5[[#This Row],[Kolumna1]]+10*POWER(Tabela5[[#This Row],[Kolumna1]]*0.0001,3)+7*POWER(Tabela5[[#This Row],[Kolumna1]]*0.0001,2)+0.1*0.0001*Tabela5[[#This Row],[Kolumna1]]+0.1</f>
        <v>15.717934639999999</v>
      </c>
      <c r="C1541" s="21">
        <f>0.5*SQRT(Tabela5[[#This Row],[Kolumna1]])+(5*(10*POWER(Tabela5[[#This Row],[Kolumna1]]*0.0001,3)+7*POWER(Tabela5[[#This Row],[Kolumna1]]*0.0001,2)+0.1*0.0001*Tabela5[[#This Row],[Kolumna1]]+0.1))</f>
        <v>21.211090070348583</v>
      </c>
      <c r="D1541">
        <f>IF(Tabela5[[#This Row],[Koszty programu D1 ]]&lt;Tabela5[[#This Row],[Koszty programu D1 2]],1,2)</f>
        <v>1</v>
      </c>
    </row>
    <row r="1542" spans="1:4">
      <c r="A1542">
        <v>1541</v>
      </c>
      <c r="B1542" s="21">
        <f>0.01*Tabela5[[#This Row],[Kolumna1]]+10*POWER(Tabela5[[#This Row],[Kolumna1]]*0.0001,3)+7*POWER(Tabela5[[#This Row],[Kolumna1]]*0.0001,2)+0.1*0.0001*Tabela5[[#This Row],[Kolumna1]]+0.1</f>
        <v>15.728231504209999</v>
      </c>
      <c r="C1542" s="21">
        <f>0.5*SQRT(Tabela5[[#This Row],[Kolumna1]])+(5*(10*POWER(Tabela5[[#This Row],[Kolumna1]]*0.0001,3)+7*POWER(Tabela5[[#This Row],[Kolumna1]]*0.0001,2)+0.1*0.0001*Tabela5[[#This Row],[Kolumna1]]+0.1))</f>
        <v>21.218943947440522</v>
      </c>
      <c r="D1542">
        <f>IF(Tabela5[[#This Row],[Koszty programu D1 ]]&lt;Tabela5[[#This Row],[Koszty programu D1 2]],1,2)</f>
        <v>1</v>
      </c>
    </row>
    <row r="1543" spans="1:4">
      <c r="A1543">
        <v>1542</v>
      </c>
      <c r="B1543" s="21">
        <f>0.01*Tabela5[[#This Row],[Kolumna1]]+10*POWER(Tabela5[[#This Row],[Kolumna1]]*0.0001,3)+7*POWER(Tabela5[[#This Row],[Kolumna1]]*0.0001,2)+0.1*0.0001*Tabela5[[#This Row],[Kolumna1]]+0.1</f>
        <v>15.73852860088</v>
      </c>
      <c r="C1543" s="21">
        <f>0.5*SQRT(Tabela5[[#This Row],[Kolumna1]])+(5*(10*POWER(Tabela5[[#This Row],[Kolumna1]]*0.0001,3)+7*POWER(Tabela5[[#This Row],[Kolumna1]]*0.0001,2)+0.1*0.0001*Tabela5[[#This Row],[Kolumna1]]+0.1))</f>
        <v>21.226796920471859</v>
      </c>
      <c r="D1543">
        <f>IF(Tabela5[[#This Row],[Koszty programu D1 ]]&lt;Tabela5[[#This Row],[Koszty programu D1 2]],1,2)</f>
        <v>1</v>
      </c>
    </row>
    <row r="1544" spans="1:4">
      <c r="A1544">
        <v>1543</v>
      </c>
      <c r="B1544" s="21">
        <f>0.01*Tabela5[[#This Row],[Kolumna1]]+10*POWER(Tabela5[[#This Row],[Kolumna1]]*0.0001,3)+7*POWER(Tabela5[[#This Row],[Kolumna1]]*0.0001,2)+0.1*0.0001*Tabela5[[#This Row],[Kolumna1]]+0.1</f>
        <v>15.74882593007</v>
      </c>
      <c r="C1544" s="21">
        <f>0.5*SQRT(Tabela5[[#This Row],[Kolumna1]])+(5*(10*POWER(Tabela5[[#This Row],[Kolumna1]]*0.0001,3)+7*POWER(Tabela5[[#This Row],[Kolumna1]]*0.0001,2)+0.1*0.0001*Tabela5[[#This Row],[Kolumna1]]+0.1))</f>
        <v>21.234648991752358</v>
      </c>
      <c r="D1544">
        <f>IF(Tabela5[[#This Row],[Koszty programu D1 ]]&lt;Tabela5[[#This Row],[Koszty programu D1 2]],1,2)</f>
        <v>1</v>
      </c>
    </row>
    <row r="1545" spans="1:4">
      <c r="A1545">
        <v>1544</v>
      </c>
      <c r="B1545" s="21">
        <f>0.01*Tabela5[[#This Row],[Kolumna1]]+10*POWER(Tabela5[[#This Row],[Kolumna1]]*0.0001,3)+7*POWER(Tabela5[[#This Row],[Kolumna1]]*0.0001,2)+0.1*0.0001*Tabela5[[#This Row],[Kolumna1]]+0.1</f>
        <v>15.759123491839999</v>
      </c>
      <c r="C1545" s="21">
        <f>0.5*SQRT(Tabela5[[#This Row],[Kolumna1]])+(5*(10*POWER(Tabela5[[#This Row],[Kolumna1]]*0.0001,3)+7*POWER(Tabela5[[#This Row],[Kolumna1]]*0.0001,2)+0.1*0.0001*Tabela5[[#This Row],[Kolumna1]]+0.1))</f>
        <v>21.242500163588499</v>
      </c>
      <c r="D1545">
        <f>IF(Tabela5[[#This Row],[Koszty programu D1 ]]&lt;Tabela5[[#This Row],[Koszty programu D1 2]],1,2)</f>
        <v>1</v>
      </c>
    </row>
    <row r="1546" spans="1:4">
      <c r="A1546">
        <v>1545</v>
      </c>
      <c r="B1546" s="21">
        <f>0.01*Tabela5[[#This Row],[Kolumna1]]+10*POWER(Tabela5[[#This Row],[Kolumna1]]*0.0001,3)+7*POWER(Tabela5[[#This Row],[Kolumna1]]*0.0001,2)+0.1*0.0001*Tabela5[[#This Row],[Kolumna1]]+0.1</f>
        <v>15.769421286250001</v>
      </c>
      <c r="C1546" s="21">
        <f>0.5*SQRT(Tabela5[[#This Row],[Kolumna1]])+(5*(10*POWER(Tabela5[[#This Row],[Kolumna1]]*0.0001,3)+7*POWER(Tabela5[[#This Row],[Kolumna1]]*0.0001,2)+0.1*0.0001*Tabela5[[#This Row],[Kolumna1]]+0.1))</f>
        <v>21.250350438283547</v>
      </c>
      <c r="D1546">
        <f>IF(Tabela5[[#This Row],[Koszty programu D1 ]]&lt;Tabela5[[#This Row],[Koszty programu D1 2]],1,2)</f>
        <v>1</v>
      </c>
    </row>
    <row r="1547" spans="1:4">
      <c r="A1547">
        <v>1546</v>
      </c>
      <c r="B1547" s="21">
        <f>0.01*Tabela5[[#This Row],[Kolumna1]]+10*POWER(Tabela5[[#This Row],[Kolumna1]]*0.0001,3)+7*POWER(Tabela5[[#This Row],[Kolumna1]]*0.0001,2)+0.1*0.0001*Tabela5[[#This Row],[Kolumna1]]+0.1</f>
        <v>15.779719313359999</v>
      </c>
      <c r="C1547" s="21">
        <f>0.5*SQRT(Tabela5[[#This Row],[Kolumna1]])+(5*(10*POWER(Tabela5[[#This Row],[Kolumna1]]*0.0001,3)+7*POWER(Tabela5[[#This Row],[Kolumna1]]*0.0001,2)+0.1*0.0001*Tabela5[[#This Row],[Kolumna1]]+0.1))</f>
        <v>21.258199818137502</v>
      </c>
      <c r="D1547">
        <f>IF(Tabela5[[#This Row],[Koszty programu D1 ]]&lt;Tabela5[[#This Row],[Koszty programu D1 2]],1,2)</f>
        <v>1</v>
      </c>
    </row>
    <row r="1548" spans="1:4">
      <c r="A1548">
        <v>1547</v>
      </c>
      <c r="B1548" s="21">
        <f>0.01*Tabela5[[#This Row],[Kolumna1]]+10*POWER(Tabela5[[#This Row],[Kolumna1]]*0.0001,3)+7*POWER(Tabela5[[#This Row],[Kolumna1]]*0.0001,2)+0.1*0.0001*Tabela5[[#This Row],[Kolumna1]]+0.1</f>
        <v>15.790017573230001</v>
      </c>
      <c r="C1548" s="21">
        <f>0.5*SQRT(Tabela5[[#This Row],[Kolumna1]])+(5*(10*POWER(Tabela5[[#This Row],[Kolumna1]]*0.0001,3)+7*POWER(Tabela5[[#This Row],[Kolumna1]]*0.0001,2)+0.1*0.0001*Tabela5[[#This Row],[Kolumna1]]+0.1))</f>
        <v>21.266048305447136</v>
      </c>
      <c r="D1548">
        <f>IF(Tabela5[[#This Row],[Koszty programu D1 ]]&lt;Tabela5[[#This Row],[Koszty programu D1 2]],1,2)</f>
        <v>1</v>
      </c>
    </row>
    <row r="1549" spans="1:4">
      <c r="A1549">
        <v>1548</v>
      </c>
      <c r="B1549" s="21">
        <f>0.01*Tabela5[[#This Row],[Kolumna1]]+10*POWER(Tabela5[[#This Row],[Kolumna1]]*0.0001,3)+7*POWER(Tabela5[[#This Row],[Kolumna1]]*0.0001,2)+0.1*0.0001*Tabela5[[#This Row],[Kolumna1]]+0.1</f>
        <v>15.800316065920001</v>
      </c>
      <c r="C1549" s="21">
        <f>0.5*SQRT(Tabela5[[#This Row],[Kolumna1]])+(5*(10*POWER(Tabela5[[#This Row],[Kolumna1]]*0.0001,3)+7*POWER(Tabela5[[#This Row],[Kolumna1]]*0.0001,2)+0.1*0.0001*Tabela5[[#This Row],[Kolumna1]]+0.1))</f>
        <v>21.273895902506002</v>
      </c>
      <c r="D1549">
        <f>IF(Tabela5[[#This Row],[Koszty programu D1 ]]&lt;Tabela5[[#This Row],[Koszty programu D1 2]],1,2)</f>
        <v>1</v>
      </c>
    </row>
    <row r="1550" spans="1:4">
      <c r="A1550">
        <v>1549</v>
      </c>
      <c r="B1550" s="21">
        <f>0.01*Tabela5[[#This Row],[Kolumna1]]+10*POWER(Tabela5[[#This Row],[Kolumna1]]*0.0001,3)+7*POWER(Tabela5[[#This Row],[Kolumna1]]*0.0001,2)+0.1*0.0001*Tabela5[[#This Row],[Kolumna1]]+0.1</f>
        <v>15.810614791489998</v>
      </c>
      <c r="C1550" s="21">
        <f>0.5*SQRT(Tabela5[[#This Row],[Kolumna1]])+(5*(10*POWER(Tabela5[[#This Row],[Kolumna1]]*0.0001,3)+7*POWER(Tabela5[[#This Row],[Kolumna1]]*0.0001,2)+0.1*0.0001*Tabela5[[#This Row],[Kolumna1]]+0.1))</f>
        <v>21.281742611604429</v>
      </c>
      <c r="D1550">
        <f>IF(Tabela5[[#This Row],[Koszty programu D1 ]]&lt;Tabela5[[#This Row],[Koszty programu D1 2]],1,2)</f>
        <v>1</v>
      </c>
    </row>
    <row r="1551" spans="1:4">
      <c r="A1551">
        <v>1550</v>
      </c>
      <c r="B1551" s="21">
        <f>0.01*Tabela5[[#This Row],[Kolumna1]]+10*POWER(Tabela5[[#This Row],[Kolumna1]]*0.0001,3)+7*POWER(Tabela5[[#This Row],[Kolumna1]]*0.0001,2)+0.1*0.0001*Tabela5[[#This Row],[Kolumna1]]+0.1</f>
        <v>15.820913749999999</v>
      </c>
      <c r="C1551" s="21">
        <f>0.5*SQRT(Tabela5[[#This Row],[Kolumna1]])+(5*(10*POWER(Tabela5[[#This Row],[Kolumna1]]*0.0001,3)+7*POWER(Tabela5[[#This Row],[Kolumna1]]*0.0001,2)+0.1*0.0001*Tabela5[[#This Row],[Kolumna1]]+0.1))</f>
        <v>21.289588435029525</v>
      </c>
      <c r="D1551">
        <f>IF(Tabela5[[#This Row],[Koszty programu D1 ]]&lt;Tabela5[[#This Row],[Koszty programu D1 2]],1,2)</f>
        <v>1</v>
      </c>
    </row>
    <row r="1552" spans="1:4">
      <c r="A1552">
        <v>1551</v>
      </c>
      <c r="B1552" s="21">
        <f>0.01*Tabela5[[#This Row],[Kolumna1]]+10*POWER(Tabela5[[#This Row],[Kolumna1]]*0.0001,3)+7*POWER(Tabela5[[#This Row],[Kolumna1]]*0.0001,2)+0.1*0.0001*Tabela5[[#This Row],[Kolumna1]]+0.1</f>
        <v>15.83121294151</v>
      </c>
      <c r="C1552" s="21">
        <f>0.5*SQRT(Tabela5[[#This Row],[Kolumna1]])+(5*(10*POWER(Tabela5[[#This Row],[Kolumna1]]*0.0001,3)+7*POWER(Tabela5[[#This Row],[Kolumna1]]*0.0001,2)+0.1*0.0001*Tabela5[[#This Row],[Kolumna1]]+0.1))</f>
        <v>21.297433375065218</v>
      </c>
      <c r="D1552">
        <f>IF(Tabela5[[#This Row],[Koszty programu D1 ]]&lt;Tabela5[[#This Row],[Koszty programu D1 2]],1,2)</f>
        <v>1</v>
      </c>
    </row>
    <row r="1553" spans="1:4">
      <c r="A1553">
        <v>1552</v>
      </c>
      <c r="B1553" s="21">
        <f>0.01*Tabela5[[#This Row],[Kolumna1]]+10*POWER(Tabela5[[#This Row],[Kolumna1]]*0.0001,3)+7*POWER(Tabela5[[#This Row],[Kolumna1]]*0.0001,2)+0.1*0.0001*Tabela5[[#This Row],[Kolumna1]]+0.1</f>
        <v>15.84151236608</v>
      </c>
      <c r="C1553" s="21">
        <f>0.5*SQRT(Tabela5[[#This Row],[Kolumna1]])+(5*(10*POWER(Tabela5[[#This Row],[Kolumna1]]*0.0001,3)+7*POWER(Tabela5[[#This Row],[Kolumna1]]*0.0001,2)+0.1*0.0001*Tabela5[[#This Row],[Kolumna1]]+0.1))</f>
        <v>21.30527743399221</v>
      </c>
      <c r="D1553">
        <f>IF(Tabela5[[#This Row],[Koszty programu D1 ]]&lt;Tabela5[[#This Row],[Koszty programu D1 2]],1,2)</f>
        <v>1</v>
      </c>
    </row>
    <row r="1554" spans="1:4">
      <c r="A1554">
        <v>1553</v>
      </c>
      <c r="B1554" s="21">
        <f>0.01*Tabela5[[#This Row],[Kolumna1]]+10*POWER(Tabela5[[#This Row],[Kolumna1]]*0.0001,3)+7*POWER(Tabela5[[#This Row],[Kolumna1]]*0.0001,2)+0.1*0.0001*Tabela5[[#This Row],[Kolumna1]]+0.1</f>
        <v>15.85181202377</v>
      </c>
      <c r="C1554" s="21">
        <f>0.5*SQRT(Tabela5[[#This Row],[Kolumna1]])+(5*(10*POWER(Tabela5[[#This Row],[Kolumna1]]*0.0001,3)+7*POWER(Tabela5[[#This Row],[Kolumna1]]*0.0001,2)+0.1*0.0001*Tabela5[[#This Row],[Kolumna1]]+0.1))</f>
        <v>21.313120614088032</v>
      </c>
      <c r="D1554">
        <f>IF(Tabela5[[#This Row],[Koszty programu D1 ]]&lt;Tabela5[[#This Row],[Koszty programu D1 2]],1,2)</f>
        <v>1</v>
      </c>
    </row>
    <row r="1555" spans="1:4">
      <c r="A1555">
        <v>1554</v>
      </c>
      <c r="B1555" s="21">
        <f>0.01*Tabela5[[#This Row],[Kolumna1]]+10*POWER(Tabela5[[#This Row],[Kolumna1]]*0.0001,3)+7*POWER(Tabela5[[#This Row],[Kolumna1]]*0.0001,2)+0.1*0.0001*Tabela5[[#This Row],[Kolumna1]]+0.1</f>
        <v>15.862111914640002</v>
      </c>
      <c r="C1555" s="21">
        <f>0.5*SQRT(Tabela5[[#This Row],[Kolumna1]])+(5*(10*POWER(Tabela5[[#This Row],[Kolumna1]]*0.0001,3)+7*POWER(Tabela5[[#This Row],[Kolumna1]]*0.0001,2)+0.1*0.0001*Tabela5[[#This Row],[Kolumna1]]+0.1))</f>
        <v>21.320962917627025</v>
      </c>
      <c r="D1555">
        <f>IF(Tabela5[[#This Row],[Koszty programu D1 ]]&lt;Tabela5[[#This Row],[Koszty programu D1 2]],1,2)</f>
        <v>1</v>
      </c>
    </row>
    <row r="1556" spans="1:4">
      <c r="A1556">
        <v>1555</v>
      </c>
      <c r="B1556" s="21">
        <f>0.01*Tabela5[[#This Row],[Kolumna1]]+10*POWER(Tabela5[[#This Row],[Kolumna1]]*0.0001,3)+7*POWER(Tabela5[[#This Row],[Kolumna1]]*0.0001,2)+0.1*0.0001*Tabela5[[#This Row],[Kolumna1]]+0.1</f>
        <v>15.872412038749999</v>
      </c>
      <c r="C1556" s="21">
        <f>0.5*SQRT(Tabela5[[#This Row],[Kolumna1]])+(5*(10*POWER(Tabela5[[#This Row],[Kolumna1]]*0.0001,3)+7*POWER(Tabela5[[#This Row],[Kolumna1]]*0.0001,2)+0.1*0.0001*Tabela5[[#This Row],[Kolumna1]]+0.1))</f>
        <v>21.328804346880354</v>
      </c>
      <c r="D1556">
        <f>IF(Tabela5[[#This Row],[Koszty programu D1 ]]&lt;Tabela5[[#This Row],[Koszty programu D1 2]],1,2)</f>
        <v>1</v>
      </c>
    </row>
    <row r="1557" spans="1:4">
      <c r="A1557">
        <v>1556</v>
      </c>
      <c r="B1557" s="21">
        <f>0.01*Tabela5[[#This Row],[Kolumna1]]+10*POWER(Tabela5[[#This Row],[Kolumna1]]*0.0001,3)+7*POWER(Tabela5[[#This Row],[Kolumna1]]*0.0001,2)+0.1*0.0001*Tabela5[[#This Row],[Kolumna1]]+0.1</f>
        <v>15.882712396160001</v>
      </c>
      <c r="C1557" s="21">
        <f>0.5*SQRT(Tabela5[[#This Row],[Kolumna1]])+(5*(10*POWER(Tabela5[[#This Row],[Kolumna1]]*0.0001,3)+7*POWER(Tabela5[[#This Row],[Kolumna1]]*0.0001,2)+0.1*0.0001*Tabela5[[#This Row],[Kolumna1]]+0.1))</f>
        <v>21.336644904116021</v>
      </c>
      <c r="D1557">
        <f>IF(Tabela5[[#This Row],[Koszty programu D1 ]]&lt;Tabela5[[#This Row],[Koszty programu D1 2]],1,2)</f>
        <v>1</v>
      </c>
    </row>
    <row r="1558" spans="1:4">
      <c r="A1558">
        <v>1557</v>
      </c>
      <c r="B1558" s="21">
        <f>0.01*Tabela5[[#This Row],[Kolumna1]]+10*POWER(Tabela5[[#This Row],[Kolumna1]]*0.0001,3)+7*POWER(Tabela5[[#This Row],[Kolumna1]]*0.0001,2)+0.1*0.0001*Tabela5[[#This Row],[Kolumna1]]+0.1</f>
        <v>15.89301298693</v>
      </c>
      <c r="C1558" s="21">
        <f>0.5*SQRT(Tabela5[[#This Row],[Kolumna1]])+(5*(10*POWER(Tabela5[[#This Row],[Kolumna1]]*0.0001,3)+7*POWER(Tabela5[[#This Row],[Kolumna1]]*0.0001,2)+0.1*0.0001*Tabela5[[#This Row],[Kolumna1]]+0.1))</f>
        <v>21.34448459159886</v>
      </c>
      <c r="D1558">
        <f>IF(Tabela5[[#This Row],[Koszty programu D1 ]]&lt;Tabela5[[#This Row],[Koszty programu D1 2]],1,2)</f>
        <v>1</v>
      </c>
    </row>
    <row r="1559" spans="1:4">
      <c r="A1559">
        <v>1558</v>
      </c>
      <c r="B1559" s="21">
        <f>0.01*Tabela5[[#This Row],[Kolumna1]]+10*POWER(Tabela5[[#This Row],[Kolumna1]]*0.0001,3)+7*POWER(Tabela5[[#This Row],[Kolumna1]]*0.0001,2)+0.1*0.0001*Tabela5[[#This Row],[Kolumna1]]+0.1</f>
        <v>15.90331381112</v>
      </c>
      <c r="C1559" s="21">
        <f>0.5*SQRT(Tabela5[[#This Row],[Kolumna1]])+(5*(10*POWER(Tabela5[[#This Row],[Kolumna1]]*0.0001,3)+7*POWER(Tabela5[[#This Row],[Kolumna1]]*0.0001,2)+0.1*0.0001*Tabela5[[#This Row],[Kolumna1]]+0.1))</f>
        <v>21.35232341159055</v>
      </c>
      <c r="D1559">
        <f>IF(Tabela5[[#This Row],[Koszty programu D1 ]]&lt;Tabela5[[#This Row],[Koszty programu D1 2]],1,2)</f>
        <v>1</v>
      </c>
    </row>
    <row r="1560" spans="1:4">
      <c r="A1560">
        <v>1559</v>
      </c>
      <c r="B1560" s="21">
        <f>0.01*Tabela5[[#This Row],[Kolumna1]]+10*POWER(Tabela5[[#This Row],[Kolumna1]]*0.0001,3)+7*POWER(Tabela5[[#This Row],[Kolumna1]]*0.0001,2)+0.1*0.0001*Tabela5[[#This Row],[Kolumna1]]+0.1</f>
        <v>15.913614868789999</v>
      </c>
      <c r="C1560" s="21">
        <f>0.5*SQRT(Tabela5[[#This Row],[Kolumna1]])+(5*(10*POWER(Tabela5[[#This Row],[Kolumna1]]*0.0001,3)+7*POWER(Tabela5[[#This Row],[Kolumna1]]*0.0001,2)+0.1*0.0001*Tabela5[[#This Row],[Kolumna1]]+0.1))</f>
        <v>21.360161366349633</v>
      </c>
      <c r="D1560">
        <f>IF(Tabela5[[#This Row],[Koszty programu D1 ]]&lt;Tabela5[[#This Row],[Koszty programu D1 2]],1,2)</f>
        <v>1</v>
      </c>
    </row>
    <row r="1561" spans="1:4">
      <c r="A1561">
        <v>1560</v>
      </c>
      <c r="B1561" s="21">
        <f>0.01*Tabela5[[#This Row],[Kolumna1]]+10*POWER(Tabela5[[#This Row],[Kolumna1]]*0.0001,3)+7*POWER(Tabela5[[#This Row],[Kolumna1]]*0.0001,2)+0.1*0.0001*Tabela5[[#This Row],[Kolumna1]]+0.1</f>
        <v>15.923916159999997</v>
      </c>
      <c r="C1561" s="21">
        <f>0.5*SQRT(Tabela5[[#This Row],[Kolumna1]])+(5*(10*POWER(Tabela5[[#This Row],[Kolumna1]]*0.0001,3)+7*POWER(Tabela5[[#This Row],[Kolumna1]]*0.0001,2)+0.1*0.0001*Tabela5[[#This Row],[Kolumna1]]+0.1))</f>
        <v>21.367998458131499</v>
      </c>
      <c r="D1561">
        <f>IF(Tabela5[[#This Row],[Koszty programu D1 ]]&lt;Tabela5[[#This Row],[Koszty programu D1 2]],1,2)</f>
        <v>1</v>
      </c>
    </row>
    <row r="1562" spans="1:4">
      <c r="A1562">
        <v>1561</v>
      </c>
      <c r="B1562" s="21">
        <f>0.01*Tabela5[[#This Row],[Kolumna1]]+10*POWER(Tabela5[[#This Row],[Kolumna1]]*0.0001,3)+7*POWER(Tabela5[[#This Row],[Kolumna1]]*0.0001,2)+0.1*0.0001*Tabela5[[#This Row],[Kolumna1]]+0.1</f>
        <v>15.934217684810001</v>
      </c>
      <c r="C1562" s="21">
        <f>0.5*SQRT(Tabela5[[#This Row],[Kolumna1]])+(5*(10*POWER(Tabela5[[#This Row],[Kolumna1]]*0.0001,3)+7*POWER(Tabela5[[#This Row],[Kolumna1]]*0.0001,2)+0.1*0.0001*Tabela5[[#This Row],[Kolumna1]]+0.1))</f>
        <v>21.375834689188412</v>
      </c>
      <c r="D1562">
        <f>IF(Tabela5[[#This Row],[Koszty programu D1 ]]&lt;Tabela5[[#This Row],[Koszty programu D1 2]],1,2)</f>
        <v>1</v>
      </c>
    </row>
    <row r="1563" spans="1:4">
      <c r="A1563">
        <v>1562</v>
      </c>
      <c r="B1563" s="21">
        <f>0.01*Tabela5[[#This Row],[Kolumna1]]+10*POWER(Tabela5[[#This Row],[Kolumna1]]*0.0001,3)+7*POWER(Tabela5[[#This Row],[Kolumna1]]*0.0001,2)+0.1*0.0001*Tabela5[[#This Row],[Kolumna1]]+0.1</f>
        <v>15.944519443280001</v>
      </c>
      <c r="C1563" s="21">
        <f>0.5*SQRT(Tabela5[[#This Row],[Kolumna1]])+(5*(10*POWER(Tabela5[[#This Row],[Kolumna1]]*0.0001,3)+7*POWER(Tabela5[[#This Row],[Kolumna1]]*0.0001,2)+0.1*0.0001*Tabela5[[#This Row],[Kolumna1]]+0.1))</f>
        <v>21.383670061769504</v>
      </c>
      <c r="D1563">
        <f>IF(Tabela5[[#This Row],[Koszty programu D1 ]]&lt;Tabela5[[#This Row],[Koszty programu D1 2]],1,2)</f>
        <v>1</v>
      </c>
    </row>
    <row r="1564" spans="1:4">
      <c r="A1564">
        <v>1563</v>
      </c>
      <c r="B1564" s="21">
        <f>0.01*Tabela5[[#This Row],[Kolumna1]]+10*POWER(Tabela5[[#This Row],[Kolumna1]]*0.0001,3)+7*POWER(Tabela5[[#This Row],[Kolumna1]]*0.0001,2)+0.1*0.0001*Tabela5[[#This Row],[Kolumna1]]+0.1</f>
        <v>15.95482143547</v>
      </c>
      <c r="C1564" s="21">
        <f>0.5*SQRT(Tabela5[[#This Row],[Kolumna1]])+(5*(10*POWER(Tabela5[[#This Row],[Kolumna1]]*0.0001,3)+7*POWER(Tabela5[[#This Row],[Kolumna1]]*0.0001,2)+0.1*0.0001*Tabela5[[#This Row],[Kolumna1]]+0.1))</f>
        <v>21.391504578120795</v>
      </c>
      <c r="D1564">
        <f>IF(Tabela5[[#This Row],[Koszty programu D1 ]]&lt;Tabela5[[#This Row],[Koszty programu D1 2]],1,2)</f>
        <v>1</v>
      </c>
    </row>
    <row r="1565" spans="1:4">
      <c r="A1565">
        <v>1564</v>
      </c>
      <c r="B1565" s="21">
        <f>0.01*Tabela5[[#This Row],[Kolumna1]]+10*POWER(Tabela5[[#This Row],[Kolumna1]]*0.0001,3)+7*POWER(Tabela5[[#This Row],[Kolumna1]]*0.0001,2)+0.1*0.0001*Tabela5[[#This Row],[Kolumna1]]+0.1</f>
        <v>15.96512366144</v>
      </c>
      <c r="C1565" s="21">
        <f>0.5*SQRT(Tabela5[[#This Row],[Kolumna1]])+(5*(10*POWER(Tabela5[[#This Row],[Kolumna1]]*0.0001,3)+7*POWER(Tabela5[[#This Row],[Kolumna1]]*0.0001,2)+0.1*0.0001*Tabela5[[#This Row],[Kolumna1]]+0.1))</f>
        <v>21.399338240485189</v>
      </c>
      <c r="D1565">
        <f>IF(Tabela5[[#This Row],[Koszty programu D1 ]]&lt;Tabela5[[#This Row],[Koszty programu D1 2]],1,2)</f>
        <v>1</v>
      </c>
    </row>
    <row r="1566" spans="1:4">
      <c r="A1566">
        <v>1565</v>
      </c>
      <c r="B1566" s="21">
        <f>0.01*Tabela5[[#This Row],[Kolumna1]]+10*POWER(Tabela5[[#This Row],[Kolumna1]]*0.0001,3)+7*POWER(Tabela5[[#This Row],[Kolumna1]]*0.0001,2)+0.1*0.0001*Tabela5[[#This Row],[Kolumna1]]+0.1</f>
        <v>15.975426121250001</v>
      </c>
      <c r="C1566" s="21">
        <f>0.5*SQRT(Tabela5[[#This Row],[Kolumna1]])+(5*(10*POWER(Tabela5[[#This Row],[Kolumna1]]*0.0001,3)+7*POWER(Tabela5[[#This Row],[Kolumna1]]*0.0001,2)+0.1*0.0001*Tabela5[[#This Row],[Kolumna1]]+0.1))</f>
        <v>21.40717105110248</v>
      </c>
      <c r="D1566">
        <f>IF(Tabela5[[#This Row],[Koszty programu D1 ]]&lt;Tabela5[[#This Row],[Koszty programu D1 2]],1,2)</f>
        <v>1</v>
      </c>
    </row>
    <row r="1567" spans="1:4">
      <c r="A1567">
        <v>1566</v>
      </c>
      <c r="B1567" s="21">
        <f>0.01*Tabela5[[#This Row],[Kolumna1]]+10*POWER(Tabela5[[#This Row],[Kolumna1]]*0.0001,3)+7*POWER(Tabela5[[#This Row],[Kolumna1]]*0.0001,2)+0.1*0.0001*Tabela5[[#This Row],[Kolumna1]]+0.1</f>
        <v>15.98572881496</v>
      </c>
      <c r="C1567" s="21">
        <f>0.5*SQRT(Tabela5[[#This Row],[Kolumna1]])+(5*(10*POWER(Tabela5[[#This Row],[Kolumna1]]*0.0001,3)+7*POWER(Tabela5[[#This Row],[Kolumna1]]*0.0001,2)+0.1*0.0001*Tabela5[[#This Row],[Kolumna1]]+0.1))</f>
        <v>21.415003012209379</v>
      </c>
      <c r="D1567">
        <f>IF(Tabela5[[#This Row],[Koszty programu D1 ]]&lt;Tabela5[[#This Row],[Koszty programu D1 2]],1,2)</f>
        <v>1</v>
      </c>
    </row>
    <row r="1568" spans="1:4">
      <c r="A1568">
        <v>1567</v>
      </c>
      <c r="B1568" s="21">
        <f>0.01*Tabela5[[#This Row],[Kolumna1]]+10*POWER(Tabela5[[#This Row],[Kolumna1]]*0.0001,3)+7*POWER(Tabela5[[#This Row],[Kolumna1]]*0.0001,2)+0.1*0.0001*Tabela5[[#This Row],[Kolumna1]]+0.1</f>
        <v>15.996031742629999</v>
      </c>
      <c r="C1568" s="21">
        <f>0.5*SQRT(Tabela5[[#This Row],[Kolumna1]])+(5*(10*POWER(Tabela5[[#This Row],[Kolumna1]]*0.0001,3)+7*POWER(Tabela5[[#This Row],[Kolumna1]]*0.0001,2)+0.1*0.0001*Tabela5[[#This Row],[Kolumna1]]+0.1))</f>
        <v>21.422834126039486</v>
      </c>
      <c r="D1568">
        <f>IF(Tabela5[[#This Row],[Koszty programu D1 ]]&lt;Tabela5[[#This Row],[Koszty programu D1 2]],1,2)</f>
        <v>1</v>
      </c>
    </row>
    <row r="1569" spans="1:4">
      <c r="A1569">
        <v>1568</v>
      </c>
      <c r="B1569" s="21">
        <f>0.01*Tabela5[[#This Row],[Kolumna1]]+10*POWER(Tabela5[[#This Row],[Kolumna1]]*0.0001,3)+7*POWER(Tabela5[[#This Row],[Kolumna1]]*0.0001,2)+0.1*0.0001*Tabela5[[#This Row],[Kolumna1]]+0.1</f>
        <v>16.006334904319999</v>
      </c>
      <c r="C1569" s="21">
        <f>0.5*SQRT(Tabela5[[#This Row],[Kolumna1]])+(5*(10*POWER(Tabela5[[#This Row],[Kolumna1]]*0.0001,3)+7*POWER(Tabela5[[#This Row],[Kolumna1]]*0.0001,2)+0.1*0.0001*Tabela5[[#This Row],[Kolumna1]]+0.1))</f>
        <v>21.430664394823332</v>
      </c>
      <c r="D1569">
        <f>IF(Tabela5[[#This Row],[Koszty programu D1 ]]&lt;Tabela5[[#This Row],[Koszty programu D1 2]],1,2)</f>
        <v>1</v>
      </c>
    </row>
    <row r="1570" spans="1:4">
      <c r="A1570">
        <v>1569</v>
      </c>
      <c r="B1570" s="21">
        <f>0.01*Tabela5[[#This Row],[Kolumna1]]+10*POWER(Tabela5[[#This Row],[Kolumna1]]*0.0001,3)+7*POWER(Tabela5[[#This Row],[Kolumna1]]*0.0001,2)+0.1*0.0001*Tabela5[[#This Row],[Kolumna1]]+0.1</f>
        <v>16.016638300089998</v>
      </c>
      <c r="C1570" s="21">
        <f>0.5*SQRT(Tabela5[[#This Row],[Kolumna1]])+(5*(10*POWER(Tabela5[[#This Row],[Kolumna1]]*0.0001,3)+7*POWER(Tabela5[[#This Row],[Kolumna1]]*0.0001,2)+0.1*0.0001*Tabela5[[#This Row],[Kolumna1]]+0.1))</f>
        <v>21.438493820788359</v>
      </c>
      <c r="D1570">
        <f>IF(Tabela5[[#This Row],[Koszty programu D1 ]]&lt;Tabela5[[#This Row],[Koszty programu D1 2]],1,2)</f>
        <v>1</v>
      </c>
    </row>
    <row r="1571" spans="1:4">
      <c r="A1571">
        <v>1570</v>
      </c>
      <c r="B1571" s="21">
        <f>0.01*Tabela5[[#This Row],[Kolumna1]]+10*POWER(Tabela5[[#This Row],[Kolumna1]]*0.0001,3)+7*POWER(Tabela5[[#This Row],[Kolumna1]]*0.0001,2)+0.1*0.0001*Tabela5[[#This Row],[Kolumna1]]+0.1</f>
        <v>16.026941930000003</v>
      </c>
      <c r="C1571" s="21">
        <f>0.5*SQRT(Tabela5[[#This Row],[Kolumna1]])+(5*(10*POWER(Tabela5[[#This Row],[Kolumna1]]*0.0001,3)+7*POWER(Tabela5[[#This Row],[Kolumna1]]*0.0001,2)+0.1*0.0001*Tabela5[[#This Row],[Kolumna1]]+0.1))</f>
        <v>21.446322406158952</v>
      </c>
      <c r="D1571">
        <f>IF(Tabela5[[#This Row],[Koszty programu D1 ]]&lt;Tabela5[[#This Row],[Koszty programu D1 2]],1,2)</f>
        <v>1</v>
      </c>
    </row>
    <row r="1572" spans="1:4">
      <c r="A1572">
        <v>1571</v>
      </c>
      <c r="B1572" s="21">
        <f>0.01*Tabela5[[#This Row],[Kolumna1]]+10*POWER(Tabela5[[#This Row],[Kolumna1]]*0.0001,3)+7*POWER(Tabela5[[#This Row],[Kolumna1]]*0.0001,2)+0.1*0.0001*Tabela5[[#This Row],[Kolumna1]]+0.1</f>
        <v>16.037245794110003</v>
      </c>
      <c r="C1572" s="21">
        <f>0.5*SQRT(Tabela5[[#This Row],[Kolumna1]])+(5*(10*POWER(Tabela5[[#This Row],[Kolumna1]]*0.0001,3)+7*POWER(Tabela5[[#This Row],[Kolumna1]]*0.0001,2)+0.1*0.0001*Tabela5[[#This Row],[Kolumna1]]+0.1))</f>
        <v>21.454150153156416</v>
      </c>
      <c r="D1572">
        <f>IF(Tabela5[[#This Row],[Koszty programu D1 ]]&lt;Tabela5[[#This Row],[Koszty programu D1 2]],1,2)</f>
        <v>1</v>
      </c>
    </row>
    <row r="1573" spans="1:4">
      <c r="A1573">
        <v>1572</v>
      </c>
      <c r="B1573" s="21">
        <f>0.01*Tabela5[[#This Row],[Kolumna1]]+10*POWER(Tabela5[[#This Row],[Kolumna1]]*0.0001,3)+7*POWER(Tabela5[[#This Row],[Kolumna1]]*0.0001,2)+0.1*0.0001*Tabela5[[#This Row],[Kolumna1]]+0.1</f>
        <v>16.047549892479999</v>
      </c>
      <c r="C1573" s="21">
        <f>0.5*SQRT(Tabela5[[#This Row],[Kolumna1]])+(5*(10*POWER(Tabela5[[#This Row],[Kolumna1]]*0.0001,3)+7*POWER(Tabela5[[#This Row],[Kolumna1]]*0.0001,2)+0.1*0.0001*Tabela5[[#This Row],[Kolumna1]]+0.1))</f>
        <v>21.461977063999008</v>
      </c>
      <c r="D1573">
        <f>IF(Tabela5[[#This Row],[Koszty programu D1 ]]&lt;Tabela5[[#This Row],[Koszty programu D1 2]],1,2)</f>
        <v>1</v>
      </c>
    </row>
    <row r="1574" spans="1:4">
      <c r="A1574">
        <v>1573</v>
      </c>
      <c r="B1574" s="21">
        <f>0.01*Tabela5[[#This Row],[Kolumna1]]+10*POWER(Tabela5[[#This Row],[Kolumna1]]*0.0001,3)+7*POWER(Tabela5[[#This Row],[Kolumna1]]*0.0001,2)+0.1*0.0001*Tabela5[[#This Row],[Kolumna1]]+0.1</f>
        <v>16.057854225170001</v>
      </c>
      <c r="C1574" s="21">
        <f>0.5*SQRT(Tabela5[[#This Row],[Kolumna1]])+(5*(10*POWER(Tabela5[[#This Row],[Kolumna1]]*0.0001,3)+7*POWER(Tabela5[[#This Row],[Kolumna1]]*0.0001,2)+0.1*0.0001*Tabela5[[#This Row],[Kolumna1]]+0.1))</f>
        <v>21.469803140901938</v>
      </c>
      <c r="D1574">
        <f>IF(Tabela5[[#This Row],[Koszty programu D1 ]]&lt;Tabela5[[#This Row],[Koszty programu D1 2]],1,2)</f>
        <v>1</v>
      </c>
    </row>
    <row r="1575" spans="1:4">
      <c r="A1575">
        <v>1574</v>
      </c>
      <c r="B1575" s="21">
        <f>0.01*Tabela5[[#This Row],[Kolumna1]]+10*POWER(Tabela5[[#This Row],[Kolumna1]]*0.0001,3)+7*POWER(Tabela5[[#This Row],[Kolumna1]]*0.0001,2)+0.1*0.0001*Tabela5[[#This Row],[Kolumna1]]+0.1</f>
        <v>16.068158792239998</v>
      </c>
      <c r="C1575" s="21">
        <f>0.5*SQRT(Tabela5[[#This Row],[Kolumna1]])+(5*(10*POWER(Tabela5[[#This Row],[Kolumna1]]*0.0001,3)+7*POWER(Tabela5[[#This Row],[Kolumna1]]*0.0001,2)+0.1*0.0001*Tabela5[[#This Row],[Kolumna1]]+0.1))</f>
        <v>21.477628386077374</v>
      </c>
      <c r="D1575">
        <f>IF(Tabela5[[#This Row],[Koszty programu D1 ]]&lt;Tabela5[[#This Row],[Koszty programu D1 2]],1,2)</f>
        <v>1</v>
      </c>
    </row>
    <row r="1576" spans="1:4">
      <c r="A1576">
        <v>1575</v>
      </c>
      <c r="B1576" s="21">
        <f>0.01*Tabela5[[#This Row],[Kolumna1]]+10*POWER(Tabela5[[#This Row],[Kolumna1]]*0.0001,3)+7*POWER(Tabela5[[#This Row],[Kolumna1]]*0.0001,2)+0.1*0.0001*Tabela5[[#This Row],[Kolumna1]]+0.1</f>
        <v>16.078463593750001</v>
      </c>
      <c r="C1576" s="21">
        <f>0.5*SQRT(Tabela5[[#This Row],[Kolumna1]])+(5*(10*POWER(Tabela5[[#This Row],[Kolumna1]]*0.0001,3)+7*POWER(Tabela5[[#This Row],[Kolumna1]]*0.0001,2)+0.1*0.0001*Tabela5[[#This Row],[Kolumna1]]+0.1))</f>
        <v>21.485452801734429</v>
      </c>
      <c r="D1576">
        <f>IF(Tabela5[[#This Row],[Koszty programu D1 ]]&lt;Tabela5[[#This Row],[Koszty programu D1 2]],1,2)</f>
        <v>1</v>
      </c>
    </row>
    <row r="1577" spans="1:4">
      <c r="A1577">
        <v>1576</v>
      </c>
      <c r="B1577" s="21">
        <f>0.01*Tabela5[[#This Row],[Kolumna1]]+10*POWER(Tabela5[[#This Row],[Kolumna1]]*0.0001,3)+7*POWER(Tabela5[[#This Row],[Kolumna1]]*0.0001,2)+0.1*0.0001*Tabela5[[#This Row],[Kolumna1]]+0.1</f>
        <v>16.088768629760001</v>
      </c>
      <c r="C1577" s="21">
        <f>0.5*SQRT(Tabela5[[#This Row],[Kolumna1]])+(5*(10*POWER(Tabela5[[#This Row],[Kolumna1]]*0.0001,3)+7*POWER(Tabela5[[#This Row],[Kolumna1]]*0.0001,2)+0.1*0.0001*Tabela5[[#This Row],[Kolumna1]]+0.1))</f>
        <v>21.49327639007921</v>
      </c>
      <c r="D1577">
        <f>IF(Tabela5[[#This Row],[Koszty programu D1 ]]&lt;Tabela5[[#This Row],[Koszty programu D1 2]],1,2)</f>
        <v>1</v>
      </c>
    </row>
    <row r="1578" spans="1:4">
      <c r="A1578">
        <v>1577</v>
      </c>
      <c r="B1578" s="21">
        <f>0.01*Tabela5[[#This Row],[Kolumna1]]+10*POWER(Tabela5[[#This Row],[Kolumna1]]*0.0001,3)+7*POWER(Tabela5[[#This Row],[Kolumna1]]*0.0001,2)+0.1*0.0001*Tabela5[[#This Row],[Kolumna1]]+0.1</f>
        <v>16.099073900330001</v>
      </c>
      <c r="C1578" s="21">
        <f>0.5*SQRT(Tabela5[[#This Row],[Kolumna1]])+(5*(10*POWER(Tabela5[[#This Row],[Kolumna1]]*0.0001,3)+7*POWER(Tabela5[[#This Row],[Kolumna1]]*0.0001,2)+0.1*0.0001*Tabela5[[#This Row],[Kolumna1]]+0.1))</f>
        <v>21.501099153314783</v>
      </c>
      <c r="D1578">
        <f>IF(Tabela5[[#This Row],[Koszty programu D1 ]]&lt;Tabela5[[#This Row],[Koszty programu D1 2]],1,2)</f>
        <v>1</v>
      </c>
    </row>
    <row r="1579" spans="1:4">
      <c r="A1579">
        <v>1578</v>
      </c>
      <c r="B1579" s="21">
        <f>0.01*Tabela5[[#This Row],[Kolumna1]]+10*POWER(Tabela5[[#This Row],[Kolumna1]]*0.0001,3)+7*POWER(Tabela5[[#This Row],[Kolumna1]]*0.0001,2)+0.1*0.0001*Tabela5[[#This Row],[Kolumna1]]+0.1</f>
        <v>16.109379405520002</v>
      </c>
      <c r="C1579" s="21">
        <f>0.5*SQRT(Tabela5[[#This Row],[Kolumna1]])+(5*(10*POWER(Tabela5[[#This Row],[Kolumna1]]*0.0001,3)+7*POWER(Tabela5[[#This Row],[Kolumna1]]*0.0001,2)+0.1*0.0001*Tabela5[[#This Row],[Kolumna1]]+0.1))</f>
        <v>21.508921093641206</v>
      </c>
      <c r="D1579">
        <f>IF(Tabela5[[#This Row],[Koszty programu D1 ]]&lt;Tabela5[[#This Row],[Koszty programu D1 2]],1,2)</f>
        <v>1</v>
      </c>
    </row>
    <row r="1580" spans="1:4">
      <c r="A1580">
        <v>1579</v>
      </c>
      <c r="B1580" s="21">
        <f>0.01*Tabela5[[#This Row],[Kolumna1]]+10*POWER(Tabela5[[#This Row],[Kolumna1]]*0.0001,3)+7*POWER(Tabela5[[#This Row],[Kolumna1]]*0.0001,2)+0.1*0.0001*Tabela5[[#This Row],[Kolumna1]]+0.1</f>
        <v>16.119685145390001</v>
      </c>
      <c r="C1580" s="21">
        <f>0.5*SQRT(Tabela5[[#This Row],[Kolumna1]])+(5*(10*POWER(Tabela5[[#This Row],[Kolumna1]]*0.0001,3)+7*POWER(Tabela5[[#This Row],[Kolumna1]]*0.0001,2)+0.1*0.0001*Tabela5[[#This Row],[Kolumna1]]+0.1))</f>
        <v>21.516742213255526</v>
      </c>
      <c r="D1580">
        <f>IF(Tabela5[[#This Row],[Koszty programu D1 ]]&lt;Tabela5[[#This Row],[Koszty programu D1 2]],1,2)</f>
        <v>1</v>
      </c>
    </row>
    <row r="1581" spans="1:4">
      <c r="A1581">
        <v>1580</v>
      </c>
      <c r="B1581" s="21">
        <f>0.01*Tabela5[[#This Row],[Kolumna1]]+10*POWER(Tabela5[[#This Row],[Kolumna1]]*0.0001,3)+7*POWER(Tabela5[[#This Row],[Kolumna1]]*0.0001,2)+0.1*0.0001*Tabela5[[#This Row],[Kolumna1]]+0.1</f>
        <v>16.12999112</v>
      </c>
      <c r="C1581" s="21">
        <f>0.5*SQRT(Tabela5[[#This Row],[Kolumna1]])+(5*(10*POWER(Tabela5[[#This Row],[Kolumna1]]*0.0001,3)+7*POWER(Tabela5[[#This Row],[Kolumna1]]*0.0001,2)+0.1*0.0001*Tabela5[[#This Row],[Kolumna1]]+0.1))</f>
        <v>21.524562514351793</v>
      </c>
      <c r="D1581">
        <f>IF(Tabela5[[#This Row],[Koszty programu D1 ]]&lt;Tabela5[[#This Row],[Koszty programu D1 2]],1,2)</f>
        <v>1</v>
      </c>
    </row>
    <row r="1582" spans="1:4">
      <c r="A1582">
        <v>1581</v>
      </c>
      <c r="B1582" s="21">
        <f>0.01*Tabela5[[#This Row],[Kolumna1]]+10*POWER(Tabela5[[#This Row],[Kolumna1]]*0.0001,3)+7*POWER(Tabela5[[#This Row],[Kolumna1]]*0.0001,2)+0.1*0.0001*Tabela5[[#This Row],[Kolumna1]]+0.1</f>
        <v>16.14029732941</v>
      </c>
      <c r="C1582" s="21">
        <f>0.5*SQRT(Tabela5[[#This Row],[Kolumna1]])+(5*(10*POWER(Tabela5[[#This Row],[Kolumna1]]*0.0001,3)+7*POWER(Tabela5[[#This Row],[Kolumna1]]*0.0001,2)+0.1*0.0001*Tabela5[[#This Row],[Kolumna1]]+0.1))</f>
        <v>21.532381999121043</v>
      </c>
      <c r="D1582">
        <f>IF(Tabela5[[#This Row],[Koszty programu D1 ]]&lt;Tabela5[[#This Row],[Koszty programu D1 2]],1,2)</f>
        <v>1</v>
      </c>
    </row>
    <row r="1583" spans="1:4">
      <c r="A1583">
        <v>1582</v>
      </c>
      <c r="B1583" s="21">
        <f>0.01*Tabela5[[#This Row],[Kolumna1]]+10*POWER(Tabela5[[#This Row],[Kolumna1]]*0.0001,3)+7*POWER(Tabela5[[#This Row],[Kolumna1]]*0.0001,2)+0.1*0.0001*Tabela5[[#This Row],[Kolumna1]]+0.1</f>
        <v>16.150603773680004</v>
      </c>
      <c r="C1583" s="21">
        <f>0.5*SQRT(Tabela5[[#This Row],[Kolumna1]])+(5*(10*POWER(Tabela5[[#This Row],[Kolumna1]]*0.0001,3)+7*POWER(Tabela5[[#This Row],[Kolumna1]]*0.0001,2)+0.1*0.0001*Tabela5[[#This Row],[Kolumna1]]+0.1))</f>
        <v>21.540200669751343</v>
      </c>
      <c r="D1583">
        <f>IF(Tabela5[[#This Row],[Koszty programu D1 ]]&lt;Tabela5[[#This Row],[Koszty programu D1 2]],1,2)</f>
        <v>1</v>
      </c>
    </row>
    <row r="1584" spans="1:4">
      <c r="A1584">
        <v>1583</v>
      </c>
      <c r="B1584" s="21">
        <f>0.01*Tabela5[[#This Row],[Kolumna1]]+10*POWER(Tabela5[[#This Row],[Kolumna1]]*0.0001,3)+7*POWER(Tabela5[[#This Row],[Kolumna1]]*0.0001,2)+0.1*0.0001*Tabela5[[#This Row],[Kolumna1]]+0.1</f>
        <v>16.160910452870002</v>
      </c>
      <c r="C1584" s="21">
        <f>0.5*SQRT(Tabela5[[#This Row],[Kolumna1]])+(5*(10*POWER(Tabela5[[#This Row],[Kolumna1]]*0.0001,3)+7*POWER(Tabela5[[#This Row],[Kolumna1]]*0.0001,2)+0.1*0.0001*Tabela5[[#This Row],[Kolumna1]]+0.1))</f>
        <v>21.548018528427761</v>
      </c>
      <c r="D1584">
        <f>IF(Tabela5[[#This Row],[Koszty programu D1 ]]&lt;Tabela5[[#This Row],[Koszty programu D1 2]],1,2)</f>
        <v>1</v>
      </c>
    </row>
    <row r="1585" spans="1:4">
      <c r="A1585">
        <v>1584</v>
      </c>
      <c r="B1585" s="21">
        <f>0.01*Tabela5[[#This Row],[Kolumna1]]+10*POWER(Tabela5[[#This Row],[Kolumna1]]*0.0001,3)+7*POWER(Tabela5[[#This Row],[Kolumna1]]*0.0001,2)+0.1*0.0001*Tabela5[[#This Row],[Kolumna1]]+0.1</f>
        <v>16.171217367040001</v>
      </c>
      <c r="C1585" s="21">
        <f>0.5*SQRT(Tabela5[[#This Row],[Kolumna1]])+(5*(10*POWER(Tabela5[[#This Row],[Kolumna1]]*0.0001,3)+7*POWER(Tabela5[[#This Row],[Kolumna1]]*0.0001,2)+0.1*0.0001*Tabela5[[#This Row],[Kolumna1]]+0.1))</f>
        <v>21.555835577332399</v>
      </c>
      <c r="D1585">
        <f>IF(Tabela5[[#This Row],[Koszty programu D1 ]]&lt;Tabela5[[#This Row],[Koszty programu D1 2]],1,2)</f>
        <v>1</v>
      </c>
    </row>
    <row r="1586" spans="1:4">
      <c r="A1586">
        <v>1585</v>
      </c>
      <c r="B1586" s="21">
        <f>0.01*Tabela5[[#This Row],[Kolumna1]]+10*POWER(Tabela5[[#This Row],[Kolumna1]]*0.0001,3)+7*POWER(Tabela5[[#This Row],[Kolumna1]]*0.0001,2)+0.1*0.0001*Tabela5[[#This Row],[Kolumna1]]+0.1</f>
        <v>16.181524516250001</v>
      </c>
      <c r="C1586" s="21">
        <f>0.5*SQRT(Tabela5[[#This Row],[Kolumna1]])+(5*(10*POWER(Tabela5[[#This Row],[Kolumna1]]*0.0001,3)+7*POWER(Tabela5[[#This Row],[Kolumna1]]*0.0001,2)+0.1*0.0001*Tabela5[[#This Row],[Kolumna1]]+0.1))</f>
        <v>21.563651818644381</v>
      </c>
      <c r="D1586">
        <f>IF(Tabela5[[#This Row],[Koszty programu D1 ]]&lt;Tabela5[[#This Row],[Koszty programu D1 2]],1,2)</f>
        <v>1</v>
      </c>
    </row>
    <row r="1587" spans="1:4">
      <c r="A1587">
        <v>1586</v>
      </c>
      <c r="B1587" s="21">
        <f>0.01*Tabela5[[#This Row],[Kolumna1]]+10*POWER(Tabela5[[#This Row],[Kolumna1]]*0.0001,3)+7*POWER(Tabela5[[#This Row],[Kolumna1]]*0.0001,2)+0.1*0.0001*Tabela5[[#This Row],[Kolumna1]]+0.1</f>
        <v>16.19183190056</v>
      </c>
      <c r="C1587" s="21">
        <f>0.5*SQRT(Tabela5[[#This Row],[Kolumna1]])+(5*(10*POWER(Tabela5[[#This Row],[Kolumna1]]*0.0001,3)+7*POWER(Tabela5[[#This Row],[Kolumna1]]*0.0001,2)+0.1*0.0001*Tabela5[[#This Row],[Kolumna1]]+0.1))</f>
        <v>21.571467254539879</v>
      </c>
      <c r="D1587">
        <f>IF(Tabela5[[#This Row],[Koszty programu D1 ]]&lt;Tabela5[[#This Row],[Koszty programu D1 2]],1,2)</f>
        <v>1</v>
      </c>
    </row>
    <row r="1588" spans="1:4">
      <c r="A1588">
        <v>1587</v>
      </c>
      <c r="B1588" s="21">
        <f>0.01*Tabela5[[#This Row],[Kolumna1]]+10*POWER(Tabela5[[#This Row],[Kolumna1]]*0.0001,3)+7*POWER(Tabela5[[#This Row],[Kolumna1]]*0.0001,2)+0.1*0.0001*Tabela5[[#This Row],[Kolumna1]]+0.1</f>
        <v>16.202139520030002</v>
      </c>
      <c r="C1588" s="21">
        <f>0.5*SQRT(Tabela5[[#This Row],[Kolumna1]])+(5*(10*POWER(Tabela5[[#This Row],[Kolumna1]]*0.0001,3)+7*POWER(Tabela5[[#This Row],[Kolumna1]]*0.0001,2)+0.1*0.0001*Tabela5[[#This Row],[Kolumna1]]+0.1))</f>
        <v>21.579281887192092</v>
      </c>
      <c r="D1588">
        <f>IF(Tabela5[[#This Row],[Koszty programu D1 ]]&lt;Tabela5[[#This Row],[Koszty programu D1 2]],1,2)</f>
        <v>1</v>
      </c>
    </row>
    <row r="1589" spans="1:4">
      <c r="A1589">
        <v>1588</v>
      </c>
      <c r="B1589" s="21">
        <f>0.01*Tabela5[[#This Row],[Kolumna1]]+10*POWER(Tabela5[[#This Row],[Kolumna1]]*0.0001,3)+7*POWER(Tabela5[[#This Row],[Kolumna1]]*0.0001,2)+0.1*0.0001*Tabela5[[#This Row],[Kolumna1]]+0.1</f>
        <v>16.212447374720004</v>
      </c>
      <c r="C1589" s="21">
        <f>0.5*SQRT(Tabela5[[#This Row],[Kolumna1]])+(5*(10*POWER(Tabela5[[#This Row],[Kolumna1]]*0.0001,3)+7*POWER(Tabela5[[#This Row],[Kolumna1]]*0.0001,2)+0.1*0.0001*Tabela5[[#This Row],[Kolumna1]]+0.1))</f>
        <v>21.587095718771277</v>
      </c>
      <c r="D1589">
        <f>IF(Tabela5[[#This Row],[Koszty programu D1 ]]&lt;Tabela5[[#This Row],[Koszty programu D1 2]],1,2)</f>
        <v>1</v>
      </c>
    </row>
    <row r="1590" spans="1:4">
      <c r="A1590">
        <v>1589</v>
      </c>
      <c r="B1590" s="21">
        <f>0.01*Tabela5[[#This Row],[Kolumna1]]+10*POWER(Tabela5[[#This Row],[Kolumna1]]*0.0001,3)+7*POWER(Tabela5[[#This Row],[Kolumna1]]*0.0001,2)+0.1*0.0001*Tabela5[[#This Row],[Kolumna1]]+0.1</f>
        <v>16.22275546469</v>
      </c>
      <c r="C1590" s="21">
        <f>0.5*SQRT(Tabela5[[#This Row],[Kolumna1]])+(5*(10*POWER(Tabela5[[#This Row],[Kolumna1]]*0.0001,3)+7*POWER(Tabela5[[#This Row],[Kolumna1]]*0.0001,2)+0.1*0.0001*Tabela5[[#This Row],[Kolumna1]]+0.1))</f>
        <v>21.594908751444748</v>
      </c>
      <c r="D1590">
        <f>IF(Tabela5[[#This Row],[Koszty programu D1 ]]&lt;Tabela5[[#This Row],[Koszty programu D1 2]],1,2)</f>
        <v>1</v>
      </c>
    </row>
    <row r="1591" spans="1:4">
      <c r="A1591">
        <v>1590</v>
      </c>
      <c r="B1591" s="21">
        <f>0.01*Tabela5[[#This Row],[Kolumna1]]+10*POWER(Tabela5[[#This Row],[Kolumna1]]*0.0001,3)+7*POWER(Tabela5[[#This Row],[Kolumna1]]*0.0001,2)+0.1*0.0001*Tabela5[[#This Row],[Kolumna1]]+0.1</f>
        <v>16.233063789999999</v>
      </c>
      <c r="C1591" s="21">
        <f>0.5*SQRT(Tabela5[[#This Row],[Kolumna1]])+(5*(10*POWER(Tabela5[[#This Row],[Kolumna1]]*0.0001,3)+7*POWER(Tabela5[[#This Row],[Kolumna1]]*0.0001,2)+0.1*0.0001*Tabela5[[#This Row],[Kolumna1]]+0.1))</f>
        <v>21.602720987376884</v>
      </c>
      <c r="D1591">
        <f>IF(Tabela5[[#This Row],[Koszty programu D1 ]]&lt;Tabela5[[#This Row],[Koszty programu D1 2]],1,2)</f>
        <v>1</v>
      </c>
    </row>
    <row r="1592" spans="1:4">
      <c r="A1592">
        <v>1591</v>
      </c>
      <c r="B1592" s="21">
        <f>0.01*Tabela5[[#This Row],[Kolumna1]]+10*POWER(Tabela5[[#This Row],[Kolumna1]]*0.0001,3)+7*POWER(Tabela5[[#This Row],[Kolumna1]]*0.0001,2)+0.1*0.0001*Tabela5[[#This Row],[Kolumna1]]+0.1</f>
        <v>16.243372350710004</v>
      </c>
      <c r="C1592" s="21">
        <f>0.5*SQRT(Tabela5[[#This Row],[Kolumna1]])+(5*(10*POWER(Tabela5[[#This Row],[Kolumna1]]*0.0001,3)+7*POWER(Tabela5[[#This Row],[Kolumna1]]*0.0001,2)+0.1*0.0001*Tabela5[[#This Row],[Kolumna1]]+0.1))</f>
        <v>21.61053242872913</v>
      </c>
      <c r="D1592">
        <f>IF(Tabela5[[#This Row],[Koszty programu D1 ]]&lt;Tabela5[[#This Row],[Koszty programu D1 2]],1,2)</f>
        <v>1</v>
      </c>
    </row>
    <row r="1593" spans="1:4">
      <c r="A1593">
        <v>1592</v>
      </c>
      <c r="B1593" s="21">
        <f>0.01*Tabela5[[#This Row],[Kolumna1]]+10*POWER(Tabela5[[#This Row],[Kolumna1]]*0.0001,3)+7*POWER(Tabela5[[#This Row],[Kolumna1]]*0.0001,2)+0.1*0.0001*Tabela5[[#This Row],[Kolumna1]]+0.1</f>
        <v>16.253681146880002</v>
      </c>
      <c r="C1593" s="21">
        <f>0.5*SQRT(Tabela5[[#This Row],[Kolumna1]])+(5*(10*POWER(Tabela5[[#This Row],[Kolumna1]]*0.0001,3)+7*POWER(Tabela5[[#This Row],[Kolumna1]]*0.0001,2)+0.1*0.0001*Tabela5[[#This Row],[Kolumna1]]+0.1))</f>
        <v>21.618343077660004</v>
      </c>
      <c r="D1593">
        <f>IF(Tabela5[[#This Row],[Koszty programu D1 ]]&lt;Tabela5[[#This Row],[Koszty programu D1 2]],1,2)</f>
        <v>1</v>
      </c>
    </row>
    <row r="1594" spans="1:4">
      <c r="A1594">
        <v>1593</v>
      </c>
      <c r="B1594" s="21">
        <f>0.01*Tabela5[[#This Row],[Kolumna1]]+10*POWER(Tabela5[[#This Row],[Kolumna1]]*0.0001,3)+7*POWER(Tabela5[[#This Row],[Kolumna1]]*0.0001,2)+0.1*0.0001*Tabela5[[#This Row],[Kolumna1]]+0.1</f>
        <v>16.263990178570001</v>
      </c>
      <c r="C1594" s="21">
        <f>0.5*SQRT(Tabela5[[#This Row],[Kolumna1]])+(5*(10*POWER(Tabela5[[#This Row],[Kolumna1]]*0.0001,3)+7*POWER(Tabela5[[#This Row],[Kolumna1]]*0.0001,2)+0.1*0.0001*Tabela5[[#This Row],[Kolumna1]]+0.1))</f>
        <v>21.626152936325106</v>
      </c>
      <c r="D1594">
        <f>IF(Tabela5[[#This Row],[Koszty programu D1 ]]&lt;Tabela5[[#This Row],[Koszty programu D1 2]],1,2)</f>
        <v>1</v>
      </c>
    </row>
    <row r="1595" spans="1:4">
      <c r="A1595">
        <v>1594</v>
      </c>
      <c r="B1595" s="21">
        <f>0.01*Tabela5[[#This Row],[Kolumna1]]+10*POWER(Tabela5[[#This Row],[Kolumna1]]*0.0001,3)+7*POWER(Tabela5[[#This Row],[Kolumna1]]*0.0001,2)+0.1*0.0001*Tabela5[[#This Row],[Kolumna1]]+0.1</f>
        <v>16.274299445840001</v>
      </c>
      <c r="C1595" s="21">
        <f>0.5*SQRT(Tabela5[[#This Row],[Kolumna1]])+(5*(10*POWER(Tabela5[[#This Row],[Kolumna1]]*0.0001,3)+7*POWER(Tabela5[[#This Row],[Kolumna1]]*0.0001,2)+0.1*0.0001*Tabela5[[#This Row],[Kolumna1]]+0.1))</f>
        <v>21.63396200687713</v>
      </c>
      <c r="D1595">
        <f>IF(Tabela5[[#This Row],[Koszty programu D1 ]]&lt;Tabela5[[#This Row],[Koszty programu D1 2]],1,2)</f>
        <v>1</v>
      </c>
    </row>
    <row r="1596" spans="1:4">
      <c r="A1596">
        <v>1595</v>
      </c>
      <c r="B1596" s="21">
        <f>0.01*Tabela5[[#This Row],[Kolumna1]]+10*POWER(Tabela5[[#This Row],[Kolumna1]]*0.0001,3)+7*POWER(Tabela5[[#This Row],[Kolumna1]]*0.0001,2)+0.1*0.0001*Tabela5[[#This Row],[Kolumna1]]+0.1</f>
        <v>16.284608948750002</v>
      </c>
      <c r="C1596" s="21">
        <f>0.5*SQRT(Tabela5[[#This Row],[Kolumna1]])+(5*(10*POWER(Tabela5[[#This Row],[Kolumna1]]*0.0001,3)+7*POWER(Tabela5[[#This Row],[Kolumna1]]*0.0001,2)+0.1*0.0001*Tabela5[[#This Row],[Kolumna1]]+0.1))</f>
        <v>21.641770291465861</v>
      </c>
      <c r="D1596">
        <f>IF(Tabela5[[#This Row],[Koszty programu D1 ]]&lt;Tabela5[[#This Row],[Koszty programu D1 2]],1,2)</f>
        <v>1</v>
      </c>
    </row>
    <row r="1597" spans="1:4">
      <c r="A1597">
        <v>1596</v>
      </c>
      <c r="B1597" s="21">
        <f>0.01*Tabela5[[#This Row],[Kolumna1]]+10*POWER(Tabela5[[#This Row],[Kolumna1]]*0.0001,3)+7*POWER(Tabela5[[#This Row],[Kolumna1]]*0.0001,2)+0.1*0.0001*Tabela5[[#This Row],[Kolumna1]]+0.1</f>
        <v>16.294918687360003</v>
      </c>
      <c r="C1597" s="21">
        <f>0.5*SQRT(Tabela5[[#This Row],[Kolumna1]])+(5*(10*POWER(Tabela5[[#This Row],[Kolumna1]]*0.0001,3)+7*POWER(Tabela5[[#This Row],[Kolumna1]]*0.0001,2)+0.1*0.0001*Tabela5[[#This Row],[Kolumna1]]+0.1))</f>
        <v>21.649577792238176</v>
      </c>
      <c r="D1597">
        <f>IF(Tabela5[[#This Row],[Koszty programu D1 ]]&lt;Tabela5[[#This Row],[Koszty programu D1 2]],1,2)</f>
        <v>1</v>
      </c>
    </row>
    <row r="1598" spans="1:4">
      <c r="A1598">
        <v>1597</v>
      </c>
      <c r="B1598" s="21">
        <f>0.01*Tabela5[[#This Row],[Kolumna1]]+10*POWER(Tabela5[[#This Row],[Kolumna1]]*0.0001,3)+7*POWER(Tabela5[[#This Row],[Kolumna1]]*0.0001,2)+0.1*0.0001*Tabela5[[#This Row],[Kolumna1]]+0.1</f>
        <v>16.305228661730002</v>
      </c>
      <c r="C1598" s="21">
        <f>0.5*SQRT(Tabela5[[#This Row],[Kolumna1]])+(5*(10*POWER(Tabela5[[#This Row],[Kolumna1]]*0.0001,3)+7*POWER(Tabela5[[#This Row],[Kolumna1]]*0.0001,2)+0.1*0.0001*Tabela5[[#This Row],[Kolumna1]]+0.1))</f>
        <v>21.657384511338087</v>
      </c>
      <c r="D1598">
        <f>IF(Tabela5[[#This Row],[Koszty programu D1 ]]&lt;Tabela5[[#This Row],[Koszty programu D1 2]],1,2)</f>
        <v>1</v>
      </c>
    </row>
    <row r="1599" spans="1:4">
      <c r="A1599">
        <v>1598</v>
      </c>
      <c r="B1599" s="21">
        <f>0.01*Tabela5[[#This Row],[Kolumna1]]+10*POWER(Tabela5[[#This Row],[Kolumna1]]*0.0001,3)+7*POWER(Tabela5[[#This Row],[Kolumna1]]*0.0001,2)+0.1*0.0001*Tabela5[[#This Row],[Kolumna1]]+0.1</f>
        <v>16.315538871920001</v>
      </c>
      <c r="C1599" s="21">
        <f>0.5*SQRT(Tabela5[[#This Row],[Kolumna1]])+(5*(10*POWER(Tabela5[[#This Row],[Kolumna1]]*0.0001,3)+7*POWER(Tabela5[[#This Row],[Kolumna1]]*0.0001,2)+0.1*0.0001*Tabela5[[#This Row],[Kolumna1]]+0.1))</f>
        <v>21.665190450906685</v>
      </c>
      <c r="D1599">
        <f>IF(Tabela5[[#This Row],[Koszty programu D1 ]]&lt;Tabela5[[#This Row],[Koszty programu D1 2]],1,2)</f>
        <v>1</v>
      </c>
    </row>
    <row r="1600" spans="1:4">
      <c r="A1600">
        <v>1599</v>
      </c>
      <c r="B1600" s="21">
        <f>0.01*Tabela5[[#This Row],[Kolumna1]]+10*POWER(Tabela5[[#This Row],[Kolumna1]]*0.0001,3)+7*POWER(Tabela5[[#This Row],[Kolumna1]]*0.0001,2)+0.1*0.0001*Tabela5[[#This Row],[Kolumna1]]+0.1</f>
        <v>16.325849317990002</v>
      </c>
      <c r="C1600" s="21">
        <f>0.5*SQRT(Tabela5[[#This Row],[Kolumna1]])+(5*(10*POWER(Tabela5[[#This Row],[Kolumna1]]*0.0001,3)+7*POWER(Tabela5[[#This Row],[Kolumna1]]*0.0001,2)+0.1*0.0001*Tabela5[[#This Row],[Kolumna1]]+0.1))</f>
        <v>21.672995613082207</v>
      </c>
      <c r="D1600">
        <f>IF(Tabela5[[#This Row],[Koszty programu D1 ]]&lt;Tabela5[[#This Row],[Koszty programu D1 2]],1,2)</f>
        <v>1</v>
      </c>
    </row>
    <row r="1601" spans="1:4">
      <c r="A1601">
        <v>1600</v>
      </c>
      <c r="B1601" s="21">
        <f>0.01*Tabela5[[#This Row],[Kolumna1]]+10*POWER(Tabela5[[#This Row],[Kolumna1]]*0.0001,3)+7*POWER(Tabela5[[#This Row],[Kolumna1]]*0.0001,2)+0.1*0.0001*Tabela5[[#This Row],[Kolumna1]]+0.1</f>
        <v>16.33616</v>
      </c>
      <c r="C1601" s="21">
        <f>0.5*SQRT(Tabela5[[#This Row],[Kolumna1]])+(5*(10*POWER(Tabela5[[#This Row],[Kolumna1]]*0.0001,3)+7*POWER(Tabela5[[#This Row],[Kolumna1]]*0.0001,2)+0.1*0.0001*Tabela5[[#This Row],[Kolumna1]]+0.1))</f>
        <v>21.680800000000001</v>
      </c>
      <c r="D1601">
        <f>IF(Tabela5[[#This Row],[Koszty programu D1 ]]&lt;Tabela5[[#This Row],[Koszty programu D1 2]],1,2)</f>
        <v>1</v>
      </c>
    </row>
    <row r="1602" spans="1:4">
      <c r="A1602">
        <v>1601</v>
      </c>
      <c r="B1602" s="21">
        <f>0.01*Tabela5[[#This Row],[Kolumna1]]+10*POWER(Tabela5[[#This Row],[Kolumna1]]*0.0001,3)+7*POWER(Tabela5[[#This Row],[Kolumna1]]*0.0001,2)+0.1*0.0001*Tabela5[[#This Row],[Kolumna1]]+0.1</f>
        <v>16.346470918010002</v>
      </c>
      <c r="C1602" s="21">
        <f>0.5*SQRT(Tabela5[[#This Row],[Kolumna1]])+(5*(10*POWER(Tabela5[[#This Row],[Kolumna1]]*0.0001,3)+7*POWER(Tabela5[[#This Row],[Kolumna1]]*0.0001,2)+0.1*0.0001*Tabela5[[#This Row],[Kolumna1]]+0.1))</f>
        <v>21.688603613792555</v>
      </c>
      <c r="D1602">
        <f>IF(Tabela5[[#This Row],[Koszty programu D1 ]]&lt;Tabela5[[#This Row],[Koszty programu D1 2]],1,2)</f>
        <v>1</v>
      </c>
    </row>
    <row r="1603" spans="1:4">
      <c r="A1603">
        <v>1602</v>
      </c>
      <c r="B1603" s="21">
        <f>0.01*Tabela5[[#This Row],[Kolumna1]]+10*POWER(Tabela5[[#This Row],[Kolumna1]]*0.0001,3)+7*POWER(Tabela5[[#This Row],[Kolumna1]]*0.0001,2)+0.1*0.0001*Tabela5[[#This Row],[Kolumna1]]+0.1</f>
        <v>16.356782072080001</v>
      </c>
      <c r="C1603" s="21">
        <f>0.5*SQRT(Tabela5[[#This Row],[Kolumna1]])+(5*(10*POWER(Tabela5[[#This Row],[Kolumna1]]*0.0001,3)+7*POWER(Tabela5[[#This Row],[Kolumna1]]*0.0001,2)+0.1*0.0001*Tabela5[[#This Row],[Kolumna1]]+0.1))</f>
        <v>21.6964064565895</v>
      </c>
      <c r="D1603">
        <f>IF(Tabela5[[#This Row],[Koszty programu D1 ]]&lt;Tabela5[[#This Row],[Koszty programu D1 2]],1,2)</f>
        <v>1</v>
      </c>
    </row>
    <row r="1604" spans="1:4">
      <c r="A1604">
        <v>1603</v>
      </c>
      <c r="B1604" s="21">
        <f>0.01*Tabela5[[#This Row],[Kolumna1]]+10*POWER(Tabela5[[#This Row],[Kolumna1]]*0.0001,3)+7*POWER(Tabela5[[#This Row],[Kolumna1]]*0.0001,2)+0.1*0.0001*Tabela5[[#This Row],[Kolumna1]]+0.1</f>
        <v>16.367093462270002</v>
      </c>
      <c r="C1604" s="21">
        <f>0.5*SQRT(Tabela5[[#This Row],[Kolumna1]])+(5*(10*POWER(Tabela5[[#This Row],[Kolumna1]]*0.0001,3)+7*POWER(Tabela5[[#This Row],[Kolumna1]]*0.0001,2)+0.1*0.0001*Tabela5[[#This Row],[Kolumna1]]+0.1))</f>
        <v>21.704208530517601</v>
      </c>
      <c r="D1604">
        <f>IF(Tabela5[[#This Row],[Koszty programu D1 ]]&lt;Tabela5[[#This Row],[Koszty programu D1 2]],1,2)</f>
        <v>1</v>
      </c>
    </row>
    <row r="1605" spans="1:4">
      <c r="A1605">
        <v>1604</v>
      </c>
      <c r="B1605" s="21">
        <f>0.01*Tabela5[[#This Row],[Kolumna1]]+10*POWER(Tabela5[[#This Row],[Kolumna1]]*0.0001,3)+7*POWER(Tabela5[[#This Row],[Kolumna1]]*0.0001,2)+0.1*0.0001*Tabela5[[#This Row],[Kolumna1]]+0.1</f>
        <v>16.37740508864</v>
      </c>
      <c r="C1605" s="21">
        <f>0.5*SQRT(Tabela5[[#This Row],[Kolumna1]])+(5*(10*POWER(Tabela5[[#This Row],[Kolumna1]]*0.0001,3)+7*POWER(Tabela5[[#This Row],[Kolumna1]]*0.0001,2)+0.1*0.0001*Tabela5[[#This Row],[Kolumna1]]+0.1))</f>
        <v>21.712009837700787</v>
      </c>
      <c r="D1605">
        <f>IF(Tabela5[[#This Row],[Koszty programu D1 ]]&lt;Tabela5[[#This Row],[Koszty programu D1 2]],1,2)</f>
        <v>1</v>
      </c>
    </row>
    <row r="1606" spans="1:4">
      <c r="A1606">
        <v>1605</v>
      </c>
      <c r="B1606" s="21">
        <f>0.01*Tabela5[[#This Row],[Kolumna1]]+10*POWER(Tabela5[[#This Row],[Kolumna1]]*0.0001,3)+7*POWER(Tabela5[[#This Row],[Kolumna1]]*0.0001,2)+0.1*0.0001*Tabela5[[#This Row],[Kolumna1]]+0.1</f>
        <v>16.387716951250002</v>
      </c>
      <c r="C1606" s="21">
        <f>0.5*SQRT(Tabela5[[#This Row],[Kolumna1]])+(5*(10*POWER(Tabela5[[#This Row],[Kolumna1]]*0.0001,3)+7*POWER(Tabela5[[#This Row],[Kolumna1]]*0.0001,2)+0.1*0.0001*Tabela5[[#This Row],[Kolumna1]]+0.1))</f>
        <v>21.719810380260128</v>
      </c>
      <c r="D1606">
        <f>IF(Tabela5[[#This Row],[Koszty programu D1 ]]&lt;Tabela5[[#This Row],[Koszty programu D1 2]],1,2)</f>
        <v>1</v>
      </c>
    </row>
    <row r="1607" spans="1:4">
      <c r="A1607">
        <v>1606</v>
      </c>
      <c r="B1607" s="21">
        <f>0.01*Tabela5[[#This Row],[Kolumna1]]+10*POWER(Tabela5[[#This Row],[Kolumna1]]*0.0001,3)+7*POWER(Tabela5[[#This Row],[Kolumna1]]*0.0001,2)+0.1*0.0001*Tabela5[[#This Row],[Kolumna1]]+0.1</f>
        <v>16.398029050159998</v>
      </c>
      <c r="C1607" s="21">
        <f>0.5*SQRT(Tabela5[[#This Row],[Kolumna1]])+(5*(10*POWER(Tabela5[[#This Row],[Kolumna1]]*0.0001,3)+7*POWER(Tabela5[[#This Row],[Kolumna1]]*0.0001,2)+0.1*0.0001*Tabela5[[#This Row],[Kolumna1]]+0.1))</f>
        <v>21.72761016031388</v>
      </c>
      <c r="D1607">
        <f>IF(Tabela5[[#This Row],[Koszty programu D1 ]]&lt;Tabela5[[#This Row],[Koszty programu D1 2]],1,2)</f>
        <v>1</v>
      </c>
    </row>
    <row r="1608" spans="1:4">
      <c r="A1608">
        <v>1607</v>
      </c>
      <c r="B1608" s="21">
        <f>0.01*Tabela5[[#This Row],[Kolumna1]]+10*POWER(Tabela5[[#This Row],[Kolumna1]]*0.0001,3)+7*POWER(Tabela5[[#This Row],[Kolumna1]]*0.0001,2)+0.1*0.0001*Tabela5[[#This Row],[Kolumna1]]+0.1</f>
        <v>16.408341385430003</v>
      </c>
      <c r="C1608" s="21">
        <f>0.5*SQRT(Tabela5[[#This Row],[Kolumna1]])+(5*(10*POWER(Tabela5[[#This Row],[Kolumna1]]*0.0001,3)+7*POWER(Tabela5[[#This Row],[Kolumna1]]*0.0001,2)+0.1*0.0001*Tabela5[[#This Row],[Kolumna1]]+0.1))</f>
        <v>21.735409179977445</v>
      </c>
      <c r="D1608">
        <f>IF(Tabela5[[#This Row],[Koszty programu D1 ]]&lt;Tabela5[[#This Row],[Koszty programu D1 2]],1,2)</f>
        <v>1</v>
      </c>
    </row>
    <row r="1609" spans="1:4">
      <c r="A1609">
        <v>1608</v>
      </c>
      <c r="B1609" s="21">
        <f>0.01*Tabela5[[#This Row],[Kolumna1]]+10*POWER(Tabela5[[#This Row],[Kolumna1]]*0.0001,3)+7*POWER(Tabela5[[#This Row],[Kolumna1]]*0.0001,2)+0.1*0.0001*Tabela5[[#This Row],[Kolumna1]]+0.1</f>
        <v>16.418653957120004</v>
      </c>
      <c r="C1609" s="21">
        <f>0.5*SQRT(Tabela5[[#This Row],[Kolumna1]])+(5*(10*POWER(Tabela5[[#This Row],[Kolumna1]]*0.0001,3)+7*POWER(Tabela5[[#This Row],[Kolumna1]]*0.0001,2)+0.1*0.0001*Tabela5[[#This Row],[Kolumna1]]+0.1))</f>
        <v>21.743207441363424</v>
      </c>
      <c r="D1609">
        <f>IF(Tabela5[[#This Row],[Koszty programu D1 ]]&lt;Tabela5[[#This Row],[Koszty programu D1 2]],1,2)</f>
        <v>1</v>
      </c>
    </row>
    <row r="1610" spans="1:4">
      <c r="A1610">
        <v>1609</v>
      </c>
      <c r="B1610" s="21">
        <f>0.01*Tabela5[[#This Row],[Kolumna1]]+10*POWER(Tabela5[[#This Row],[Kolumna1]]*0.0001,3)+7*POWER(Tabela5[[#This Row],[Kolumna1]]*0.0001,2)+0.1*0.0001*Tabela5[[#This Row],[Kolumna1]]+0.1</f>
        <v>16.428966765289999</v>
      </c>
      <c r="C1610" s="21">
        <f>0.5*SQRT(Tabela5[[#This Row],[Kolumna1]])+(5*(10*POWER(Tabela5[[#This Row],[Kolumna1]]*0.0001,3)+7*POWER(Tabela5[[#This Row],[Kolumna1]]*0.0001,2)+0.1*0.0001*Tabela5[[#This Row],[Kolumna1]]+0.1))</f>
        <v>21.751004946581581</v>
      </c>
      <c r="D1610">
        <f>IF(Tabela5[[#This Row],[Koszty programu D1 ]]&lt;Tabela5[[#This Row],[Koszty programu D1 2]],1,2)</f>
        <v>1</v>
      </c>
    </row>
    <row r="1611" spans="1:4">
      <c r="A1611">
        <v>1610</v>
      </c>
      <c r="B1611" s="21">
        <f>0.01*Tabela5[[#This Row],[Kolumna1]]+10*POWER(Tabela5[[#This Row],[Kolumna1]]*0.0001,3)+7*POWER(Tabela5[[#This Row],[Kolumna1]]*0.0001,2)+0.1*0.0001*Tabela5[[#This Row],[Kolumna1]]+0.1</f>
        <v>16.439279810000002</v>
      </c>
      <c r="C1611" s="21">
        <f>0.5*SQRT(Tabela5[[#This Row],[Kolumna1]])+(5*(10*POWER(Tabela5[[#This Row],[Kolumna1]]*0.0001,3)+7*POWER(Tabela5[[#This Row],[Kolumna1]]*0.0001,2)+0.1*0.0001*Tabela5[[#This Row],[Kolumna1]]+0.1))</f>
        <v>21.758801697738878</v>
      </c>
      <c r="D1611">
        <f>IF(Tabela5[[#This Row],[Koszty programu D1 ]]&lt;Tabela5[[#This Row],[Koszty programu D1 2]],1,2)</f>
        <v>1</v>
      </c>
    </row>
    <row r="1612" spans="1:4">
      <c r="A1612">
        <v>1611</v>
      </c>
      <c r="B1612" s="21">
        <f>0.01*Tabela5[[#This Row],[Kolumna1]]+10*POWER(Tabela5[[#This Row],[Kolumna1]]*0.0001,3)+7*POWER(Tabela5[[#This Row],[Kolumna1]]*0.0001,2)+0.1*0.0001*Tabela5[[#This Row],[Kolumna1]]+0.1</f>
        <v>16.44959309131</v>
      </c>
      <c r="C1612" s="21">
        <f>0.5*SQRT(Tabela5[[#This Row],[Kolumna1]])+(5*(10*POWER(Tabela5[[#This Row],[Kolumna1]]*0.0001,3)+7*POWER(Tabela5[[#This Row],[Kolumna1]]*0.0001,2)+0.1*0.0001*Tabela5[[#This Row],[Kolumna1]]+0.1))</f>
        <v>21.766597696939478</v>
      </c>
      <c r="D1612">
        <f>IF(Tabela5[[#This Row],[Koszty programu D1 ]]&lt;Tabela5[[#This Row],[Koszty programu D1 2]],1,2)</f>
        <v>1</v>
      </c>
    </row>
    <row r="1613" spans="1:4">
      <c r="A1613">
        <v>1612</v>
      </c>
      <c r="B1613" s="21">
        <f>0.01*Tabela5[[#This Row],[Kolumna1]]+10*POWER(Tabela5[[#This Row],[Kolumna1]]*0.0001,3)+7*POWER(Tabela5[[#This Row],[Kolumna1]]*0.0001,2)+0.1*0.0001*Tabela5[[#This Row],[Kolumna1]]+0.1</f>
        <v>16.459906609280004</v>
      </c>
      <c r="C1613" s="21">
        <f>0.5*SQRT(Tabela5[[#This Row],[Kolumna1]])+(5*(10*POWER(Tabela5[[#This Row],[Kolumna1]]*0.0001,3)+7*POWER(Tabela5[[#This Row],[Kolumna1]]*0.0001,2)+0.1*0.0001*Tabela5[[#This Row],[Kolumna1]]+0.1))</f>
        <v>21.774392946284731</v>
      </c>
      <c r="D1613">
        <f>IF(Tabela5[[#This Row],[Koszty programu D1 ]]&lt;Tabela5[[#This Row],[Koszty programu D1 2]],1,2)</f>
        <v>1</v>
      </c>
    </row>
    <row r="1614" spans="1:4">
      <c r="A1614">
        <v>1613</v>
      </c>
      <c r="B1614" s="21">
        <f>0.01*Tabela5[[#This Row],[Kolumna1]]+10*POWER(Tabela5[[#This Row],[Kolumna1]]*0.0001,3)+7*POWER(Tabela5[[#This Row],[Kolumna1]]*0.0001,2)+0.1*0.0001*Tabela5[[#This Row],[Kolumna1]]+0.1</f>
        <v>16.47022036397</v>
      </c>
      <c r="C1614" s="21">
        <f>0.5*SQRT(Tabela5[[#This Row],[Kolumna1]])+(5*(10*POWER(Tabela5[[#This Row],[Kolumna1]]*0.0001,3)+7*POWER(Tabela5[[#This Row],[Kolumna1]]*0.0001,2)+0.1*0.0001*Tabela5[[#This Row],[Kolumna1]]+0.1))</f>
        <v>21.782187447873202</v>
      </c>
      <c r="D1614">
        <f>IF(Tabela5[[#This Row],[Koszty programu D1 ]]&lt;Tabela5[[#This Row],[Koszty programu D1 2]],1,2)</f>
        <v>1</v>
      </c>
    </row>
    <row r="1615" spans="1:4">
      <c r="A1615">
        <v>1614</v>
      </c>
      <c r="B1615" s="21">
        <f>0.01*Tabela5[[#This Row],[Kolumna1]]+10*POWER(Tabela5[[#This Row],[Kolumna1]]*0.0001,3)+7*POWER(Tabela5[[#This Row],[Kolumna1]]*0.0001,2)+0.1*0.0001*Tabela5[[#This Row],[Kolumna1]]+0.1</f>
        <v>16.480534355440003</v>
      </c>
      <c r="C1615" s="21">
        <f>0.5*SQRT(Tabela5[[#This Row],[Kolumna1]])+(5*(10*POWER(Tabela5[[#This Row],[Kolumna1]]*0.0001,3)+7*POWER(Tabela5[[#This Row],[Kolumna1]]*0.0001,2)+0.1*0.0001*Tabela5[[#This Row],[Kolumna1]]+0.1))</f>
        <v>21.789981203800664</v>
      </c>
      <c r="D1615">
        <f>IF(Tabela5[[#This Row],[Koszty programu D1 ]]&lt;Tabela5[[#This Row],[Koszty programu D1 2]],1,2)</f>
        <v>1</v>
      </c>
    </row>
    <row r="1616" spans="1:4">
      <c r="A1616">
        <v>1615</v>
      </c>
      <c r="B1616" s="21">
        <f>0.01*Tabela5[[#This Row],[Kolumna1]]+10*POWER(Tabela5[[#This Row],[Kolumna1]]*0.0001,3)+7*POWER(Tabela5[[#This Row],[Kolumna1]]*0.0001,2)+0.1*0.0001*Tabela5[[#This Row],[Kolumna1]]+0.1</f>
        <v>16.490848583750001</v>
      </c>
      <c r="C1616" s="21">
        <f>0.5*SQRT(Tabela5[[#This Row],[Kolumna1]])+(5*(10*POWER(Tabela5[[#This Row],[Kolumna1]]*0.0001,3)+7*POWER(Tabela5[[#This Row],[Kolumna1]]*0.0001,2)+0.1*0.0001*Tabela5[[#This Row],[Kolumna1]]+0.1))</f>
        <v>21.797774216160121</v>
      </c>
      <c r="D1616">
        <f>IF(Tabela5[[#This Row],[Koszty programu D1 ]]&lt;Tabela5[[#This Row],[Koszty programu D1 2]],1,2)</f>
        <v>1</v>
      </c>
    </row>
    <row r="1617" spans="1:4">
      <c r="A1617">
        <v>1616</v>
      </c>
      <c r="B1617" s="21">
        <f>0.01*Tabela5[[#This Row],[Kolumna1]]+10*POWER(Tabela5[[#This Row],[Kolumna1]]*0.0001,3)+7*POWER(Tabela5[[#This Row],[Kolumna1]]*0.0001,2)+0.1*0.0001*Tabela5[[#This Row],[Kolumna1]]+0.1</f>
        <v>16.501163048959999</v>
      </c>
      <c r="C1617" s="21">
        <f>0.5*SQRT(Tabela5[[#This Row],[Kolumna1]])+(5*(10*POWER(Tabela5[[#This Row],[Kolumna1]]*0.0001,3)+7*POWER(Tabela5[[#This Row],[Kolumna1]]*0.0001,2)+0.1*0.0001*Tabela5[[#This Row],[Kolumna1]]+0.1))</f>
        <v>21.80556648704178</v>
      </c>
      <c r="D1617">
        <f>IF(Tabela5[[#This Row],[Koszty programu D1 ]]&lt;Tabela5[[#This Row],[Koszty programu D1 2]],1,2)</f>
        <v>1</v>
      </c>
    </row>
    <row r="1618" spans="1:4">
      <c r="A1618">
        <v>1617</v>
      </c>
      <c r="B1618" s="21">
        <f>0.01*Tabela5[[#This Row],[Kolumna1]]+10*POWER(Tabela5[[#This Row],[Kolumna1]]*0.0001,3)+7*POWER(Tabela5[[#This Row],[Kolumna1]]*0.0001,2)+0.1*0.0001*Tabela5[[#This Row],[Kolumna1]]+0.1</f>
        <v>16.511477751130002</v>
      </c>
      <c r="C1618" s="21">
        <f>0.5*SQRT(Tabela5[[#This Row],[Kolumna1]])+(5*(10*POWER(Tabela5[[#This Row],[Kolumna1]]*0.0001,3)+7*POWER(Tabela5[[#This Row],[Kolumna1]]*0.0001,2)+0.1*0.0001*Tabela5[[#This Row],[Kolumna1]]+0.1))</f>
        <v>21.813358018533101</v>
      </c>
      <c r="D1618">
        <f>IF(Tabela5[[#This Row],[Koszty programu D1 ]]&lt;Tabela5[[#This Row],[Koszty programu D1 2]],1,2)</f>
        <v>1</v>
      </c>
    </row>
    <row r="1619" spans="1:4">
      <c r="A1619">
        <v>1618</v>
      </c>
      <c r="B1619" s="21">
        <f>0.01*Tabela5[[#This Row],[Kolumna1]]+10*POWER(Tabela5[[#This Row],[Kolumna1]]*0.0001,3)+7*POWER(Tabela5[[#This Row],[Kolumna1]]*0.0001,2)+0.1*0.0001*Tabela5[[#This Row],[Kolumna1]]+0.1</f>
        <v>16.521792690320002</v>
      </c>
      <c r="C1619" s="21">
        <f>0.5*SQRT(Tabela5[[#This Row],[Kolumna1]])+(5*(10*POWER(Tabela5[[#This Row],[Kolumna1]]*0.0001,3)+7*POWER(Tabela5[[#This Row],[Kolumna1]]*0.0001,2)+0.1*0.0001*Tabela5[[#This Row],[Kolumna1]]+0.1))</f>
        <v>21.821148812718764</v>
      </c>
      <c r="D1619">
        <f>IF(Tabela5[[#This Row],[Koszty programu D1 ]]&lt;Tabela5[[#This Row],[Koszty programu D1 2]],1,2)</f>
        <v>1</v>
      </c>
    </row>
    <row r="1620" spans="1:4">
      <c r="A1620">
        <v>1619</v>
      </c>
      <c r="B1620" s="21">
        <f>0.01*Tabela5[[#This Row],[Kolumna1]]+10*POWER(Tabela5[[#This Row],[Kolumna1]]*0.0001,3)+7*POWER(Tabela5[[#This Row],[Kolumna1]]*0.0001,2)+0.1*0.0001*Tabela5[[#This Row],[Kolumna1]]+0.1</f>
        <v>16.532107866590007</v>
      </c>
      <c r="C1620" s="21">
        <f>0.5*SQRT(Tabela5[[#This Row],[Kolumna1]])+(5*(10*POWER(Tabela5[[#This Row],[Kolumna1]]*0.0001,3)+7*POWER(Tabela5[[#This Row],[Kolumna1]]*0.0001,2)+0.1*0.0001*Tabela5[[#This Row],[Kolumna1]]+0.1))</f>
        <v>21.828938871680709</v>
      </c>
      <c r="D1620">
        <f>IF(Tabela5[[#This Row],[Koszty programu D1 ]]&lt;Tabela5[[#This Row],[Koszty programu D1 2]],1,2)</f>
        <v>1</v>
      </c>
    </row>
    <row r="1621" spans="1:4">
      <c r="A1621">
        <v>1620</v>
      </c>
      <c r="B1621" s="21">
        <f>0.01*Tabela5[[#This Row],[Kolumna1]]+10*POWER(Tabela5[[#This Row],[Kolumna1]]*0.0001,3)+7*POWER(Tabela5[[#This Row],[Kolumna1]]*0.0001,2)+0.1*0.0001*Tabela5[[#This Row],[Kolumna1]]+0.1</f>
        <v>16.542423280000001</v>
      </c>
      <c r="C1621" s="21">
        <f>0.5*SQRT(Tabela5[[#This Row],[Kolumna1]])+(5*(10*POWER(Tabela5[[#This Row],[Kolumna1]]*0.0001,3)+7*POWER(Tabela5[[#This Row],[Kolumna1]]*0.0001,2)+0.1*0.0001*Tabela5[[#This Row],[Kolumna1]]+0.1))</f>
        <v>21.836728197498108</v>
      </c>
      <c r="D1621">
        <f>IF(Tabela5[[#This Row],[Koszty programu D1 ]]&lt;Tabela5[[#This Row],[Koszty programu D1 2]],1,2)</f>
        <v>1</v>
      </c>
    </row>
    <row r="1622" spans="1:4">
      <c r="A1622">
        <v>1621</v>
      </c>
      <c r="B1622" s="21">
        <f>0.01*Tabela5[[#This Row],[Kolumna1]]+10*POWER(Tabela5[[#This Row],[Kolumna1]]*0.0001,3)+7*POWER(Tabela5[[#This Row],[Kolumna1]]*0.0001,2)+0.1*0.0001*Tabela5[[#This Row],[Kolumna1]]+0.1</f>
        <v>16.552738930610005</v>
      </c>
      <c r="C1622" s="21">
        <f>0.5*SQRT(Tabela5[[#This Row],[Kolumna1]])+(5*(10*POWER(Tabela5[[#This Row],[Kolumna1]]*0.0001,3)+7*POWER(Tabela5[[#This Row],[Kolumna1]]*0.0001,2)+0.1*0.0001*Tabela5[[#This Row],[Kolumna1]]+0.1))</f>
        <v>21.844516792247394</v>
      </c>
      <c r="D1622">
        <f>IF(Tabela5[[#This Row],[Koszty programu D1 ]]&lt;Tabela5[[#This Row],[Koszty programu D1 2]],1,2)</f>
        <v>1</v>
      </c>
    </row>
    <row r="1623" spans="1:4">
      <c r="A1623">
        <v>1622</v>
      </c>
      <c r="B1623" s="21">
        <f>0.01*Tabela5[[#This Row],[Kolumna1]]+10*POWER(Tabela5[[#This Row],[Kolumna1]]*0.0001,3)+7*POWER(Tabela5[[#This Row],[Kolumna1]]*0.0001,2)+0.1*0.0001*Tabela5[[#This Row],[Kolumna1]]+0.1</f>
        <v>16.563054818480001</v>
      </c>
      <c r="C1623" s="21">
        <f>0.5*SQRT(Tabela5[[#This Row],[Kolumna1]])+(5*(10*POWER(Tabela5[[#This Row],[Kolumna1]]*0.0001,3)+7*POWER(Tabela5[[#This Row],[Kolumna1]]*0.0001,2)+0.1*0.0001*Tabela5[[#This Row],[Kolumna1]]+0.1))</f>
        <v>21.852304658002268</v>
      </c>
      <c r="D1623">
        <f>IF(Tabela5[[#This Row],[Koszty programu D1 ]]&lt;Tabela5[[#This Row],[Koszty programu D1 2]],1,2)</f>
        <v>1</v>
      </c>
    </row>
    <row r="1624" spans="1:4">
      <c r="A1624">
        <v>1623</v>
      </c>
      <c r="B1624" s="21">
        <f>0.01*Tabela5[[#This Row],[Kolumna1]]+10*POWER(Tabela5[[#This Row],[Kolumna1]]*0.0001,3)+7*POWER(Tabela5[[#This Row],[Kolumna1]]*0.0001,2)+0.1*0.0001*Tabela5[[#This Row],[Kolumna1]]+0.1</f>
        <v>16.57337094367</v>
      </c>
      <c r="C1624" s="21">
        <f>0.5*SQRT(Tabela5[[#This Row],[Kolumna1]])+(5*(10*POWER(Tabela5[[#This Row],[Kolumna1]]*0.0001,3)+7*POWER(Tabela5[[#This Row],[Kolumna1]]*0.0001,2)+0.1*0.0001*Tabela5[[#This Row],[Kolumna1]]+0.1))</f>
        <v>21.860091796833686</v>
      </c>
      <c r="D1624">
        <f>IF(Tabela5[[#This Row],[Koszty programu D1 ]]&lt;Tabela5[[#This Row],[Koszty programu D1 2]],1,2)</f>
        <v>1</v>
      </c>
    </row>
    <row r="1625" spans="1:4">
      <c r="A1625">
        <v>1624</v>
      </c>
      <c r="B1625" s="21">
        <f>0.01*Tabela5[[#This Row],[Kolumna1]]+10*POWER(Tabela5[[#This Row],[Kolumna1]]*0.0001,3)+7*POWER(Tabela5[[#This Row],[Kolumna1]]*0.0001,2)+0.1*0.0001*Tabela5[[#This Row],[Kolumna1]]+0.1</f>
        <v>16.583687306240002</v>
      </c>
      <c r="C1625" s="21">
        <f>0.5*SQRT(Tabela5[[#This Row],[Kolumna1]])+(5*(10*POWER(Tabela5[[#This Row],[Kolumna1]]*0.0001,3)+7*POWER(Tabela5[[#This Row],[Kolumna1]]*0.0001,2)+0.1*0.0001*Tabela5[[#This Row],[Kolumna1]]+0.1))</f>
        <v>21.867878210809888</v>
      </c>
      <c r="D1625">
        <f>IF(Tabela5[[#This Row],[Koszty programu D1 ]]&lt;Tabela5[[#This Row],[Koszty programu D1 2]],1,2)</f>
        <v>1</v>
      </c>
    </row>
    <row r="1626" spans="1:4">
      <c r="A1626">
        <v>1625</v>
      </c>
      <c r="B1626" s="21">
        <f>0.01*Tabela5[[#This Row],[Kolumna1]]+10*POWER(Tabela5[[#This Row],[Kolumna1]]*0.0001,3)+7*POWER(Tabela5[[#This Row],[Kolumna1]]*0.0001,2)+0.1*0.0001*Tabela5[[#This Row],[Kolumna1]]+0.1</f>
        <v>16.594003906249998</v>
      </c>
      <c r="C1626" s="21">
        <f>0.5*SQRT(Tabela5[[#This Row],[Kolumna1]])+(5*(10*POWER(Tabela5[[#This Row],[Kolumna1]]*0.0001,3)+7*POWER(Tabela5[[#This Row],[Kolumna1]]*0.0001,2)+0.1*0.0001*Tabela5[[#This Row],[Kolumna1]]+0.1))</f>
        <v>21.875663901996372</v>
      </c>
      <c r="D1626">
        <f>IF(Tabela5[[#This Row],[Koszty programu D1 ]]&lt;Tabela5[[#This Row],[Koszty programu D1 2]],1,2)</f>
        <v>1</v>
      </c>
    </row>
    <row r="1627" spans="1:4">
      <c r="A1627">
        <v>1626</v>
      </c>
      <c r="B1627" s="21">
        <f>0.01*Tabela5[[#This Row],[Kolumna1]]+10*POWER(Tabela5[[#This Row],[Kolumna1]]*0.0001,3)+7*POWER(Tabela5[[#This Row],[Kolumna1]]*0.0001,2)+0.1*0.0001*Tabela5[[#This Row],[Kolumna1]]+0.1</f>
        <v>16.604320743760002</v>
      </c>
      <c r="C1627" s="21">
        <f>0.5*SQRT(Tabela5[[#This Row],[Kolumna1]])+(5*(10*POWER(Tabela5[[#This Row],[Kolumna1]]*0.0001,3)+7*POWER(Tabela5[[#This Row],[Kolumna1]]*0.0001,2)+0.1*0.0001*Tabela5[[#This Row],[Kolumna1]]+0.1))</f>
        <v>21.883448872455954</v>
      </c>
      <c r="D1627">
        <f>IF(Tabela5[[#This Row],[Koszty programu D1 ]]&lt;Tabela5[[#This Row],[Koszty programu D1 2]],1,2)</f>
        <v>1</v>
      </c>
    </row>
    <row r="1628" spans="1:4">
      <c r="A1628">
        <v>1627</v>
      </c>
      <c r="B1628" s="21">
        <f>0.01*Tabela5[[#This Row],[Kolumna1]]+10*POWER(Tabela5[[#This Row],[Kolumna1]]*0.0001,3)+7*POWER(Tabela5[[#This Row],[Kolumna1]]*0.0001,2)+0.1*0.0001*Tabela5[[#This Row],[Kolumna1]]+0.1</f>
        <v>16.614637818829998</v>
      </c>
      <c r="C1628" s="21">
        <f>0.5*SQRT(Tabela5[[#This Row],[Kolumna1]])+(5*(10*POWER(Tabela5[[#This Row],[Kolumna1]]*0.0001,3)+7*POWER(Tabela5[[#This Row],[Kolumna1]]*0.0001,2)+0.1*0.0001*Tabela5[[#This Row],[Kolumna1]]+0.1))</f>
        <v>21.891233124248707</v>
      </c>
      <c r="D1628">
        <f>IF(Tabela5[[#This Row],[Koszty programu D1 ]]&lt;Tabela5[[#This Row],[Koszty programu D1 2]],1,2)</f>
        <v>1</v>
      </c>
    </row>
    <row r="1629" spans="1:4">
      <c r="A1629">
        <v>1628</v>
      </c>
      <c r="B1629" s="21">
        <f>0.01*Tabela5[[#This Row],[Kolumna1]]+10*POWER(Tabela5[[#This Row],[Kolumna1]]*0.0001,3)+7*POWER(Tabela5[[#This Row],[Kolumna1]]*0.0001,2)+0.1*0.0001*Tabela5[[#This Row],[Kolumna1]]+0.1</f>
        <v>16.624955131520004</v>
      </c>
      <c r="C1629" s="21">
        <f>0.5*SQRT(Tabela5[[#This Row],[Kolumna1]])+(5*(10*POWER(Tabela5[[#This Row],[Kolumna1]]*0.0001,3)+7*POWER(Tabela5[[#This Row],[Kolumna1]]*0.0001,2)+0.1*0.0001*Tabela5[[#This Row],[Kolumna1]]+0.1))</f>
        <v>21.899016659432014</v>
      </c>
      <c r="D1629">
        <f>IF(Tabela5[[#This Row],[Koszty programu D1 ]]&lt;Tabela5[[#This Row],[Koszty programu D1 2]],1,2)</f>
        <v>1</v>
      </c>
    </row>
    <row r="1630" spans="1:4">
      <c r="A1630">
        <v>1629</v>
      </c>
      <c r="B1630" s="21">
        <f>0.01*Tabela5[[#This Row],[Kolumna1]]+10*POWER(Tabela5[[#This Row],[Kolumna1]]*0.0001,3)+7*POWER(Tabela5[[#This Row],[Kolumna1]]*0.0001,2)+0.1*0.0001*Tabela5[[#This Row],[Kolumna1]]+0.1</f>
        <v>16.635272681890001</v>
      </c>
      <c r="C1630" s="21">
        <f>0.5*SQRT(Tabela5[[#This Row],[Kolumna1]])+(5*(10*POWER(Tabela5[[#This Row],[Kolumna1]]*0.0001,3)+7*POWER(Tabela5[[#This Row],[Kolumna1]]*0.0001,2)+0.1*0.0001*Tabela5[[#This Row],[Kolumna1]]+0.1))</f>
        <v>21.906799480060563</v>
      </c>
      <c r="D1630">
        <f>IF(Tabela5[[#This Row],[Koszty programu D1 ]]&lt;Tabela5[[#This Row],[Koszty programu D1 2]],1,2)</f>
        <v>1</v>
      </c>
    </row>
    <row r="1631" spans="1:4">
      <c r="A1631">
        <v>1630</v>
      </c>
      <c r="B1631" s="21">
        <f>0.01*Tabela5[[#This Row],[Kolumna1]]+10*POWER(Tabela5[[#This Row],[Kolumna1]]*0.0001,3)+7*POWER(Tabela5[[#This Row],[Kolumna1]]*0.0001,2)+0.1*0.0001*Tabela5[[#This Row],[Kolumna1]]+0.1</f>
        <v>16.645590470000002</v>
      </c>
      <c r="C1631" s="21">
        <f>0.5*SQRT(Tabela5[[#This Row],[Kolumna1]])+(5*(10*POWER(Tabela5[[#This Row],[Kolumna1]]*0.0001,3)+7*POWER(Tabela5[[#This Row],[Kolumna1]]*0.0001,2)+0.1*0.0001*Tabela5[[#This Row],[Kolumna1]]+0.1))</f>
        <v>21.914581588186348</v>
      </c>
      <c r="D1631">
        <f>IF(Tabela5[[#This Row],[Koszty programu D1 ]]&lt;Tabela5[[#This Row],[Koszty programu D1 2]],1,2)</f>
        <v>1</v>
      </c>
    </row>
    <row r="1632" spans="1:4">
      <c r="A1632">
        <v>1631</v>
      </c>
      <c r="B1632" s="21">
        <f>0.01*Tabela5[[#This Row],[Kolumna1]]+10*POWER(Tabela5[[#This Row],[Kolumna1]]*0.0001,3)+7*POWER(Tabela5[[#This Row],[Kolumna1]]*0.0001,2)+0.1*0.0001*Tabela5[[#This Row],[Kolumna1]]+0.1</f>
        <v>16.655908495910001</v>
      </c>
      <c r="C1632" s="21">
        <f>0.5*SQRT(Tabela5[[#This Row],[Kolumna1]])+(5*(10*POWER(Tabela5[[#This Row],[Kolumna1]]*0.0001,3)+7*POWER(Tabela5[[#This Row],[Kolumna1]]*0.0001,2)+0.1*0.0001*Tabela5[[#This Row],[Kolumna1]]+0.1))</f>
        <v>21.922362985858669</v>
      </c>
      <c r="D1632">
        <f>IF(Tabela5[[#This Row],[Koszty programu D1 ]]&lt;Tabela5[[#This Row],[Koszty programu D1 2]],1,2)</f>
        <v>1</v>
      </c>
    </row>
    <row r="1633" spans="1:4">
      <c r="A1633">
        <v>1632</v>
      </c>
      <c r="B1633" s="21">
        <f>0.01*Tabela5[[#This Row],[Kolumna1]]+10*POWER(Tabela5[[#This Row],[Kolumna1]]*0.0001,3)+7*POWER(Tabela5[[#This Row],[Kolumna1]]*0.0001,2)+0.1*0.0001*Tabela5[[#This Row],[Kolumna1]]+0.1</f>
        <v>16.666226759680001</v>
      </c>
      <c r="C1633" s="21">
        <f>0.5*SQRT(Tabela5[[#This Row],[Kolumna1]])+(5*(10*POWER(Tabela5[[#This Row],[Kolumna1]]*0.0001,3)+7*POWER(Tabela5[[#This Row],[Kolumna1]]*0.0001,2)+0.1*0.0001*Tabela5[[#This Row],[Kolumna1]]+0.1))</f>
        <v>21.930143675124157</v>
      </c>
      <c r="D1633">
        <f>IF(Tabela5[[#This Row],[Koszty programu D1 ]]&lt;Tabela5[[#This Row],[Koszty programu D1 2]],1,2)</f>
        <v>1</v>
      </c>
    </row>
    <row r="1634" spans="1:4">
      <c r="A1634">
        <v>1633</v>
      </c>
      <c r="B1634" s="21">
        <f>0.01*Tabela5[[#This Row],[Kolumna1]]+10*POWER(Tabela5[[#This Row],[Kolumna1]]*0.0001,3)+7*POWER(Tabela5[[#This Row],[Kolumna1]]*0.0001,2)+0.1*0.0001*Tabela5[[#This Row],[Kolumna1]]+0.1</f>
        <v>16.676545261370002</v>
      </c>
      <c r="C1634" s="21">
        <f>0.5*SQRT(Tabela5[[#This Row],[Kolumna1]])+(5*(10*POWER(Tabela5[[#This Row],[Kolumna1]]*0.0001,3)+7*POWER(Tabela5[[#This Row],[Kolumna1]]*0.0001,2)+0.1*0.0001*Tabela5[[#This Row],[Kolumna1]]+0.1))</f>
        <v>21.937923658026751</v>
      </c>
      <c r="D1634">
        <f>IF(Tabela5[[#This Row],[Koszty programu D1 ]]&lt;Tabela5[[#This Row],[Koszty programu D1 2]],1,2)</f>
        <v>1</v>
      </c>
    </row>
    <row r="1635" spans="1:4">
      <c r="A1635">
        <v>1634</v>
      </c>
      <c r="B1635" s="21">
        <f>0.01*Tabela5[[#This Row],[Kolumna1]]+10*POWER(Tabela5[[#This Row],[Kolumna1]]*0.0001,3)+7*POWER(Tabela5[[#This Row],[Kolumna1]]*0.0001,2)+0.1*0.0001*Tabela5[[#This Row],[Kolumna1]]+0.1</f>
        <v>16.68686400104</v>
      </c>
      <c r="C1635" s="21">
        <f>0.5*SQRT(Tabela5[[#This Row],[Kolumna1]])+(5*(10*POWER(Tabela5[[#This Row],[Kolumna1]]*0.0001,3)+7*POWER(Tabela5[[#This Row],[Kolumna1]]*0.0001,2)+0.1*0.0001*Tabela5[[#This Row],[Kolumna1]]+0.1))</f>
        <v>21.945702936607738</v>
      </c>
      <c r="D1635">
        <f>IF(Tabela5[[#This Row],[Koszty programu D1 ]]&lt;Tabela5[[#This Row],[Koszty programu D1 2]],1,2)</f>
        <v>1</v>
      </c>
    </row>
    <row r="1636" spans="1:4">
      <c r="A1636">
        <v>1635</v>
      </c>
      <c r="B1636" s="21">
        <f>0.01*Tabela5[[#This Row],[Kolumna1]]+10*POWER(Tabela5[[#This Row],[Kolumna1]]*0.0001,3)+7*POWER(Tabela5[[#This Row],[Kolumna1]]*0.0001,2)+0.1*0.0001*Tabela5[[#This Row],[Kolumna1]]+0.1</f>
        <v>16.697182978750003</v>
      </c>
      <c r="C1636" s="21">
        <f>0.5*SQRT(Tabela5[[#This Row],[Kolumna1]])+(5*(10*POWER(Tabela5[[#This Row],[Kolumna1]]*0.0001,3)+7*POWER(Tabela5[[#This Row],[Kolumna1]]*0.0001,2)+0.1*0.0001*Tabela5[[#This Row],[Kolumna1]]+0.1))</f>
        <v>21.953481512905729</v>
      </c>
      <c r="D1636">
        <f>IF(Tabela5[[#This Row],[Koszty programu D1 ]]&lt;Tabela5[[#This Row],[Koszty programu D1 2]],1,2)</f>
        <v>1</v>
      </c>
    </row>
    <row r="1637" spans="1:4">
      <c r="A1637">
        <v>1636</v>
      </c>
      <c r="B1637" s="21">
        <f>0.01*Tabela5[[#This Row],[Kolumna1]]+10*POWER(Tabela5[[#This Row],[Kolumna1]]*0.0001,3)+7*POWER(Tabela5[[#This Row],[Kolumna1]]*0.0001,2)+0.1*0.0001*Tabela5[[#This Row],[Kolumna1]]+0.1</f>
        <v>16.707502194559996</v>
      </c>
      <c r="C1637" s="21">
        <f>0.5*SQRT(Tabela5[[#This Row],[Kolumna1]])+(5*(10*POWER(Tabela5[[#This Row],[Kolumna1]]*0.0001,3)+7*POWER(Tabela5[[#This Row],[Kolumna1]]*0.0001,2)+0.1*0.0001*Tabela5[[#This Row],[Kolumna1]]+0.1))</f>
        <v>21.961259388956684</v>
      </c>
      <c r="D1637">
        <f>IF(Tabela5[[#This Row],[Koszty programu D1 ]]&lt;Tabela5[[#This Row],[Koszty programu D1 2]],1,2)</f>
        <v>1</v>
      </c>
    </row>
    <row r="1638" spans="1:4">
      <c r="A1638">
        <v>1637</v>
      </c>
      <c r="B1638" s="21">
        <f>0.01*Tabela5[[#This Row],[Kolumna1]]+10*POWER(Tabela5[[#This Row],[Kolumna1]]*0.0001,3)+7*POWER(Tabela5[[#This Row],[Kolumna1]]*0.0001,2)+0.1*0.0001*Tabela5[[#This Row],[Kolumna1]]+0.1</f>
        <v>16.717821648530002</v>
      </c>
      <c r="C1638" s="21">
        <f>0.5*SQRT(Tabela5[[#This Row],[Kolumna1]])+(5*(10*POWER(Tabela5[[#This Row],[Kolumna1]]*0.0001,3)+7*POWER(Tabela5[[#This Row],[Kolumna1]]*0.0001,2)+0.1*0.0001*Tabela5[[#This Row],[Kolumna1]]+0.1))</f>
        <v>21.96903656679391</v>
      </c>
      <c r="D1638">
        <f>IF(Tabela5[[#This Row],[Koszty programu D1 ]]&lt;Tabela5[[#This Row],[Koszty programu D1 2]],1,2)</f>
        <v>1</v>
      </c>
    </row>
    <row r="1639" spans="1:4">
      <c r="A1639">
        <v>1638</v>
      </c>
      <c r="B1639" s="21">
        <f>0.01*Tabela5[[#This Row],[Kolumna1]]+10*POWER(Tabela5[[#This Row],[Kolumna1]]*0.0001,3)+7*POWER(Tabela5[[#This Row],[Kolumna1]]*0.0001,2)+0.1*0.0001*Tabela5[[#This Row],[Kolumna1]]+0.1</f>
        <v>16.728141340720004</v>
      </c>
      <c r="C1639" s="21">
        <f>0.5*SQRT(Tabela5[[#This Row],[Kolumna1]])+(5*(10*POWER(Tabela5[[#This Row],[Kolumna1]]*0.0001,3)+7*POWER(Tabela5[[#This Row],[Kolumna1]]*0.0001,2)+0.1*0.0001*Tabela5[[#This Row],[Kolumna1]]+0.1))</f>
        <v>21.976813048448061</v>
      </c>
      <c r="D1639">
        <f>IF(Tabela5[[#This Row],[Koszty programu D1 ]]&lt;Tabela5[[#This Row],[Koszty programu D1 2]],1,2)</f>
        <v>1</v>
      </c>
    </row>
    <row r="1640" spans="1:4">
      <c r="A1640">
        <v>1639</v>
      </c>
      <c r="B1640" s="21">
        <f>0.01*Tabela5[[#This Row],[Kolumna1]]+10*POWER(Tabela5[[#This Row],[Kolumna1]]*0.0001,3)+7*POWER(Tabela5[[#This Row],[Kolumna1]]*0.0001,2)+0.1*0.0001*Tabela5[[#This Row],[Kolumna1]]+0.1</f>
        <v>16.738461271190001</v>
      </c>
      <c r="C1640" s="21">
        <f>0.5*SQRT(Tabela5[[#This Row],[Kolumna1]])+(5*(10*POWER(Tabela5[[#This Row],[Kolumna1]]*0.0001,3)+7*POWER(Tabela5[[#This Row],[Kolumna1]]*0.0001,2)+0.1*0.0001*Tabela5[[#This Row],[Kolumna1]]+0.1))</f>
        <v>21.984588835947161</v>
      </c>
      <c r="D1640">
        <f>IF(Tabela5[[#This Row],[Koszty programu D1 ]]&lt;Tabela5[[#This Row],[Koszty programu D1 2]],1,2)</f>
        <v>1</v>
      </c>
    </row>
    <row r="1641" spans="1:4">
      <c r="A1641">
        <v>1640</v>
      </c>
      <c r="B1641" s="21">
        <f>0.01*Tabela5[[#This Row],[Kolumna1]]+10*POWER(Tabela5[[#This Row],[Kolumna1]]*0.0001,3)+7*POWER(Tabela5[[#This Row],[Kolumna1]]*0.0001,2)+0.1*0.0001*Tabela5[[#This Row],[Kolumna1]]+0.1</f>
        <v>16.748781440000002</v>
      </c>
      <c r="C1641" s="21">
        <f>0.5*SQRT(Tabela5[[#This Row],[Kolumna1]])+(5*(10*POWER(Tabela5[[#This Row],[Kolumna1]]*0.0001,3)+7*POWER(Tabela5[[#This Row],[Kolumna1]]*0.0001,2)+0.1*0.0001*Tabela5[[#This Row],[Kolumna1]]+0.1))</f>
        <v>21.992363931316586</v>
      </c>
      <c r="D1641">
        <f>IF(Tabela5[[#This Row],[Koszty programu D1 ]]&lt;Tabela5[[#This Row],[Koszty programu D1 2]],1,2)</f>
        <v>1</v>
      </c>
    </row>
    <row r="1642" spans="1:4">
      <c r="A1642">
        <v>1641</v>
      </c>
      <c r="B1642" s="21">
        <f>0.01*Tabela5[[#This Row],[Kolumna1]]+10*POWER(Tabela5[[#This Row],[Kolumna1]]*0.0001,3)+7*POWER(Tabela5[[#This Row],[Kolumna1]]*0.0001,2)+0.1*0.0001*Tabela5[[#This Row],[Kolumna1]]+0.1</f>
        <v>16.759101847210005</v>
      </c>
      <c r="C1642" s="21">
        <f>0.5*SQRT(Tabela5[[#This Row],[Kolumna1]])+(5*(10*POWER(Tabela5[[#This Row],[Kolumna1]]*0.0001,3)+7*POWER(Tabela5[[#This Row],[Kolumna1]]*0.0001,2)+0.1*0.0001*Tabela5[[#This Row],[Kolumna1]]+0.1))</f>
        <v>22.000138336579095</v>
      </c>
      <c r="D1642">
        <f>IF(Tabela5[[#This Row],[Koszty programu D1 ]]&lt;Tabela5[[#This Row],[Koszty programu D1 2]],1,2)</f>
        <v>1</v>
      </c>
    </row>
    <row r="1643" spans="1:4">
      <c r="A1643">
        <v>1642</v>
      </c>
      <c r="B1643" s="21">
        <f>0.01*Tabela5[[#This Row],[Kolumna1]]+10*POWER(Tabela5[[#This Row],[Kolumna1]]*0.0001,3)+7*POWER(Tabela5[[#This Row],[Kolumna1]]*0.0001,2)+0.1*0.0001*Tabela5[[#This Row],[Kolumna1]]+0.1</f>
        <v>16.769422492880004</v>
      </c>
      <c r="C1643" s="21">
        <f>0.5*SQRT(Tabela5[[#This Row],[Kolumna1]])+(5*(10*POWER(Tabela5[[#This Row],[Kolumna1]]*0.0001,3)+7*POWER(Tabela5[[#This Row],[Kolumna1]]*0.0001,2)+0.1*0.0001*Tabela5[[#This Row],[Kolumna1]]+0.1))</f>
        <v>22.007912053754811</v>
      </c>
      <c r="D1643">
        <f>IF(Tabela5[[#This Row],[Koszty programu D1 ]]&lt;Tabela5[[#This Row],[Koszty programu D1 2]],1,2)</f>
        <v>1</v>
      </c>
    </row>
    <row r="1644" spans="1:4">
      <c r="A1644">
        <v>1643</v>
      </c>
      <c r="B1644" s="21">
        <f>0.01*Tabela5[[#This Row],[Kolumna1]]+10*POWER(Tabela5[[#This Row],[Kolumna1]]*0.0001,3)+7*POWER(Tabela5[[#This Row],[Kolumna1]]*0.0001,2)+0.1*0.0001*Tabela5[[#This Row],[Kolumna1]]+0.1</f>
        <v>16.779743377069998</v>
      </c>
      <c r="C1644" s="21">
        <f>0.5*SQRT(Tabela5[[#This Row],[Kolumna1]])+(5*(10*POWER(Tabela5[[#This Row],[Kolumna1]]*0.0001,3)+7*POWER(Tabela5[[#This Row],[Kolumna1]]*0.0001,2)+0.1*0.0001*Tabela5[[#This Row],[Kolumna1]]+0.1))</f>
        <v>22.015685084861243</v>
      </c>
      <c r="D1644">
        <f>IF(Tabela5[[#This Row],[Koszty programu D1 ]]&lt;Tabela5[[#This Row],[Koszty programu D1 2]],1,2)</f>
        <v>1</v>
      </c>
    </row>
    <row r="1645" spans="1:4">
      <c r="A1645">
        <v>1644</v>
      </c>
      <c r="B1645" s="21">
        <f>0.01*Tabela5[[#This Row],[Kolumna1]]+10*POWER(Tabela5[[#This Row],[Kolumna1]]*0.0001,3)+7*POWER(Tabela5[[#This Row],[Kolumna1]]*0.0001,2)+0.1*0.0001*Tabela5[[#This Row],[Kolumna1]]+0.1</f>
        <v>16.790064499840003</v>
      </c>
      <c r="C1645" s="21">
        <f>0.5*SQRT(Tabela5[[#This Row],[Kolumna1]])+(5*(10*POWER(Tabela5[[#This Row],[Kolumna1]]*0.0001,3)+7*POWER(Tabela5[[#This Row],[Kolumna1]]*0.0001,2)+0.1*0.0001*Tabela5[[#This Row],[Kolumna1]]+0.1))</f>
        <v>22.023457431913293</v>
      </c>
      <c r="D1645">
        <f>IF(Tabela5[[#This Row],[Koszty programu D1 ]]&lt;Tabela5[[#This Row],[Koszty programu D1 2]],1,2)</f>
        <v>1</v>
      </c>
    </row>
    <row r="1646" spans="1:4">
      <c r="A1646">
        <v>1645</v>
      </c>
      <c r="B1646" s="21">
        <f>0.01*Tabela5[[#This Row],[Kolumna1]]+10*POWER(Tabela5[[#This Row],[Kolumna1]]*0.0001,3)+7*POWER(Tabela5[[#This Row],[Kolumna1]]*0.0001,2)+0.1*0.0001*Tabela5[[#This Row],[Kolumna1]]+0.1</f>
        <v>16.80038586125</v>
      </c>
      <c r="C1646" s="21">
        <f>0.5*SQRT(Tabela5[[#This Row],[Kolumna1]])+(5*(10*POWER(Tabela5[[#This Row],[Kolumna1]]*0.0001,3)+7*POWER(Tabela5[[#This Row],[Kolumna1]]*0.0001,2)+0.1*0.0001*Tabela5[[#This Row],[Kolumna1]]+0.1))</f>
        <v>22.031229096923248</v>
      </c>
      <c r="D1646">
        <f>IF(Tabela5[[#This Row],[Koszty programu D1 ]]&lt;Tabela5[[#This Row],[Koszty programu D1 2]],1,2)</f>
        <v>1</v>
      </c>
    </row>
    <row r="1647" spans="1:4">
      <c r="A1647">
        <v>1646</v>
      </c>
      <c r="B1647" s="21">
        <f>0.01*Tabela5[[#This Row],[Kolumna1]]+10*POWER(Tabela5[[#This Row],[Kolumna1]]*0.0001,3)+7*POWER(Tabela5[[#This Row],[Kolumna1]]*0.0001,2)+0.1*0.0001*Tabela5[[#This Row],[Kolumna1]]+0.1</f>
        <v>16.810707461360003</v>
      </c>
      <c r="C1647" s="21">
        <f>0.5*SQRT(Tabela5[[#This Row],[Kolumna1]])+(5*(10*POWER(Tabela5[[#This Row],[Kolumna1]]*0.0001,3)+7*POWER(Tabela5[[#This Row],[Kolumna1]]*0.0001,2)+0.1*0.0001*Tabela5[[#This Row],[Kolumna1]]+0.1))</f>
        <v>22.039000081900792</v>
      </c>
      <c r="D1647">
        <f>IF(Tabela5[[#This Row],[Koszty programu D1 ]]&lt;Tabela5[[#This Row],[Koszty programu D1 2]],1,2)</f>
        <v>1</v>
      </c>
    </row>
    <row r="1648" spans="1:4">
      <c r="A1648">
        <v>1647</v>
      </c>
      <c r="B1648" s="21">
        <f>0.01*Tabela5[[#This Row],[Kolumna1]]+10*POWER(Tabela5[[#This Row],[Kolumna1]]*0.0001,3)+7*POWER(Tabela5[[#This Row],[Kolumna1]]*0.0001,2)+0.1*0.0001*Tabela5[[#This Row],[Kolumna1]]+0.1</f>
        <v>16.821029300230002</v>
      </c>
      <c r="C1648" s="21">
        <f>0.5*SQRT(Tabela5[[#This Row],[Kolumna1]])+(5*(10*POWER(Tabela5[[#This Row],[Kolumna1]]*0.0001,3)+7*POWER(Tabela5[[#This Row],[Kolumna1]]*0.0001,2)+0.1*0.0001*Tabela5[[#This Row],[Kolumna1]]+0.1))</f>
        <v>22.046770388853027</v>
      </c>
      <c r="D1648">
        <f>IF(Tabela5[[#This Row],[Koszty programu D1 ]]&lt;Tabela5[[#This Row],[Koszty programu D1 2]],1,2)</f>
        <v>1</v>
      </c>
    </row>
    <row r="1649" spans="1:4">
      <c r="A1649">
        <v>1648</v>
      </c>
      <c r="B1649" s="21">
        <f>0.01*Tabela5[[#This Row],[Kolumna1]]+10*POWER(Tabela5[[#This Row],[Kolumna1]]*0.0001,3)+7*POWER(Tabela5[[#This Row],[Kolumna1]]*0.0001,2)+0.1*0.0001*Tabela5[[#This Row],[Kolumna1]]+0.1</f>
        <v>16.831351377920001</v>
      </c>
      <c r="C1649" s="21">
        <f>0.5*SQRT(Tabela5[[#This Row],[Kolumna1]])+(5*(10*POWER(Tabela5[[#This Row],[Kolumna1]]*0.0001,3)+7*POWER(Tabela5[[#This Row],[Kolumna1]]*0.0001,2)+0.1*0.0001*Tabela5[[#This Row],[Kolumna1]]+0.1))</f>
        <v>22.05454001978444</v>
      </c>
      <c r="D1649">
        <f>IF(Tabela5[[#This Row],[Koszty programu D1 ]]&lt;Tabela5[[#This Row],[Koszty programu D1 2]],1,2)</f>
        <v>1</v>
      </c>
    </row>
    <row r="1650" spans="1:4">
      <c r="A1650">
        <v>1649</v>
      </c>
      <c r="B1650" s="21">
        <f>0.01*Tabela5[[#This Row],[Kolumna1]]+10*POWER(Tabela5[[#This Row],[Kolumna1]]*0.0001,3)+7*POWER(Tabela5[[#This Row],[Kolumna1]]*0.0001,2)+0.1*0.0001*Tabela5[[#This Row],[Kolumna1]]+0.1</f>
        <v>16.841673694490002</v>
      </c>
      <c r="C1650" s="21">
        <f>0.5*SQRT(Tabela5[[#This Row],[Kolumna1]])+(5*(10*POWER(Tabela5[[#This Row],[Kolumna1]]*0.0001,3)+7*POWER(Tabela5[[#This Row],[Kolumna1]]*0.0001,2)+0.1*0.0001*Tabela5[[#This Row],[Kolumna1]]+0.1))</f>
        <v>22.062308976696954</v>
      </c>
      <c r="D1650">
        <f>IF(Tabela5[[#This Row],[Koszty programu D1 ]]&lt;Tabela5[[#This Row],[Koszty programu D1 2]],1,2)</f>
        <v>1</v>
      </c>
    </row>
    <row r="1651" spans="1:4">
      <c r="A1651">
        <v>1650</v>
      </c>
      <c r="B1651" s="21">
        <f>0.01*Tabela5[[#This Row],[Kolumna1]]+10*POWER(Tabela5[[#This Row],[Kolumna1]]*0.0001,3)+7*POWER(Tabela5[[#This Row],[Kolumna1]]*0.0001,2)+0.1*0.0001*Tabela5[[#This Row],[Kolumna1]]+0.1</f>
        <v>16.851996250000003</v>
      </c>
      <c r="C1651" s="21">
        <f>0.5*SQRT(Tabela5[[#This Row],[Kolumna1]])+(5*(10*POWER(Tabela5[[#This Row],[Kolumna1]]*0.0001,3)+7*POWER(Tabela5[[#This Row],[Kolumna1]]*0.0001,2)+0.1*0.0001*Tabela5[[#This Row],[Kolumna1]]+0.1))</f>
        <v>22.070077261589901</v>
      </c>
      <c r="D1651">
        <f>IF(Tabela5[[#This Row],[Koszty programu D1 ]]&lt;Tabela5[[#This Row],[Koszty programu D1 2]],1,2)</f>
        <v>1</v>
      </c>
    </row>
    <row r="1652" spans="1:4">
      <c r="A1652">
        <v>1651</v>
      </c>
      <c r="B1652" s="21">
        <f>0.01*Tabela5[[#This Row],[Kolumna1]]+10*POWER(Tabela5[[#This Row],[Kolumna1]]*0.0001,3)+7*POWER(Tabela5[[#This Row],[Kolumna1]]*0.0001,2)+0.1*0.0001*Tabela5[[#This Row],[Kolumna1]]+0.1</f>
        <v>16.862319044510002</v>
      </c>
      <c r="C1652" s="21">
        <f>0.5*SQRT(Tabela5[[#This Row],[Kolumna1]])+(5*(10*POWER(Tabela5[[#This Row],[Kolumna1]]*0.0001,3)+7*POWER(Tabela5[[#This Row],[Kolumna1]]*0.0001,2)+0.1*0.0001*Tabela5[[#This Row],[Kolumna1]]+0.1))</f>
        <v>22.077844876460045</v>
      </c>
      <c r="D1652">
        <f>IF(Tabela5[[#This Row],[Koszty programu D1 ]]&lt;Tabela5[[#This Row],[Koszty programu D1 2]],1,2)</f>
        <v>1</v>
      </c>
    </row>
    <row r="1653" spans="1:4">
      <c r="A1653">
        <v>1652</v>
      </c>
      <c r="B1653" s="21">
        <f>0.01*Tabela5[[#This Row],[Kolumna1]]+10*POWER(Tabela5[[#This Row],[Kolumna1]]*0.0001,3)+7*POWER(Tabela5[[#This Row],[Kolumna1]]*0.0001,2)+0.1*0.0001*Tabela5[[#This Row],[Kolumna1]]+0.1</f>
        <v>16.872642078080002</v>
      </c>
      <c r="C1653" s="21">
        <f>0.5*SQRT(Tabela5[[#This Row],[Kolumna1]])+(5*(10*POWER(Tabela5[[#This Row],[Kolumna1]]*0.0001,3)+7*POWER(Tabela5[[#This Row],[Kolumna1]]*0.0001,2)+0.1*0.0001*Tabela5[[#This Row],[Kolumna1]]+0.1))</f>
        <v>22.085611823301576</v>
      </c>
      <c r="D1653">
        <f>IF(Tabela5[[#This Row],[Koszty programu D1 ]]&lt;Tabela5[[#This Row],[Koszty programu D1 2]],1,2)</f>
        <v>1</v>
      </c>
    </row>
    <row r="1654" spans="1:4">
      <c r="A1654">
        <v>1653</v>
      </c>
      <c r="B1654" s="21">
        <f>0.01*Tabela5[[#This Row],[Kolumna1]]+10*POWER(Tabela5[[#This Row],[Kolumna1]]*0.0001,3)+7*POWER(Tabela5[[#This Row],[Kolumna1]]*0.0001,2)+0.1*0.0001*Tabela5[[#This Row],[Kolumna1]]+0.1</f>
        <v>16.88296535077</v>
      </c>
      <c r="C1654" s="21">
        <f>0.5*SQRT(Tabela5[[#This Row],[Kolumna1]])+(5*(10*POWER(Tabela5[[#This Row],[Kolumna1]]*0.0001,3)+7*POWER(Tabela5[[#This Row],[Kolumna1]]*0.0001,2)+0.1*0.0001*Tabela5[[#This Row],[Kolumna1]]+0.1))</f>
        <v>22.093378104106122</v>
      </c>
      <c r="D1654">
        <f>IF(Tabela5[[#This Row],[Koszty programu D1 ]]&lt;Tabela5[[#This Row],[Koszty programu D1 2]],1,2)</f>
        <v>1</v>
      </c>
    </row>
    <row r="1655" spans="1:4">
      <c r="A1655">
        <v>1654</v>
      </c>
      <c r="B1655" s="21">
        <f>0.01*Tabela5[[#This Row],[Kolumna1]]+10*POWER(Tabela5[[#This Row],[Kolumna1]]*0.0001,3)+7*POWER(Tabela5[[#This Row],[Kolumna1]]*0.0001,2)+0.1*0.0001*Tabela5[[#This Row],[Kolumna1]]+0.1</f>
        <v>16.893288862639999</v>
      </c>
      <c r="C1655" s="21">
        <f>0.5*SQRT(Tabela5[[#This Row],[Kolumna1]])+(5*(10*POWER(Tabela5[[#This Row],[Kolumna1]]*0.0001,3)+7*POWER(Tabela5[[#This Row],[Kolumna1]]*0.0001,2)+0.1*0.0001*Tabela5[[#This Row],[Kolumna1]]+0.1))</f>
        <v>22.101143720862755</v>
      </c>
      <c r="D1655">
        <f>IF(Tabela5[[#This Row],[Koszty programu D1 ]]&lt;Tabela5[[#This Row],[Koszty programu D1 2]],1,2)</f>
        <v>1</v>
      </c>
    </row>
    <row r="1656" spans="1:4">
      <c r="A1656">
        <v>1655</v>
      </c>
      <c r="B1656" s="21">
        <f>0.01*Tabela5[[#This Row],[Kolumna1]]+10*POWER(Tabela5[[#This Row],[Kolumna1]]*0.0001,3)+7*POWER(Tabela5[[#This Row],[Kolumna1]]*0.0001,2)+0.1*0.0001*Tabela5[[#This Row],[Kolumna1]]+0.1</f>
        <v>16.903612613749999</v>
      </c>
      <c r="C1656" s="21">
        <f>0.5*SQRT(Tabela5[[#This Row],[Kolumna1]])+(5*(10*POWER(Tabela5[[#This Row],[Kolumna1]]*0.0001,3)+7*POWER(Tabela5[[#This Row],[Kolumna1]]*0.0001,2)+0.1*0.0001*Tabela5[[#This Row],[Kolumna1]]+0.1))</f>
        <v>22.108908675557991</v>
      </c>
      <c r="D1656">
        <f>IF(Tabela5[[#This Row],[Koszty programu D1 ]]&lt;Tabela5[[#This Row],[Koszty programu D1 2]],1,2)</f>
        <v>1</v>
      </c>
    </row>
    <row r="1657" spans="1:4">
      <c r="A1657">
        <v>1656</v>
      </c>
      <c r="B1657" s="21">
        <f>0.01*Tabela5[[#This Row],[Kolumna1]]+10*POWER(Tabela5[[#This Row],[Kolumna1]]*0.0001,3)+7*POWER(Tabela5[[#This Row],[Kolumna1]]*0.0001,2)+0.1*0.0001*Tabela5[[#This Row],[Kolumna1]]+0.1</f>
        <v>16.91393660416</v>
      </c>
      <c r="C1657" s="21">
        <f>0.5*SQRT(Tabela5[[#This Row],[Kolumna1]])+(5*(10*POWER(Tabela5[[#This Row],[Kolumna1]]*0.0001,3)+7*POWER(Tabela5[[#This Row],[Kolumna1]]*0.0001,2)+0.1*0.0001*Tabela5[[#This Row],[Kolumna1]]+0.1))</f>
        <v>22.116672970175802</v>
      </c>
      <c r="D1657">
        <f>IF(Tabela5[[#This Row],[Koszty programu D1 ]]&lt;Tabela5[[#This Row],[Koszty programu D1 2]],1,2)</f>
        <v>1</v>
      </c>
    </row>
    <row r="1658" spans="1:4">
      <c r="A1658">
        <v>1657</v>
      </c>
      <c r="B1658" s="21">
        <f>0.01*Tabela5[[#This Row],[Kolumna1]]+10*POWER(Tabela5[[#This Row],[Kolumna1]]*0.0001,3)+7*POWER(Tabela5[[#This Row],[Kolumna1]]*0.0001,2)+0.1*0.0001*Tabela5[[#This Row],[Kolumna1]]+0.1</f>
        <v>16.924260833930006</v>
      </c>
      <c r="C1658" s="21">
        <f>0.5*SQRT(Tabela5[[#This Row],[Kolumna1]])+(5*(10*POWER(Tabela5[[#This Row],[Kolumna1]]*0.0001,3)+7*POWER(Tabela5[[#This Row],[Kolumna1]]*0.0001,2)+0.1*0.0001*Tabela5[[#This Row],[Kolumna1]]+0.1))</f>
        <v>22.124436606697621</v>
      </c>
      <c r="D1658">
        <f>IF(Tabela5[[#This Row],[Koszty programu D1 ]]&lt;Tabela5[[#This Row],[Koszty programu D1 2]],1,2)</f>
        <v>1</v>
      </c>
    </row>
    <row r="1659" spans="1:4">
      <c r="A1659">
        <v>1658</v>
      </c>
      <c r="B1659" s="21">
        <f>0.01*Tabela5[[#This Row],[Kolumna1]]+10*POWER(Tabela5[[#This Row],[Kolumna1]]*0.0001,3)+7*POWER(Tabela5[[#This Row],[Kolumna1]]*0.0001,2)+0.1*0.0001*Tabela5[[#This Row],[Kolumna1]]+0.1</f>
        <v>16.934585303120002</v>
      </c>
      <c r="C1659" s="21">
        <f>0.5*SQRT(Tabela5[[#This Row],[Kolumna1]])+(5*(10*POWER(Tabela5[[#This Row],[Kolumna1]]*0.0001,3)+7*POWER(Tabela5[[#This Row],[Kolumna1]]*0.0001,2)+0.1*0.0001*Tabela5[[#This Row],[Kolumna1]]+0.1))</f>
        <v>22.132199587102335</v>
      </c>
      <c r="D1659">
        <f>IF(Tabela5[[#This Row],[Koszty programu D1 ]]&lt;Tabela5[[#This Row],[Koszty programu D1 2]],1,2)</f>
        <v>1</v>
      </c>
    </row>
    <row r="1660" spans="1:4">
      <c r="A1660">
        <v>1659</v>
      </c>
      <c r="B1660" s="21">
        <f>0.01*Tabela5[[#This Row],[Kolumna1]]+10*POWER(Tabela5[[#This Row],[Kolumna1]]*0.0001,3)+7*POWER(Tabela5[[#This Row],[Kolumna1]]*0.0001,2)+0.1*0.0001*Tabela5[[#This Row],[Kolumna1]]+0.1</f>
        <v>16.944910011790004</v>
      </c>
      <c r="C1660" s="21">
        <f>0.5*SQRT(Tabela5[[#This Row],[Kolumna1]])+(5*(10*POWER(Tabela5[[#This Row],[Kolumna1]]*0.0001,3)+7*POWER(Tabela5[[#This Row],[Kolumna1]]*0.0001,2)+0.1*0.0001*Tabela5[[#This Row],[Kolumna1]]+0.1))</f>
        <v>22.139961913366299</v>
      </c>
      <c r="D1660">
        <f>IF(Tabela5[[#This Row],[Koszty programu D1 ]]&lt;Tabela5[[#This Row],[Koszty programu D1 2]],1,2)</f>
        <v>1</v>
      </c>
    </row>
    <row r="1661" spans="1:4">
      <c r="A1661">
        <v>1660</v>
      </c>
      <c r="B1661" s="21">
        <f>0.01*Tabela5[[#This Row],[Kolumna1]]+10*POWER(Tabela5[[#This Row],[Kolumna1]]*0.0001,3)+7*POWER(Tabela5[[#This Row],[Kolumna1]]*0.0001,2)+0.1*0.0001*Tabela5[[#This Row],[Kolumna1]]+0.1</f>
        <v>16.955234960000002</v>
      </c>
      <c r="C1661" s="21">
        <f>0.5*SQRT(Tabela5[[#This Row],[Kolumna1]])+(5*(10*POWER(Tabela5[[#This Row],[Kolumna1]]*0.0001,3)+7*POWER(Tabela5[[#This Row],[Kolumna1]]*0.0001,2)+0.1*0.0001*Tabela5[[#This Row],[Kolumna1]]+0.1))</f>
        <v>22.147723587463361</v>
      </c>
      <c r="D1661">
        <f>IF(Tabela5[[#This Row],[Koszty programu D1 ]]&lt;Tabela5[[#This Row],[Koszty programu D1 2]],1,2)</f>
        <v>1</v>
      </c>
    </row>
    <row r="1662" spans="1:4">
      <c r="A1662">
        <v>1661</v>
      </c>
      <c r="B1662" s="21">
        <f>0.01*Tabela5[[#This Row],[Kolumna1]]+10*POWER(Tabela5[[#This Row],[Kolumna1]]*0.0001,3)+7*POWER(Tabela5[[#This Row],[Kolumna1]]*0.0001,2)+0.1*0.0001*Tabela5[[#This Row],[Kolumna1]]+0.1</f>
        <v>16.965560147810002</v>
      </c>
      <c r="C1662" s="21">
        <f>0.5*SQRT(Tabela5[[#This Row],[Kolumna1]])+(5*(10*POWER(Tabela5[[#This Row],[Kolumna1]]*0.0001,3)+7*POWER(Tabela5[[#This Row],[Kolumna1]]*0.0001,2)+0.1*0.0001*Tabela5[[#This Row],[Kolumna1]]+0.1))</f>
        <v>22.155484611364834</v>
      </c>
      <c r="D1662">
        <f>IF(Tabela5[[#This Row],[Koszty programu D1 ]]&lt;Tabela5[[#This Row],[Koszty programu D1 2]],1,2)</f>
        <v>1</v>
      </c>
    </row>
    <row r="1663" spans="1:4">
      <c r="A1663">
        <v>1662</v>
      </c>
      <c r="B1663" s="21">
        <f>0.01*Tabela5[[#This Row],[Kolumna1]]+10*POWER(Tabela5[[#This Row],[Kolumna1]]*0.0001,3)+7*POWER(Tabela5[[#This Row],[Kolumna1]]*0.0001,2)+0.1*0.0001*Tabela5[[#This Row],[Kolumna1]]+0.1</f>
        <v>16.97588557528</v>
      </c>
      <c r="C1663" s="21">
        <f>0.5*SQRT(Tabela5[[#This Row],[Kolumna1]])+(5*(10*POWER(Tabela5[[#This Row],[Kolumna1]]*0.0001,3)+7*POWER(Tabela5[[#This Row],[Kolumna1]]*0.0001,2)+0.1*0.0001*Tabela5[[#This Row],[Kolumna1]]+0.1))</f>
        <v>22.163244987039509</v>
      </c>
      <c r="D1663">
        <f>IF(Tabela5[[#This Row],[Koszty programu D1 ]]&lt;Tabela5[[#This Row],[Koszty programu D1 2]],1,2)</f>
        <v>1</v>
      </c>
    </row>
    <row r="1664" spans="1:4">
      <c r="A1664">
        <v>1663</v>
      </c>
      <c r="B1664" s="21">
        <f>0.01*Tabela5[[#This Row],[Kolumna1]]+10*POWER(Tabela5[[#This Row],[Kolumna1]]*0.0001,3)+7*POWER(Tabela5[[#This Row],[Kolumna1]]*0.0001,2)+0.1*0.0001*Tabela5[[#This Row],[Kolumna1]]+0.1</f>
        <v>16.986211242469999</v>
      </c>
      <c r="C1664" s="21">
        <f>0.5*SQRT(Tabela5[[#This Row],[Kolumna1]])+(5*(10*POWER(Tabela5[[#This Row],[Kolumna1]]*0.0001,3)+7*POWER(Tabela5[[#This Row],[Kolumna1]]*0.0001,2)+0.1*0.0001*Tabela5[[#This Row],[Kolumna1]]+0.1))</f>
        <v>22.17100471645368</v>
      </c>
      <c r="D1664">
        <f>IF(Tabela5[[#This Row],[Koszty programu D1 ]]&lt;Tabela5[[#This Row],[Koszty programu D1 2]],1,2)</f>
        <v>1</v>
      </c>
    </row>
    <row r="1665" spans="1:4">
      <c r="A1665">
        <v>1664</v>
      </c>
      <c r="B1665" s="21">
        <f>0.01*Tabela5[[#This Row],[Kolumna1]]+10*POWER(Tabela5[[#This Row],[Kolumna1]]*0.0001,3)+7*POWER(Tabela5[[#This Row],[Kolumna1]]*0.0001,2)+0.1*0.0001*Tabela5[[#This Row],[Kolumna1]]+0.1</f>
        <v>16.996537149440002</v>
      </c>
      <c r="C1665" s="21">
        <f>0.5*SQRT(Tabela5[[#This Row],[Kolumna1]])+(5*(10*POWER(Tabela5[[#This Row],[Kolumna1]]*0.0001,3)+7*POWER(Tabela5[[#This Row],[Kolumna1]]*0.0001,2)+0.1*0.0001*Tabela5[[#This Row],[Kolumna1]]+0.1))</f>
        <v>22.178763801571137</v>
      </c>
      <c r="D1665">
        <f>IF(Tabela5[[#This Row],[Koszty programu D1 ]]&lt;Tabela5[[#This Row],[Koszty programu D1 2]],1,2)</f>
        <v>1</v>
      </c>
    </row>
    <row r="1666" spans="1:4">
      <c r="A1666">
        <v>1665</v>
      </c>
      <c r="B1666" s="21">
        <f>0.01*Tabela5[[#This Row],[Kolumna1]]+10*POWER(Tabela5[[#This Row],[Kolumna1]]*0.0001,3)+7*POWER(Tabela5[[#This Row],[Kolumna1]]*0.0001,2)+0.1*0.0001*Tabela5[[#This Row],[Kolumna1]]+0.1</f>
        <v>17.00686329625</v>
      </c>
      <c r="C1666" s="21">
        <f>0.5*SQRT(Tabela5[[#This Row],[Kolumna1]])+(5*(10*POWER(Tabela5[[#This Row],[Kolumna1]]*0.0001,3)+7*POWER(Tabela5[[#This Row],[Kolumna1]]*0.0001,2)+0.1*0.0001*Tabela5[[#This Row],[Kolumna1]]+0.1))</f>
        <v>22.186522244353164</v>
      </c>
      <c r="D1666">
        <f>IF(Tabela5[[#This Row],[Koszty programu D1 ]]&lt;Tabela5[[#This Row],[Koszty programu D1 2]],1,2)</f>
        <v>1</v>
      </c>
    </row>
    <row r="1667" spans="1:4">
      <c r="A1667">
        <v>1666</v>
      </c>
      <c r="B1667" s="21">
        <f>0.01*Tabela5[[#This Row],[Kolumna1]]+10*POWER(Tabela5[[#This Row],[Kolumna1]]*0.0001,3)+7*POWER(Tabela5[[#This Row],[Kolumna1]]*0.0001,2)+0.1*0.0001*Tabela5[[#This Row],[Kolumna1]]+0.1</f>
        <v>17.017189682960002</v>
      </c>
      <c r="C1667" s="21">
        <f>0.5*SQRT(Tabela5[[#This Row],[Kolumna1]])+(5*(10*POWER(Tabela5[[#This Row],[Kolumna1]]*0.0001,3)+7*POWER(Tabela5[[#This Row],[Kolumna1]]*0.0001,2)+0.1*0.0001*Tabela5[[#This Row],[Kolumna1]]+0.1))</f>
        <v>22.19428004675855</v>
      </c>
      <c r="D1667">
        <f>IF(Tabela5[[#This Row],[Koszty programu D1 ]]&lt;Tabela5[[#This Row],[Koszty programu D1 2]],1,2)</f>
        <v>1</v>
      </c>
    </row>
    <row r="1668" spans="1:4">
      <c r="A1668">
        <v>1667</v>
      </c>
      <c r="B1668" s="21">
        <f>0.01*Tabela5[[#This Row],[Kolumna1]]+10*POWER(Tabela5[[#This Row],[Kolumna1]]*0.0001,3)+7*POWER(Tabela5[[#This Row],[Kolumna1]]*0.0001,2)+0.1*0.0001*Tabela5[[#This Row],[Kolumna1]]+0.1</f>
        <v>17.027516309630006</v>
      </c>
      <c r="C1668" s="21">
        <f>0.5*SQRT(Tabela5[[#This Row],[Kolumna1]])+(5*(10*POWER(Tabela5[[#This Row],[Kolumna1]]*0.0001,3)+7*POWER(Tabela5[[#This Row],[Kolumna1]]*0.0001,2)+0.1*0.0001*Tabela5[[#This Row],[Kolumna1]]+0.1))</f>
        <v>22.202037210743605</v>
      </c>
      <c r="D1668">
        <f>IF(Tabela5[[#This Row],[Koszty programu D1 ]]&lt;Tabela5[[#This Row],[Koszty programu D1 2]],1,2)</f>
        <v>1</v>
      </c>
    </row>
    <row r="1669" spans="1:4">
      <c r="A1669">
        <v>1668</v>
      </c>
      <c r="B1669" s="21">
        <f>0.01*Tabela5[[#This Row],[Kolumna1]]+10*POWER(Tabela5[[#This Row],[Kolumna1]]*0.0001,3)+7*POWER(Tabela5[[#This Row],[Kolumna1]]*0.0001,2)+0.1*0.0001*Tabela5[[#This Row],[Kolumna1]]+0.1</f>
        <v>17.037843176320003</v>
      </c>
      <c r="C1669" s="21">
        <f>0.5*SQRT(Tabela5[[#This Row],[Kolumna1]])+(5*(10*POWER(Tabela5[[#This Row],[Kolumna1]]*0.0001,3)+7*POWER(Tabela5[[#This Row],[Kolumna1]]*0.0001,2)+0.1*0.0001*Tabela5[[#This Row],[Kolumna1]]+0.1))</f>
        <v>22.209793738262139</v>
      </c>
      <c r="D1669">
        <f>IF(Tabela5[[#This Row],[Koszty programu D1 ]]&lt;Tabela5[[#This Row],[Koszty programu D1 2]],1,2)</f>
        <v>1</v>
      </c>
    </row>
    <row r="1670" spans="1:4">
      <c r="A1670">
        <v>1669</v>
      </c>
      <c r="B1670" s="21">
        <f>0.01*Tabela5[[#This Row],[Kolumna1]]+10*POWER(Tabela5[[#This Row],[Kolumna1]]*0.0001,3)+7*POWER(Tabela5[[#This Row],[Kolumna1]]*0.0001,2)+0.1*0.0001*Tabela5[[#This Row],[Kolumna1]]+0.1</f>
        <v>17.048170283090005</v>
      </c>
      <c r="C1670" s="21">
        <f>0.5*SQRT(Tabela5[[#This Row],[Kolumna1]])+(5*(10*POWER(Tabela5[[#This Row],[Kolumna1]]*0.0001,3)+7*POWER(Tabela5[[#This Row],[Kolumna1]]*0.0001,2)+0.1*0.0001*Tabela5[[#This Row],[Kolumna1]]+0.1))</f>
        <v>22.217549631265495</v>
      </c>
      <c r="D1670">
        <f>IF(Tabela5[[#This Row],[Koszty programu D1 ]]&lt;Tabela5[[#This Row],[Koszty programu D1 2]],1,2)</f>
        <v>1</v>
      </c>
    </row>
    <row r="1671" spans="1:4">
      <c r="A1671">
        <v>1670</v>
      </c>
      <c r="B1671" s="21">
        <f>0.01*Tabela5[[#This Row],[Kolumna1]]+10*POWER(Tabela5[[#This Row],[Kolumna1]]*0.0001,3)+7*POWER(Tabela5[[#This Row],[Kolumna1]]*0.0001,2)+0.1*0.0001*Tabela5[[#This Row],[Kolumna1]]+0.1</f>
        <v>17.058497629999998</v>
      </c>
      <c r="C1671" s="21">
        <f>0.5*SQRT(Tabela5[[#This Row],[Kolumna1]])+(5*(10*POWER(Tabela5[[#This Row],[Kolumna1]]*0.0001,3)+7*POWER(Tabela5[[#This Row],[Kolumna1]]*0.0001,2)+0.1*0.0001*Tabela5[[#This Row],[Kolumna1]]+0.1))</f>
        <v>22.22530489170255</v>
      </c>
      <c r="D1671">
        <f>IF(Tabela5[[#This Row],[Koszty programu D1 ]]&lt;Tabela5[[#This Row],[Koszty programu D1 2]],1,2)</f>
        <v>1</v>
      </c>
    </row>
    <row r="1672" spans="1:4">
      <c r="A1672">
        <v>1671</v>
      </c>
      <c r="B1672" s="21">
        <f>0.01*Tabela5[[#This Row],[Kolumna1]]+10*POWER(Tabela5[[#This Row],[Kolumna1]]*0.0001,3)+7*POWER(Tabela5[[#This Row],[Kolumna1]]*0.0001,2)+0.1*0.0001*Tabela5[[#This Row],[Kolumna1]]+0.1</f>
        <v>17.068825217110003</v>
      </c>
      <c r="C1672" s="21">
        <f>0.5*SQRT(Tabela5[[#This Row],[Kolumna1]])+(5*(10*POWER(Tabela5[[#This Row],[Kolumna1]]*0.0001,3)+7*POWER(Tabela5[[#This Row],[Kolumna1]]*0.0001,2)+0.1*0.0001*Tabela5[[#This Row],[Kolumna1]]+0.1))</f>
        <v>22.233059521519696</v>
      </c>
      <c r="D1672">
        <f>IF(Tabela5[[#This Row],[Koszty programu D1 ]]&lt;Tabela5[[#This Row],[Koszty programu D1 2]],1,2)</f>
        <v>1</v>
      </c>
    </row>
    <row r="1673" spans="1:4">
      <c r="A1673">
        <v>1672</v>
      </c>
      <c r="B1673" s="21">
        <f>0.01*Tabela5[[#This Row],[Kolumna1]]+10*POWER(Tabela5[[#This Row],[Kolumna1]]*0.0001,3)+7*POWER(Tabela5[[#This Row],[Kolumna1]]*0.0001,2)+0.1*0.0001*Tabela5[[#This Row],[Kolumna1]]+0.1</f>
        <v>17.079153044480002</v>
      </c>
      <c r="C1673" s="21">
        <f>0.5*SQRT(Tabela5[[#This Row],[Kolumna1]])+(5*(10*POWER(Tabela5[[#This Row],[Kolumna1]]*0.0001,3)+7*POWER(Tabela5[[#This Row],[Kolumna1]]*0.0001,2)+0.1*0.0001*Tabela5[[#This Row],[Kolumna1]]+0.1))</f>
        <v>22.240813522660872</v>
      </c>
      <c r="D1673">
        <f>IF(Tabela5[[#This Row],[Koszty programu D1 ]]&lt;Tabela5[[#This Row],[Koszty programu D1 2]],1,2)</f>
        <v>1</v>
      </c>
    </row>
    <row r="1674" spans="1:4">
      <c r="A1674">
        <v>1673</v>
      </c>
      <c r="B1674" s="21">
        <f>0.01*Tabela5[[#This Row],[Kolumna1]]+10*POWER(Tabela5[[#This Row],[Kolumna1]]*0.0001,3)+7*POWER(Tabela5[[#This Row],[Kolumna1]]*0.0001,2)+0.1*0.0001*Tabela5[[#This Row],[Kolumna1]]+0.1</f>
        <v>17.089481112170002</v>
      </c>
      <c r="C1674" s="21">
        <f>0.5*SQRT(Tabela5[[#This Row],[Kolumna1]])+(5*(10*POWER(Tabela5[[#This Row],[Kolumna1]]*0.0001,3)+7*POWER(Tabela5[[#This Row],[Kolumna1]]*0.0001,2)+0.1*0.0001*Tabela5[[#This Row],[Kolumna1]]+0.1))</f>
        <v>22.248566897067558</v>
      </c>
      <c r="D1674">
        <f>IF(Tabela5[[#This Row],[Koszty programu D1 ]]&lt;Tabela5[[#This Row],[Koszty programu D1 2]],1,2)</f>
        <v>1</v>
      </c>
    </row>
    <row r="1675" spans="1:4">
      <c r="A1675">
        <v>1674</v>
      </c>
      <c r="B1675" s="21">
        <f>0.01*Tabela5[[#This Row],[Kolumna1]]+10*POWER(Tabela5[[#This Row],[Kolumna1]]*0.0001,3)+7*POWER(Tabela5[[#This Row],[Kolumna1]]*0.0001,2)+0.1*0.0001*Tabela5[[#This Row],[Kolumna1]]+0.1</f>
        <v>17.099809420240003</v>
      </c>
      <c r="C1675" s="21">
        <f>0.5*SQRT(Tabela5[[#This Row],[Kolumna1]])+(5*(10*POWER(Tabela5[[#This Row],[Kolumna1]]*0.0001,3)+7*POWER(Tabela5[[#This Row],[Kolumna1]]*0.0001,2)+0.1*0.0001*Tabela5[[#This Row],[Kolumna1]]+0.1))</f>
        <v>22.256319646678783</v>
      </c>
      <c r="D1675">
        <f>IF(Tabela5[[#This Row],[Koszty programu D1 ]]&lt;Tabela5[[#This Row],[Koszty programu D1 2]],1,2)</f>
        <v>1</v>
      </c>
    </row>
    <row r="1676" spans="1:4">
      <c r="A1676">
        <v>1675</v>
      </c>
      <c r="B1676" s="21">
        <f>0.01*Tabela5[[#This Row],[Kolumna1]]+10*POWER(Tabela5[[#This Row],[Kolumna1]]*0.0001,3)+7*POWER(Tabela5[[#This Row],[Kolumna1]]*0.0001,2)+0.1*0.0001*Tabela5[[#This Row],[Kolumna1]]+0.1</f>
        <v>17.110137968749999</v>
      </c>
      <c r="C1676" s="21">
        <f>0.5*SQRT(Tabela5[[#This Row],[Kolumna1]])+(5*(10*POWER(Tabela5[[#This Row],[Kolumna1]]*0.0001,3)+7*POWER(Tabela5[[#This Row],[Kolumna1]]*0.0001,2)+0.1*0.0001*Tabela5[[#This Row],[Kolumna1]]+0.1))</f>
        <v>22.264071773431123</v>
      </c>
      <c r="D1676">
        <f>IF(Tabela5[[#This Row],[Koszty programu D1 ]]&lt;Tabela5[[#This Row],[Koszty programu D1 2]],1,2)</f>
        <v>1</v>
      </c>
    </row>
    <row r="1677" spans="1:4">
      <c r="A1677">
        <v>1676</v>
      </c>
      <c r="B1677" s="21">
        <f>0.01*Tabela5[[#This Row],[Kolumna1]]+10*POWER(Tabela5[[#This Row],[Kolumna1]]*0.0001,3)+7*POWER(Tabela5[[#This Row],[Kolumna1]]*0.0001,2)+0.1*0.0001*Tabela5[[#This Row],[Kolumna1]]+0.1</f>
        <v>17.120466757760003</v>
      </c>
      <c r="C1677" s="21">
        <f>0.5*SQRT(Tabela5[[#This Row],[Kolumna1]])+(5*(10*POWER(Tabela5[[#This Row],[Kolumna1]]*0.0001,3)+7*POWER(Tabela5[[#This Row],[Kolumna1]]*0.0001,2)+0.1*0.0001*Tabela5[[#This Row],[Kolumna1]]+0.1))</f>
        <v>22.271823279258719</v>
      </c>
      <c r="D1677">
        <f>IF(Tabela5[[#This Row],[Koszty programu D1 ]]&lt;Tabela5[[#This Row],[Koszty programu D1 2]],1,2)</f>
        <v>1</v>
      </c>
    </row>
    <row r="1678" spans="1:4">
      <c r="A1678">
        <v>1677</v>
      </c>
      <c r="B1678" s="21">
        <f>0.01*Tabela5[[#This Row],[Kolumna1]]+10*POWER(Tabela5[[#This Row],[Kolumna1]]*0.0001,3)+7*POWER(Tabela5[[#This Row],[Kolumna1]]*0.0001,2)+0.1*0.0001*Tabela5[[#This Row],[Kolumna1]]+0.1</f>
        <v>17.130795787330001</v>
      </c>
      <c r="C1678" s="21">
        <f>0.5*SQRT(Tabela5[[#This Row],[Kolumna1]])+(5*(10*POWER(Tabela5[[#This Row],[Kolumna1]]*0.0001,3)+7*POWER(Tabela5[[#This Row],[Kolumna1]]*0.0001,2)+0.1*0.0001*Tabela5[[#This Row],[Kolumna1]]+0.1))</f>
        <v>22.279574166093273</v>
      </c>
      <c r="D1678">
        <f>IF(Tabela5[[#This Row],[Koszty programu D1 ]]&lt;Tabela5[[#This Row],[Koszty programu D1 2]],1,2)</f>
        <v>1</v>
      </c>
    </row>
    <row r="1679" spans="1:4">
      <c r="A1679">
        <v>1678</v>
      </c>
      <c r="B1679" s="21">
        <f>0.01*Tabela5[[#This Row],[Kolumna1]]+10*POWER(Tabela5[[#This Row],[Kolumna1]]*0.0001,3)+7*POWER(Tabela5[[#This Row],[Kolumna1]]*0.0001,2)+0.1*0.0001*Tabela5[[#This Row],[Kolumna1]]+0.1</f>
        <v>17.141125057520004</v>
      </c>
      <c r="C1679" s="21">
        <f>0.5*SQRT(Tabela5[[#This Row],[Kolumna1]])+(5*(10*POWER(Tabela5[[#This Row],[Kolumna1]]*0.0001,3)+7*POWER(Tabela5[[#This Row],[Kolumna1]]*0.0001,2)+0.1*0.0001*Tabela5[[#This Row],[Kolumna1]]+0.1))</f>
        <v>22.287324435864043</v>
      </c>
      <c r="D1679">
        <f>IF(Tabela5[[#This Row],[Koszty programu D1 ]]&lt;Tabela5[[#This Row],[Koszty programu D1 2]],1,2)</f>
        <v>1</v>
      </c>
    </row>
    <row r="1680" spans="1:4">
      <c r="A1680">
        <v>1679</v>
      </c>
      <c r="B1680" s="21">
        <f>0.01*Tabela5[[#This Row],[Kolumna1]]+10*POWER(Tabela5[[#This Row],[Kolumna1]]*0.0001,3)+7*POWER(Tabela5[[#This Row],[Kolumna1]]*0.0001,2)+0.1*0.0001*Tabela5[[#This Row],[Kolumna1]]+0.1</f>
        <v>17.151454568390001</v>
      </c>
      <c r="C1680" s="21">
        <f>0.5*SQRT(Tabela5[[#This Row],[Kolumna1]])+(5*(10*POWER(Tabela5[[#This Row],[Kolumna1]]*0.0001,3)+7*POWER(Tabela5[[#This Row],[Kolumna1]]*0.0001,2)+0.1*0.0001*Tabela5[[#This Row],[Kolumna1]]+0.1))</f>
        <v>22.295074090497877</v>
      </c>
      <c r="D1680">
        <f>IF(Tabela5[[#This Row],[Koszty programu D1 ]]&lt;Tabela5[[#This Row],[Koszty programu D1 2]],1,2)</f>
        <v>1</v>
      </c>
    </row>
    <row r="1681" spans="1:4">
      <c r="A1681">
        <v>1680</v>
      </c>
      <c r="B1681" s="21">
        <f>0.01*Tabela5[[#This Row],[Kolumna1]]+10*POWER(Tabela5[[#This Row],[Kolumna1]]*0.0001,3)+7*POWER(Tabela5[[#This Row],[Kolumna1]]*0.0001,2)+0.1*0.0001*Tabela5[[#This Row],[Kolumna1]]+0.1</f>
        <v>17.161784320000002</v>
      </c>
      <c r="C1681" s="21">
        <f>0.5*SQRT(Tabela5[[#This Row],[Kolumna1]])+(5*(10*POWER(Tabela5[[#This Row],[Kolumna1]]*0.0001,3)+7*POWER(Tabela5[[#This Row],[Kolumna1]]*0.0001,2)+0.1*0.0001*Tabela5[[#This Row],[Kolumna1]]+0.1))</f>
        <v>22.302823131919197</v>
      </c>
      <c r="D1681">
        <f>IF(Tabela5[[#This Row],[Koszty programu D1 ]]&lt;Tabela5[[#This Row],[Koszty programu D1 2]],1,2)</f>
        <v>1</v>
      </c>
    </row>
    <row r="1682" spans="1:4">
      <c r="A1682">
        <v>1681</v>
      </c>
      <c r="B1682" s="21">
        <f>0.01*Tabela5[[#This Row],[Kolumna1]]+10*POWER(Tabela5[[#This Row],[Kolumna1]]*0.0001,3)+7*POWER(Tabela5[[#This Row],[Kolumna1]]*0.0001,2)+0.1*0.0001*Tabela5[[#This Row],[Kolumna1]]+0.1</f>
        <v>17.172114312410002</v>
      </c>
      <c r="C1682" s="21">
        <f>0.5*SQRT(Tabela5[[#This Row],[Kolumna1]])+(5*(10*POWER(Tabela5[[#This Row],[Kolumna1]]*0.0001,3)+7*POWER(Tabela5[[#This Row],[Kolumna1]]*0.0001,2)+0.1*0.0001*Tabela5[[#This Row],[Kolumna1]]+0.1))</f>
        <v>22.310571562050001</v>
      </c>
      <c r="D1682">
        <f>IF(Tabela5[[#This Row],[Koszty programu D1 ]]&lt;Tabela5[[#This Row],[Koszty programu D1 2]],1,2)</f>
        <v>1</v>
      </c>
    </row>
    <row r="1683" spans="1:4">
      <c r="A1683">
        <v>1682</v>
      </c>
      <c r="B1683" s="21">
        <f>0.01*Tabela5[[#This Row],[Kolumna1]]+10*POWER(Tabela5[[#This Row],[Kolumna1]]*0.0001,3)+7*POWER(Tabela5[[#This Row],[Kolumna1]]*0.0001,2)+0.1*0.0001*Tabela5[[#This Row],[Kolumna1]]+0.1</f>
        <v>17.182444545679999</v>
      </c>
      <c r="C1683" s="21">
        <f>0.5*SQRT(Tabela5[[#This Row],[Kolumna1]])+(5*(10*POWER(Tabela5[[#This Row],[Kolumna1]]*0.0001,3)+7*POWER(Tabela5[[#This Row],[Kolumna1]]*0.0001,2)+0.1*0.0001*Tabela5[[#This Row],[Kolumna1]]+0.1))</f>
        <v>22.318319382809879</v>
      </c>
      <c r="D1683">
        <f>IF(Tabela5[[#This Row],[Koszty programu D1 ]]&lt;Tabela5[[#This Row],[Koszty programu D1 2]],1,2)</f>
        <v>1</v>
      </c>
    </row>
    <row r="1684" spans="1:4">
      <c r="A1684">
        <v>1683</v>
      </c>
      <c r="B1684" s="21">
        <f>0.01*Tabela5[[#This Row],[Kolumna1]]+10*POWER(Tabela5[[#This Row],[Kolumna1]]*0.0001,3)+7*POWER(Tabela5[[#This Row],[Kolumna1]]*0.0001,2)+0.1*0.0001*Tabela5[[#This Row],[Kolumna1]]+0.1</f>
        <v>17.192775019870002</v>
      </c>
      <c r="C1684" s="21">
        <f>0.5*SQRT(Tabela5[[#This Row],[Kolumna1]])+(5*(10*POWER(Tabela5[[#This Row],[Kolumna1]]*0.0001,3)+7*POWER(Tabela5[[#This Row],[Kolumna1]]*0.0001,2)+0.1*0.0001*Tabela5[[#This Row],[Kolumna1]]+0.1))</f>
        <v>22.326066596116014</v>
      </c>
      <c r="D1684">
        <f>IF(Tabela5[[#This Row],[Koszty programu D1 ]]&lt;Tabela5[[#This Row],[Koszty programu D1 2]],1,2)</f>
        <v>1</v>
      </c>
    </row>
    <row r="1685" spans="1:4">
      <c r="A1685">
        <v>1684</v>
      </c>
      <c r="B1685" s="21">
        <f>0.01*Tabela5[[#This Row],[Kolumna1]]+10*POWER(Tabela5[[#This Row],[Kolumna1]]*0.0001,3)+7*POWER(Tabela5[[#This Row],[Kolumna1]]*0.0001,2)+0.1*0.0001*Tabela5[[#This Row],[Kolumna1]]+0.1</f>
        <v>17.203105735039998</v>
      </c>
      <c r="C1685" s="21">
        <f>0.5*SQRT(Tabela5[[#This Row],[Kolumna1]])+(5*(10*POWER(Tabela5[[#This Row],[Kolumna1]]*0.0001,3)+7*POWER(Tabela5[[#This Row],[Kolumna1]]*0.0001,2)+0.1*0.0001*Tabela5[[#This Row],[Kolumna1]]+0.1))</f>
        <v>22.333813203883192</v>
      </c>
      <c r="D1685">
        <f>IF(Tabela5[[#This Row],[Koszty programu D1 ]]&lt;Tabela5[[#This Row],[Koszty programu D1 2]],1,2)</f>
        <v>1</v>
      </c>
    </row>
    <row r="1686" spans="1:4">
      <c r="A1686">
        <v>1685</v>
      </c>
      <c r="B1686" s="21">
        <f>0.01*Tabela5[[#This Row],[Kolumna1]]+10*POWER(Tabela5[[#This Row],[Kolumna1]]*0.0001,3)+7*POWER(Tabela5[[#This Row],[Kolumna1]]*0.0001,2)+0.1*0.0001*Tabela5[[#This Row],[Kolumna1]]+0.1</f>
        <v>17.213436691250006</v>
      </c>
      <c r="C1686" s="21">
        <f>0.5*SQRT(Tabela5[[#This Row],[Kolumna1]])+(5*(10*POWER(Tabela5[[#This Row],[Kolumna1]]*0.0001,3)+7*POWER(Tabela5[[#This Row],[Kolumna1]]*0.0001,2)+0.1*0.0001*Tabela5[[#This Row],[Kolumna1]]+0.1))</f>
        <v>22.341559208023792</v>
      </c>
      <c r="D1686">
        <f>IF(Tabela5[[#This Row],[Koszty programu D1 ]]&lt;Tabela5[[#This Row],[Koszty programu D1 2]],1,2)</f>
        <v>1</v>
      </c>
    </row>
    <row r="1687" spans="1:4">
      <c r="A1687">
        <v>1686</v>
      </c>
      <c r="B1687" s="21">
        <f>0.01*Tabela5[[#This Row],[Kolumna1]]+10*POWER(Tabela5[[#This Row],[Kolumna1]]*0.0001,3)+7*POWER(Tabela5[[#This Row],[Kolumna1]]*0.0001,2)+0.1*0.0001*Tabela5[[#This Row],[Kolumna1]]+0.1</f>
        <v>17.223767888560001</v>
      </c>
      <c r="C1687" s="21">
        <f>0.5*SQRT(Tabela5[[#This Row],[Kolumna1]])+(5*(10*POWER(Tabela5[[#This Row],[Kolumna1]]*0.0001,3)+7*POWER(Tabela5[[#This Row],[Kolumna1]]*0.0001,2)+0.1*0.0001*Tabela5[[#This Row],[Kolumna1]]+0.1))</f>
        <v>22.34930461044781</v>
      </c>
      <c r="D1687">
        <f>IF(Tabela5[[#This Row],[Koszty programu D1 ]]&lt;Tabela5[[#This Row],[Koszty programu D1 2]],1,2)</f>
        <v>1</v>
      </c>
    </row>
    <row r="1688" spans="1:4">
      <c r="A1688">
        <v>1687</v>
      </c>
      <c r="B1688" s="21">
        <f>0.01*Tabela5[[#This Row],[Kolumna1]]+10*POWER(Tabela5[[#This Row],[Kolumna1]]*0.0001,3)+7*POWER(Tabela5[[#This Row],[Kolumna1]]*0.0001,2)+0.1*0.0001*Tabela5[[#This Row],[Kolumna1]]+0.1</f>
        <v>17.234099327030002</v>
      </c>
      <c r="C1688" s="21">
        <f>0.5*SQRT(Tabela5[[#This Row],[Kolumna1]])+(5*(10*POWER(Tabela5[[#This Row],[Kolumna1]]*0.0001,3)+7*POWER(Tabela5[[#This Row],[Kolumna1]]*0.0001,2)+0.1*0.0001*Tabela5[[#This Row],[Kolumna1]]+0.1))</f>
        <v>22.35704941306285</v>
      </c>
      <c r="D1688">
        <f>IF(Tabela5[[#This Row],[Koszty programu D1 ]]&lt;Tabela5[[#This Row],[Koszty programu D1 2]],1,2)</f>
        <v>1</v>
      </c>
    </row>
    <row r="1689" spans="1:4">
      <c r="A1689">
        <v>1688</v>
      </c>
      <c r="B1689" s="21">
        <f>0.01*Tabela5[[#This Row],[Kolumna1]]+10*POWER(Tabela5[[#This Row],[Kolumna1]]*0.0001,3)+7*POWER(Tabela5[[#This Row],[Kolumna1]]*0.0001,2)+0.1*0.0001*Tabela5[[#This Row],[Kolumna1]]+0.1</f>
        <v>17.244431006719999</v>
      </c>
      <c r="C1689" s="21">
        <f>0.5*SQRT(Tabela5[[#This Row],[Kolumna1]])+(5*(10*POWER(Tabela5[[#This Row],[Kolumna1]]*0.0001,3)+7*POWER(Tabela5[[#This Row],[Kolumna1]]*0.0001,2)+0.1*0.0001*Tabela5[[#This Row],[Kolumna1]]+0.1))</f>
        <v>22.36479361777414</v>
      </c>
      <c r="D1689">
        <f>IF(Tabela5[[#This Row],[Koszty programu D1 ]]&lt;Tabela5[[#This Row],[Koszty programu D1 2]],1,2)</f>
        <v>1</v>
      </c>
    </row>
    <row r="1690" spans="1:4">
      <c r="A1690">
        <v>1689</v>
      </c>
      <c r="B1690" s="21">
        <f>0.01*Tabela5[[#This Row],[Kolumna1]]+10*POWER(Tabela5[[#This Row],[Kolumna1]]*0.0001,3)+7*POWER(Tabela5[[#This Row],[Kolumna1]]*0.0001,2)+0.1*0.0001*Tabela5[[#This Row],[Kolumna1]]+0.1</f>
        <v>17.254762927690003</v>
      </c>
      <c r="C1690" s="21">
        <f>0.5*SQRT(Tabela5[[#This Row],[Kolumna1]])+(5*(10*POWER(Tabela5[[#This Row],[Kolumna1]]*0.0001,3)+7*POWER(Tabela5[[#This Row],[Kolumna1]]*0.0001,2)+0.1*0.0001*Tabela5[[#This Row],[Kolumna1]]+0.1))</f>
        <v>22.372537226484518</v>
      </c>
      <c r="D1690">
        <f>IF(Tabela5[[#This Row],[Koszty programu D1 ]]&lt;Tabela5[[#This Row],[Koszty programu D1 2]],1,2)</f>
        <v>1</v>
      </c>
    </row>
    <row r="1691" spans="1:4">
      <c r="A1691">
        <v>1690</v>
      </c>
      <c r="B1691" s="21">
        <f>0.01*Tabela5[[#This Row],[Kolumna1]]+10*POWER(Tabela5[[#This Row],[Kolumna1]]*0.0001,3)+7*POWER(Tabela5[[#This Row],[Kolumna1]]*0.0001,2)+0.1*0.0001*Tabela5[[#This Row],[Kolumna1]]+0.1</f>
        <v>17.265095089999999</v>
      </c>
      <c r="C1691" s="21">
        <f>0.5*SQRT(Tabela5[[#This Row],[Kolumna1]])+(5*(10*POWER(Tabela5[[#This Row],[Kolumna1]]*0.0001,3)+7*POWER(Tabela5[[#This Row],[Kolumna1]]*0.0001,2)+0.1*0.0001*Tabela5[[#This Row],[Kolumna1]]+0.1))</f>
        <v>22.380280241094464</v>
      </c>
      <c r="D1691">
        <f>IF(Tabela5[[#This Row],[Koszty programu D1 ]]&lt;Tabela5[[#This Row],[Koszty programu D1 2]],1,2)</f>
        <v>1</v>
      </c>
    </row>
    <row r="1692" spans="1:4">
      <c r="A1692">
        <v>1691</v>
      </c>
      <c r="B1692" s="21">
        <f>0.01*Tabela5[[#This Row],[Kolumna1]]+10*POWER(Tabela5[[#This Row],[Kolumna1]]*0.0001,3)+7*POWER(Tabela5[[#This Row],[Kolumna1]]*0.0001,2)+0.1*0.0001*Tabela5[[#This Row],[Kolumna1]]+0.1</f>
        <v>17.275427493709998</v>
      </c>
      <c r="C1692" s="21">
        <f>0.5*SQRT(Tabela5[[#This Row],[Kolumna1]])+(5*(10*POWER(Tabela5[[#This Row],[Kolumna1]]*0.0001,3)+7*POWER(Tabela5[[#This Row],[Kolumna1]]*0.0001,2)+0.1*0.0001*Tabela5[[#This Row],[Kolumna1]]+0.1))</f>
        <v>22.388022663502088</v>
      </c>
      <c r="D1692">
        <f>IF(Tabela5[[#This Row],[Koszty programu D1 ]]&lt;Tabela5[[#This Row],[Koszty programu D1 2]],1,2)</f>
        <v>1</v>
      </c>
    </row>
    <row r="1693" spans="1:4">
      <c r="A1693">
        <v>1692</v>
      </c>
      <c r="B1693" s="21">
        <f>0.01*Tabela5[[#This Row],[Kolumna1]]+10*POWER(Tabela5[[#This Row],[Kolumna1]]*0.0001,3)+7*POWER(Tabela5[[#This Row],[Kolumna1]]*0.0001,2)+0.1*0.0001*Tabela5[[#This Row],[Kolumna1]]+0.1</f>
        <v>17.285760138880001</v>
      </c>
      <c r="C1693" s="21">
        <f>0.5*SQRT(Tabela5[[#This Row],[Kolumna1]])+(5*(10*POWER(Tabela5[[#This Row],[Kolumna1]]*0.0001,3)+7*POWER(Tabela5[[#This Row],[Kolumna1]]*0.0001,2)+0.1*0.0001*Tabela5[[#This Row],[Kolumna1]]+0.1))</f>
        <v>22.395764495603135</v>
      </c>
      <c r="D1693">
        <f>IF(Tabela5[[#This Row],[Koszty programu D1 ]]&lt;Tabela5[[#This Row],[Koszty programu D1 2]],1,2)</f>
        <v>1</v>
      </c>
    </row>
    <row r="1694" spans="1:4">
      <c r="A1694">
        <v>1693</v>
      </c>
      <c r="B1694" s="21">
        <f>0.01*Tabela5[[#This Row],[Kolumna1]]+10*POWER(Tabela5[[#This Row],[Kolumna1]]*0.0001,3)+7*POWER(Tabela5[[#This Row],[Kolumna1]]*0.0001,2)+0.1*0.0001*Tabela5[[#This Row],[Kolumna1]]+0.1</f>
        <v>17.296093025569999</v>
      </c>
      <c r="C1694" s="21">
        <f>0.5*SQRT(Tabela5[[#This Row],[Kolumna1]])+(5*(10*POWER(Tabela5[[#This Row],[Kolumna1]]*0.0001,3)+7*POWER(Tabela5[[#This Row],[Kolumna1]]*0.0001,2)+0.1*0.0001*Tabela5[[#This Row],[Kolumna1]]+0.1))</f>
        <v>22.403505739290985</v>
      </c>
      <c r="D1694">
        <f>IF(Tabela5[[#This Row],[Koszty programu D1 ]]&lt;Tabela5[[#This Row],[Koszty programu D1 2]],1,2)</f>
        <v>1</v>
      </c>
    </row>
    <row r="1695" spans="1:4">
      <c r="A1695">
        <v>1694</v>
      </c>
      <c r="B1695" s="21">
        <f>0.01*Tabela5[[#This Row],[Kolumna1]]+10*POWER(Tabela5[[#This Row],[Kolumna1]]*0.0001,3)+7*POWER(Tabela5[[#This Row],[Kolumna1]]*0.0001,2)+0.1*0.0001*Tabela5[[#This Row],[Kolumna1]]+0.1</f>
        <v>17.306426153840004</v>
      </c>
      <c r="C1695" s="21">
        <f>0.5*SQRT(Tabela5[[#This Row],[Kolumna1]])+(5*(10*POWER(Tabela5[[#This Row],[Kolumna1]]*0.0001,3)+7*POWER(Tabela5[[#This Row],[Kolumna1]]*0.0001,2)+0.1*0.0001*Tabela5[[#This Row],[Kolumna1]]+0.1))</f>
        <v>22.411246396456676</v>
      </c>
      <c r="D1695">
        <f>IF(Tabela5[[#This Row],[Koszty programu D1 ]]&lt;Tabela5[[#This Row],[Koszty programu D1 2]],1,2)</f>
        <v>1</v>
      </c>
    </row>
    <row r="1696" spans="1:4">
      <c r="A1696">
        <v>1695</v>
      </c>
      <c r="B1696" s="21">
        <f>0.01*Tabela5[[#This Row],[Kolumna1]]+10*POWER(Tabela5[[#This Row],[Kolumna1]]*0.0001,3)+7*POWER(Tabela5[[#This Row],[Kolumna1]]*0.0001,2)+0.1*0.0001*Tabela5[[#This Row],[Kolumna1]]+0.1</f>
        <v>17.316759523750001</v>
      </c>
      <c r="C1696" s="21">
        <f>0.5*SQRT(Tabela5[[#This Row],[Kolumna1]])+(5*(10*POWER(Tabela5[[#This Row],[Kolumna1]]*0.0001,3)+7*POWER(Tabela5[[#This Row],[Kolumna1]]*0.0001,2)+0.1*0.0001*Tabela5[[#This Row],[Kolumna1]]+0.1))</f>
        <v>22.418986468988901</v>
      </c>
      <c r="D1696">
        <f>IF(Tabela5[[#This Row],[Koszty programu D1 ]]&lt;Tabela5[[#This Row],[Koszty programu D1 2]],1,2)</f>
        <v>1</v>
      </c>
    </row>
    <row r="1697" spans="1:4">
      <c r="A1697">
        <v>1696</v>
      </c>
      <c r="B1697" s="21">
        <f>0.01*Tabela5[[#This Row],[Kolumna1]]+10*POWER(Tabela5[[#This Row],[Kolumna1]]*0.0001,3)+7*POWER(Tabela5[[#This Row],[Kolumna1]]*0.0001,2)+0.1*0.0001*Tabela5[[#This Row],[Kolumna1]]+0.1</f>
        <v>17.327093135360002</v>
      </c>
      <c r="C1697" s="21">
        <f>0.5*SQRT(Tabela5[[#This Row],[Kolumna1]])+(5*(10*POWER(Tabela5[[#This Row],[Kolumna1]]*0.0001,3)+7*POWER(Tabela5[[#This Row],[Kolumna1]]*0.0001,2)+0.1*0.0001*Tabela5[[#This Row],[Kolumna1]]+0.1))</f>
        <v>22.426725958774</v>
      </c>
      <c r="D1697">
        <f>IF(Tabela5[[#This Row],[Koszty programu D1 ]]&lt;Tabela5[[#This Row],[Koszty programu D1 2]],1,2)</f>
        <v>1</v>
      </c>
    </row>
    <row r="1698" spans="1:4">
      <c r="A1698">
        <v>1697</v>
      </c>
      <c r="B1698" s="21">
        <f>0.01*Tabela5[[#This Row],[Kolumna1]]+10*POWER(Tabela5[[#This Row],[Kolumna1]]*0.0001,3)+7*POWER(Tabela5[[#This Row],[Kolumna1]]*0.0001,2)+0.1*0.0001*Tabela5[[#This Row],[Kolumna1]]+0.1</f>
        <v>17.337426988730002</v>
      </c>
      <c r="C1698" s="21">
        <f>0.5*SQRT(Tabela5[[#This Row],[Kolumna1]])+(5*(10*POWER(Tabela5[[#This Row],[Kolumna1]]*0.0001,3)+7*POWER(Tabela5[[#This Row],[Kolumna1]]*0.0001,2)+0.1*0.0001*Tabela5[[#This Row],[Kolumna1]]+0.1))</f>
        <v>22.434464867695979</v>
      </c>
      <c r="D1698">
        <f>IF(Tabela5[[#This Row],[Koszty programu D1 ]]&lt;Tabela5[[#This Row],[Koszty programu D1 2]],1,2)</f>
        <v>1</v>
      </c>
    </row>
    <row r="1699" spans="1:4">
      <c r="A1699">
        <v>1698</v>
      </c>
      <c r="B1699" s="21">
        <f>0.01*Tabela5[[#This Row],[Kolumna1]]+10*POWER(Tabela5[[#This Row],[Kolumna1]]*0.0001,3)+7*POWER(Tabela5[[#This Row],[Kolumna1]]*0.0001,2)+0.1*0.0001*Tabela5[[#This Row],[Kolumna1]]+0.1</f>
        <v>17.347761083920002</v>
      </c>
      <c r="C1699" s="21">
        <f>0.5*SQRT(Tabela5[[#This Row],[Kolumna1]])+(5*(10*POWER(Tabela5[[#This Row],[Kolumna1]]*0.0001,3)+7*POWER(Tabela5[[#This Row],[Kolumna1]]*0.0001,2)+0.1*0.0001*Tabela5[[#This Row],[Kolumna1]]+0.1))</f>
        <v>22.442203197636516</v>
      </c>
      <c r="D1699">
        <f>IF(Tabela5[[#This Row],[Koszty programu D1 ]]&lt;Tabela5[[#This Row],[Koszty programu D1 2]],1,2)</f>
        <v>1</v>
      </c>
    </row>
    <row r="1700" spans="1:4">
      <c r="A1700">
        <v>1699</v>
      </c>
      <c r="B1700" s="21">
        <f>0.01*Tabela5[[#This Row],[Kolumna1]]+10*POWER(Tabela5[[#This Row],[Kolumna1]]*0.0001,3)+7*POWER(Tabela5[[#This Row],[Kolumna1]]*0.0001,2)+0.1*0.0001*Tabela5[[#This Row],[Kolumna1]]+0.1</f>
        <v>17.358095420990004</v>
      </c>
      <c r="C1700" s="21">
        <f>0.5*SQRT(Tabela5[[#This Row],[Kolumna1]])+(5*(10*POWER(Tabela5[[#This Row],[Kolumna1]]*0.0001,3)+7*POWER(Tabela5[[#This Row],[Kolumna1]]*0.0001,2)+0.1*0.0001*Tabela5[[#This Row],[Kolumna1]]+0.1))</f>
        <v>22.44994095047495</v>
      </c>
      <c r="D1700">
        <f>IF(Tabela5[[#This Row],[Koszty programu D1 ]]&lt;Tabela5[[#This Row],[Koszty programu D1 2]],1,2)</f>
        <v>1</v>
      </c>
    </row>
    <row r="1701" spans="1:4">
      <c r="A1701">
        <v>1700</v>
      </c>
      <c r="B1701" s="21">
        <f>0.01*Tabela5[[#This Row],[Kolumna1]]+10*POWER(Tabela5[[#This Row],[Kolumna1]]*0.0001,3)+7*POWER(Tabela5[[#This Row],[Kolumna1]]*0.0001,2)+0.1*0.0001*Tabela5[[#This Row],[Kolumna1]]+0.1</f>
        <v>17.368430000000004</v>
      </c>
      <c r="C1701" s="21">
        <f>0.5*SQRT(Tabela5[[#This Row],[Kolumna1]])+(5*(10*POWER(Tabela5[[#This Row],[Kolumna1]]*0.0001,3)+7*POWER(Tabela5[[#This Row],[Kolumna1]]*0.0001,2)+0.1*0.0001*Tabela5[[#This Row],[Kolumna1]]+0.1))</f>
        <v>22.457678128088304</v>
      </c>
      <c r="D1701">
        <f>IF(Tabela5[[#This Row],[Koszty programu D1 ]]&lt;Tabela5[[#This Row],[Koszty programu D1 2]],1,2)</f>
        <v>1</v>
      </c>
    </row>
    <row r="1702" spans="1:4">
      <c r="A1702">
        <v>1701</v>
      </c>
      <c r="B1702" s="21">
        <f>0.01*Tabela5[[#This Row],[Kolumna1]]+10*POWER(Tabela5[[#This Row],[Kolumna1]]*0.0001,3)+7*POWER(Tabela5[[#This Row],[Kolumna1]]*0.0001,2)+0.1*0.0001*Tabela5[[#This Row],[Kolumna1]]+0.1</f>
        <v>17.378764821010002</v>
      </c>
      <c r="C1702" s="21">
        <f>0.5*SQRT(Tabela5[[#This Row],[Kolumna1]])+(5*(10*POWER(Tabela5[[#This Row],[Kolumna1]]*0.0001,3)+7*POWER(Tabela5[[#This Row],[Kolumna1]]*0.0001,2)+0.1*0.0001*Tabela5[[#This Row],[Kolumna1]]+0.1))</f>
        <v>22.465414732351281</v>
      </c>
      <c r="D1702">
        <f>IF(Tabela5[[#This Row],[Koszty programu D1 ]]&lt;Tabela5[[#This Row],[Koszty programu D1 2]],1,2)</f>
        <v>1</v>
      </c>
    </row>
    <row r="1703" spans="1:4">
      <c r="A1703">
        <v>1702</v>
      </c>
      <c r="B1703" s="21">
        <f>0.01*Tabela5[[#This Row],[Kolumna1]]+10*POWER(Tabela5[[#This Row],[Kolumna1]]*0.0001,3)+7*POWER(Tabela5[[#This Row],[Kolumna1]]*0.0001,2)+0.1*0.0001*Tabela5[[#This Row],[Kolumna1]]+0.1</f>
        <v>17.389099884079997</v>
      </c>
      <c r="C1703" s="21">
        <f>0.5*SQRT(Tabela5[[#This Row],[Kolumna1]])+(5*(10*POWER(Tabela5[[#This Row],[Kolumna1]]*0.0001,3)+7*POWER(Tabela5[[#This Row],[Kolumna1]]*0.0001,2)+0.1*0.0001*Tabela5[[#This Row],[Kolumna1]]+0.1))</f>
        <v>22.473150765136268</v>
      </c>
      <c r="D1703">
        <f>IF(Tabela5[[#This Row],[Koszty programu D1 ]]&lt;Tabela5[[#This Row],[Koszty programu D1 2]],1,2)</f>
        <v>1</v>
      </c>
    </row>
    <row r="1704" spans="1:4">
      <c r="A1704">
        <v>1703</v>
      </c>
      <c r="B1704" s="21">
        <f>0.01*Tabela5[[#This Row],[Kolumna1]]+10*POWER(Tabela5[[#This Row],[Kolumna1]]*0.0001,3)+7*POWER(Tabela5[[#This Row],[Kolumna1]]*0.0001,2)+0.1*0.0001*Tabela5[[#This Row],[Kolumna1]]+0.1</f>
        <v>17.399435189270001</v>
      </c>
      <c r="C1704" s="21">
        <f>0.5*SQRT(Tabela5[[#This Row],[Kolumna1]])+(5*(10*POWER(Tabela5[[#This Row],[Kolumna1]]*0.0001,3)+7*POWER(Tabela5[[#This Row],[Kolumna1]]*0.0001,2)+0.1*0.0001*Tabela5[[#This Row],[Kolumna1]]+0.1))</f>
        <v>22.480886228313349</v>
      </c>
      <c r="D1704">
        <f>IF(Tabela5[[#This Row],[Koszty programu D1 ]]&lt;Tabela5[[#This Row],[Koszty programu D1 2]],1,2)</f>
        <v>1</v>
      </c>
    </row>
    <row r="1705" spans="1:4">
      <c r="A1705">
        <v>1704</v>
      </c>
      <c r="B1705" s="21">
        <f>0.01*Tabela5[[#This Row],[Kolumna1]]+10*POWER(Tabela5[[#This Row],[Kolumna1]]*0.0001,3)+7*POWER(Tabela5[[#This Row],[Kolumna1]]*0.0001,2)+0.1*0.0001*Tabela5[[#This Row],[Kolumna1]]+0.1</f>
        <v>17.409770736640002</v>
      </c>
      <c r="C1705" s="21">
        <f>0.5*SQRT(Tabela5[[#This Row],[Kolumna1]])+(5*(10*POWER(Tabela5[[#This Row],[Kolumna1]]*0.0001,3)+7*POWER(Tabela5[[#This Row],[Kolumna1]]*0.0001,2)+0.1*0.0001*Tabela5[[#This Row],[Kolumna1]]+0.1))</f>
        <v>22.488621123750292</v>
      </c>
      <c r="D1705">
        <f>IF(Tabela5[[#This Row],[Koszty programu D1 ]]&lt;Tabela5[[#This Row],[Koszty programu D1 2]],1,2)</f>
        <v>1</v>
      </c>
    </row>
    <row r="1706" spans="1:4">
      <c r="A1706">
        <v>1705</v>
      </c>
      <c r="B1706" s="21">
        <f>0.01*Tabela5[[#This Row],[Kolumna1]]+10*POWER(Tabela5[[#This Row],[Kolumna1]]*0.0001,3)+7*POWER(Tabela5[[#This Row],[Kolumna1]]*0.0001,2)+0.1*0.0001*Tabela5[[#This Row],[Kolumna1]]+0.1</f>
        <v>17.420106526250006</v>
      </c>
      <c r="C1706" s="21">
        <f>0.5*SQRT(Tabela5[[#This Row],[Kolumna1]])+(5*(10*POWER(Tabela5[[#This Row],[Kolumna1]]*0.0001,3)+7*POWER(Tabela5[[#This Row],[Kolumna1]]*0.0001,2)+0.1*0.0001*Tabela5[[#This Row],[Kolumna1]]+0.1))</f>
        <v>22.496355453312578</v>
      </c>
      <c r="D1706">
        <f>IF(Tabela5[[#This Row],[Koszty programu D1 ]]&lt;Tabela5[[#This Row],[Koszty programu D1 2]],1,2)</f>
        <v>1</v>
      </c>
    </row>
    <row r="1707" spans="1:4">
      <c r="A1707">
        <v>1706</v>
      </c>
      <c r="B1707" s="21">
        <f>0.01*Tabela5[[#This Row],[Kolumna1]]+10*POWER(Tabela5[[#This Row],[Kolumna1]]*0.0001,3)+7*POWER(Tabela5[[#This Row],[Kolumna1]]*0.0001,2)+0.1*0.0001*Tabela5[[#This Row],[Kolumna1]]+0.1</f>
        <v>17.430442558160003</v>
      </c>
      <c r="C1707" s="21">
        <f>0.5*SQRT(Tabela5[[#This Row],[Kolumna1]])+(5*(10*POWER(Tabela5[[#This Row],[Kolumna1]]*0.0001,3)+7*POWER(Tabela5[[#This Row],[Kolumna1]]*0.0001,2)+0.1*0.0001*Tabela5[[#This Row],[Kolumna1]]+0.1))</f>
        <v>22.504089218863381</v>
      </c>
      <c r="D1707">
        <f>IF(Tabela5[[#This Row],[Koszty programu D1 ]]&lt;Tabela5[[#This Row],[Koszty programu D1 2]],1,2)</f>
        <v>1</v>
      </c>
    </row>
    <row r="1708" spans="1:4">
      <c r="A1708">
        <v>1707</v>
      </c>
      <c r="B1708" s="21">
        <f>0.01*Tabela5[[#This Row],[Kolumna1]]+10*POWER(Tabela5[[#This Row],[Kolumna1]]*0.0001,3)+7*POWER(Tabela5[[#This Row],[Kolumna1]]*0.0001,2)+0.1*0.0001*Tabela5[[#This Row],[Kolumna1]]+0.1</f>
        <v>17.440778832430002</v>
      </c>
      <c r="C1708" s="21">
        <f>0.5*SQRT(Tabela5[[#This Row],[Kolumna1]])+(5*(10*POWER(Tabela5[[#This Row],[Kolumna1]]*0.0001,3)+7*POWER(Tabela5[[#This Row],[Kolumna1]]*0.0001,2)+0.1*0.0001*Tabela5[[#This Row],[Kolumna1]]+0.1))</f>
        <v>22.511822422263595</v>
      </c>
      <c r="D1708">
        <f>IF(Tabela5[[#This Row],[Koszty programu D1 ]]&lt;Tabela5[[#This Row],[Koszty programu D1 2]],1,2)</f>
        <v>1</v>
      </c>
    </row>
    <row r="1709" spans="1:4">
      <c r="A1709">
        <v>1708</v>
      </c>
      <c r="B1709" s="21">
        <f>0.01*Tabela5[[#This Row],[Kolumna1]]+10*POWER(Tabela5[[#This Row],[Kolumna1]]*0.0001,3)+7*POWER(Tabela5[[#This Row],[Kolumna1]]*0.0001,2)+0.1*0.0001*Tabela5[[#This Row],[Kolumna1]]+0.1</f>
        <v>17.451115349120002</v>
      </c>
      <c r="C1709" s="21">
        <f>0.5*SQRT(Tabela5[[#This Row],[Kolumna1]])+(5*(10*POWER(Tabela5[[#This Row],[Kolumna1]]*0.0001,3)+7*POWER(Tabela5[[#This Row],[Kolumna1]]*0.0001,2)+0.1*0.0001*Tabela5[[#This Row],[Kolumna1]]+0.1))</f>
        <v>22.519555065371826</v>
      </c>
      <c r="D1709">
        <f>IF(Tabela5[[#This Row],[Koszty programu D1 ]]&lt;Tabela5[[#This Row],[Koszty programu D1 2]],1,2)</f>
        <v>1</v>
      </c>
    </row>
    <row r="1710" spans="1:4">
      <c r="A1710">
        <v>1709</v>
      </c>
      <c r="B1710" s="21">
        <f>0.01*Tabela5[[#This Row],[Kolumna1]]+10*POWER(Tabela5[[#This Row],[Kolumna1]]*0.0001,3)+7*POWER(Tabela5[[#This Row],[Kolumna1]]*0.0001,2)+0.1*0.0001*Tabela5[[#This Row],[Kolumna1]]+0.1</f>
        <v>17.46145210829</v>
      </c>
      <c r="C1710" s="21">
        <f>0.5*SQRT(Tabela5[[#This Row],[Kolumna1]])+(5*(10*POWER(Tabela5[[#This Row],[Kolumna1]]*0.0001,3)+7*POWER(Tabela5[[#This Row],[Kolumna1]]*0.0001,2)+0.1*0.0001*Tabela5[[#This Row],[Kolumna1]]+0.1))</f>
        <v>22.527287150044387</v>
      </c>
      <c r="D1710">
        <f>IF(Tabela5[[#This Row],[Koszty programu D1 ]]&lt;Tabela5[[#This Row],[Koszty programu D1 2]],1,2)</f>
        <v>1</v>
      </c>
    </row>
    <row r="1711" spans="1:4">
      <c r="A1711">
        <v>1710</v>
      </c>
      <c r="B1711" s="21">
        <f>0.01*Tabela5[[#This Row],[Kolumna1]]+10*POWER(Tabela5[[#This Row],[Kolumna1]]*0.0001,3)+7*POWER(Tabela5[[#This Row],[Kolumna1]]*0.0001,2)+0.1*0.0001*Tabela5[[#This Row],[Kolumna1]]+0.1</f>
        <v>17.471789110000003</v>
      </c>
      <c r="C1711" s="21">
        <f>0.5*SQRT(Tabela5[[#This Row],[Kolumna1]])+(5*(10*POWER(Tabela5[[#This Row],[Kolumna1]]*0.0001,3)+7*POWER(Tabela5[[#This Row],[Kolumna1]]*0.0001,2)+0.1*0.0001*Tabela5[[#This Row],[Kolumna1]]+0.1))</f>
        <v>22.535018678135334</v>
      </c>
      <c r="D1711">
        <f>IF(Tabela5[[#This Row],[Koszty programu D1 ]]&lt;Tabela5[[#This Row],[Koszty programu D1 2]],1,2)</f>
        <v>1</v>
      </c>
    </row>
    <row r="1712" spans="1:4">
      <c r="A1712">
        <v>1711</v>
      </c>
      <c r="B1712" s="21">
        <f>0.01*Tabela5[[#This Row],[Kolumna1]]+10*POWER(Tabela5[[#This Row],[Kolumna1]]*0.0001,3)+7*POWER(Tabela5[[#This Row],[Kolumna1]]*0.0001,2)+0.1*0.0001*Tabela5[[#This Row],[Kolumna1]]+0.1</f>
        <v>17.482126354310001</v>
      </c>
      <c r="C1712" s="21">
        <f>0.5*SQRT(Tabela5[[#This Row],[Kolumna1]])+(5*(10*POWER(Tabela5[[#This Row],[Kolumna1]]*0.0001,3)+7*POWER(Tabela5[[#This Row],[Kolumna1]]*0.0001,2)+0.1*0.0001*Tabela5[[#This Row],[Kolumna1]]+0.1))</f>
        <v>22.542749651496436</v>
      </c>
      <c r="D1712">
        <f>IF(Tabela5[[#This Row],[Koszty programu D1 ]]&lt;Tabela5[[#This Row],[Koszty programu D1 2]],1,2)</f>
        <v>1</v>
      </c>
    </row>
    <row r="1713" spans="1:4">
      <c r="A1713">
        <v>1712</v>
      </c>
      <c r="B1713" s="21">
        <f>0.01*Tabela5[[#This Row],[Kolumna1]]+10*POWER(Tabela5[[#This Row],[Kolumna1]]*0.0001,3)+7*POWER(Tabela5[[#This Row],[Kolumna1]]*0.0001,2)+0.1*0.0001*Tabela5[[#This Row],[Kolumna1]]+0.1</f>
        <v>17.492463841280003</v>
      </c>
      <c r="C1713" s="21">
        <f>0.5*SQRT(Tabela5[[#This Row],[Kolumna1]])+(5*(10*POWER(Tabela5[[#This Row],[Kolumna1]]*0.0001,3)+7*POWER(Tabela5[[#This Row],[Kolumna1]]*0.0001,2)+0.1*0.0001*Tabela5[[#This Row],[Kolumna1]]+0.1))</f>
        <v>22.550480071977205</v>
      </c>
      <c r="D1713">
        <f>IF(Tabela5[[#This Row],[Koszty programu D1 ]]&lt;Tabela5[[#This Row],[Koszty programu D1 2]],1,2)</f>
        <v>1</v>
      </c>
    </row>
    <row r="1714" spans="1:4">
      <c r="A1714">
        <v>1713</v>
      </c>
      <c r="B1714" s="21">
        <f>0.01*Tabela5[[#This Row],[Kolumna1]]+10*POWER(Tabela5[[#This Row],[Kolumna1]]*0.0001,3)+7*POWER(Tabela5[[#This Row],[Kolumna1]]*0.0001,2)+0.1*0.0001*Tabela5[[#This Row],[Kolumna1]]+0.1</f>
        <v>17.502801570970004</v>
      </c>
      <c r="C1714" s="21">
        <f>0.5*SQRT(Tabela5[[#This Row],[Kolumna1]])+(5*(10*POWER(Tabela5[[#This Row],[Kolumna1]]*0.0001,3)+7*POWER(Tabela5[[#This Row],[Kolumna1]]*0.0001,2)+0.1*0.0001*Tabela5[[#This Row],[Kolumna1]]+0.1))</f>
        <v>22.558209941424877</v>
      </c>
      <c r="D1714">
        <f>IF(Tabela5[[#This Row],[Koszty programu D1 ]]&lt;Tabela5[[#This Row],[Koszty programu D1 2]],1,2)</f>
        <v>1</v>
      </c>
    </row>
    <row r="1715" spans="1:4">
      <c r="A1715">
        <v>1714</v>
      </c>
      <c r="B1715" s="21">
        <f>0.01*Tabela5[[#This Row],[Kolumna1]]+10*POWER(Tabela5[[#This Row],[Kolumna1]]*0.0001,3)+7*POWER(Tabela5[[#This Row],[Kolumna1]]*0.0001,2)+0.1*0.0001*Tabela5[[#This Row],[Kolumna1]]+0.1</f>
        <v>17.513139543440001</v>
      </c>
      <c r="C1715" s="21">
        <f>0.5*SQRT(Tabela5[[#This Row],[Kolumna1]])+(5*(10*POWER(Tabela5[[#This Row],[Kolumna1]]*0.0001,3)+7*POWER(Tabela5[[#This Row],[Kolumna1]]*0.0001,2)+0.1*0.0001*Tabela5[[#This Row],[Kolumna1]]+0.1))</f>
        <v>22.565939261684452</v>
      </c>
      <c r="D1715">
        <f>IF(Tabela5[[#This Row],[Koszty programu D1 ]]&lt;Tabela5[[#This Row],[Koszty programu D1 2]],1,2)</f>
        <v>1</v>
      </c>
    </row>
    <row r="1716" spans="1:4">
      <c r="A1716">
        <v>1715</v>
      </c>
      <c r="B1716" s="21">
        <f>0.01*Tabela5[[#This Row],[Kolumna1]]+10*POWER(Tabela5[[#This Row],[Kolumna1]]*0.0001,3)+7*POWER(Tabela5[[#This Row],[Kolumna1]]*0.0001,2)+0.1*0.0001*Tabela5[[#This Row],[Kolumna1]]+0.1</f>
        <v>17.523477758750005</v>
      </c>
      <c r="C1716" s="21">
        <f>0.5*SQRT(Tabela5[[#This Row],[Kolumna1]])+(5*(10*POWER(Tabela5[[#This Row],[Kolumna1]]*0.0001,3)+7*POWER(Tabela5[[#This Row],[Kolumna1]]*0.0001,2)+0.1*0.0001*Tabela5[[#This Row],[Kolumna1]]+0.1))</f>
        <v>22.573668034598654</v>
      </c>
      <c r="D1716">
        <f>IF(Tabela5[[#This Row],[Koszty programu D1 ]]&lt;Tabela5[[#This Row],[Koszty programu D1 2]],1,2)</f>
        <v>1</v>
      </c>
    </row>
    <row r="1717" spans="1:4">
      <c r="A1717">
        <v>1716</v>
      </c>
      <c r="B1717" s="21">
        <f>0.01*Tabela5[[#This Row],[Kolumna1]]+10*POWER(Tabela5[[#This Row],[Kolumna1]]*0.0001,3)+7*POWER(Tabela5[[#This Row],[Kolumna1]]*0.0001,2)+0.1*0.0001*Tabela5[[#This Row],[Kolumna1]]+0.1</f>
        <v>17.533816216960005</v>
      </c>
      <c r="C1717" s="21">
        <f>0.5*SQRT(Tabela5[[#This Row],[Kolumna1]])+(5*(10*POWER(Tabela5[[#This Row],[Kolumna1]]*0.0001,3)+7*POWER(Tabela5[[#This Row],[Kolumna1]]*0.0001,2)+0.1*0.0001*Tabela5[[#This Row],[Kolumna1]]+0.1))</f>
        <v>22.581396262007981</v>
      </c>
      <c r="D1717">
        <f>IF(Tabela5[[#This Row],[Koszty programu D1 ]]&lt;Tabela5[[#This Row],[Koszty programu D1 2]],1,2)</f>
        <v>1</v>
      </c>
    </row>
    <row r="1718" spans="1:4">
      <c r="A1718">
        <v>1717</v>
      </c>
      <c r="B1718" s="21">
        <f>0.01*Tabela5[[#This Row],[Kolumna1]]+10*POWER(Tabela5[[#This Row],[Kolumna1]]*0.0001,3)+7*POWER(Tabela5[[#This Row],[Kolumna1]]*0.0001,2)+0.1*0.0001*Tabela5[[#This Row],[Kolumna1]]+0.1</f>
        <v>17.544154918130005</v>
      </c>
      <c r="C1718" s="21">
        <f>0.5*SQRT(Tabela5[[#This Row],[Kolumna1]])+(5*(10*POWER(Tabela5[[#This Row],[Kolumna1]]*0.0001,3)+7*POWER(Tabela5[[#This Row],[Kolumna1]]*0.0001,2)+0.1*0.0001*Tabela5[[#This Row],[Kolumna1]]+0.1))</f>
        <v>22.589123945750661</v>
      </c>
      <c r="D1718">
        <f>IF(Tabela5[[#This Row],[Koszty programu D1 ]]&lt;Tabela5[[#This Row],[Koszty programu D1 2]],1,2)</f>
        <v>1</v>
      </c>
    </row>
    <row r="1719" spans="1:4">
      <c r="A1719">
        <v>1718</v>
      </c>
      <c r="B1719" s="21">
        <f>0.01*Tabela5[[#This Row],[Kolumna1]]+10*POWER(Tabela5[[#This Row],[Kolumna1]]*0.0001,3)+7*POWER(Tabela5[[#This Row],[Kolumna1]]*0.0001,2)+0.1*0.0001*Tabela5[[#This Row],[Kolumna1]]+0.1</f>
        <v>17.554493862320001</v>
      </c>
      <c r="C1719" s="21">
        <f>0.5*SQRT(Tabela5[[#This Row],[Kolumna1]])+(5*(10*POWER(Tabela5[[#This Row],[Kolumna1]]*0.0001,3)+7*POWER(Tabela5[[#This Row],[Kolumna1]]*0.0001,2)+0.1*0.0001*Tabela5[[#This Row],[Kolumna1]]+0.1))</f>
        <v>22.596851087662706</v>
      </c>
      <c r="D1719">
        <f>IF(Tabela5[[#This Row],[Koszty programu D1 ]]&lt;Tabela5[[#This Row],[Koszty programu D1 2]],1,2)</f>
        <v>1</v>
      </c>
    </row>
    <row r="1720" spans="1:4">
      <c r="A1720">
        <v>1719</v>
      </c>
      <c r="B1720" s="21">
        <f>0.01*Tabela5[[#This Row],[Kolumna1]]+10*POWER(Tabela5[[#This Row],[Kolumna1]]*0.0001,3)+7*POWER(Tabela5[[#This Row],[Kolumna1]]*0.0001,2)+0.1*0.0001*Tabela5[[#This Row],[Kolumna1]]+0.1</f>
        <v>17.564833049590003</v>
      </c>
      <c r="C1720" s="21">
        <f>0.5*SQRT(Tabela5[[#This Row],[Kolumna1]])+(5*(10*POWER(Tabela5[[#This Row],[Kolumna1]]*0.0001,3)+7*POWER(Tabela5[[#This Row],[Kolumna1]]*0.0001,2)+0.1*0.0001*Tabela5[[#This Row],[Kolumna1]]+0.1))</f>
        <v>22.60457768957788</v>
      </c>
      <c r="D1720">
        <f>IF(Tabela5[[#This Row],[Koszty programu D1 ]]&lt;Tabela5[[#This Row],[Koszty programu D1 2]],1,2)</f>
        <v>1</v>
      </c>
    </row>
    <row r="1721" spans="1:4">
      <c r="A1721">
        <v>1720</v>
      </c>
      <c r="B1721" s="21">
        <f>0.01*Tabela5[[#This Row],[Kolumna1]]+10*POWER(Tabela5[[#This Row],[Kolumna1]]*0.0001,3)+7*POWER(Tabela5[[#This Row],[Kolumna1]]*0.0001,2)+0.1*0.0001*Tabela5[[#This Row],[Kolumna1]]+0.1</f>
        <v>17.575172479999999</v>
      </c>
      <c r="C1721" s="21">
        <f>0.5*SQRT(Tabela5[[#This Row],[Kolumna1]])+(5*(10*POWER(Tabela5[[#This Row],[Kolumna1]]*0.0001,3)+7*POWER(Tabela5[[#This Row],[Kolumna1]]*0.0001,2)+0.1*0.0001*Tabela5[[#This Row],[Kolumna1]]+0.1))</f>
        <v>22.612303753327719</v>
      </c>
      <c r="D1721">
        <f>IF(Tabela5[[#This Row],[Koszty programu D1 ]]&lt;Tabela5[[#This Row],[Koszty programu D1 2]],1,2)</f>
        <v>1</v>
      </c>
    </row>
    <row r="1722" spans="1:4">
      <c r="A1722">
        <v>1721</v>
      </c>
      <c r="B1722" s="21">
        <f>0.01*Tabela5[[#This Row],[Kolumna1]]+10*POWER(Tabela5[[#This Row],[Kolumna1]]*0.0001,3)+7*POWER(Tabela5[[#This Row],[Kolumna1]]*0.0001,2)+0.1*0.0001*Tabela5[[#This Row],[Kolumna1]]+0.1</f>
        <v>17.585512153610001</v>
      </c>
      <c r="C1722" s="21">
        <f>0.5*SQRT(Tabela5[[#This Row],[Kolumna1]])+(5*(10*POWER(Tabela5[[#This Row],[Kolumna1]]*0.0001,3)+7*POWER(Tabela5[[#This Row],[Kolumna1]]*0.0001,2)+0.1*0.0001*Tabela5[[#This Row],[Kolumna1]]+0.1))</f>
        <v>22.620029280741541</v>
      </c>
      <c r="D1722">
        <f>IF(Tabela5[[#This Row],[Koszty programu D1 ]]&lt;Tabela5[[#This Row],[Koszty programu D1 2]],1,2)</f>
        <v>1</v>
      </c>
    </row>
    <row r="1723" spans="1:4">
      <c r="A1723">
        <v>1722</v>
      </c>
      <c r="B1723" s="21">
        <f>0.01*Tabela5[[#This Row],[Kolumna1]]+10*POWER(Tabela5[[#This Row],[Kolumna1]]*0.0001,3)+7*POWER(Tabela5[[#This Row],[Kolumna1]]*0.0001,2)+0.1*0.0001*Tabela5[[#This Row],[Kolumna1]]+0.1</f>
        <v>17.595852070479999</v>
      </c>
      <c r="C1723" s="21">
        <f>0.5*SQRT(Tabela5[[#This Row],[Kolumna1]])+(5*(10*POWER(Tabela5[[#This Row],[Kolumna1]]*0.0001,3)+7*POWER(Tabela5[[#This Row],[Kolumna1]]*0.0001,2)+0.1*0.0001*Tabela5[[#This Row],[Kolumna1]]+0.1))</f>
        <v>22.627754273646428</v>
      </c>
      <c r="D1723">
        <f>IF(Tabela5[[#This Row],[Koszty programu D1 ]]&lt;Tabela5[[#This Row],[Koszty programu D1 2]],1,2)</f>
        <v>1</v>
      </c>
    </row>
    <row r="1724" spans="1:4">
      <c r="A1724">
        <v>1723</v>
      </c>
      <c r="B1724" s="21">
        <f>0.01*Tabela5[[#This Row],[Kolumna1]]+10*POWER(Tabela5[[#This Row],[Kolumna1]]*0.0001,3)+7*POWER(Tabela5[[#This Row],[Kolumna1]]*0.0001,2)+0.1*0.0001*Tabela5[[#This Row],[Kolumna1]]+0.1</f>
        <v>17.60619223067</v>
      </c>
      <c r="C1724" s="21">
        <f>0.5*SQRT(Tabela5[[#This Row],[Kolumna1]])+(5*(10*POWER(Tabela5[[#This Row],[Kolumna1]]*0.0001,3)+7*POWER(Tabela5[[#This Row],[Kolumna1]]*0.0001,2)+0.1*0.0001*Tabela5[[#This Row],[Kolumna1]]+0.1))</f>
        <v>22.635478733867259</v>
      </c>
      <c r="D1724">
        <f>IF(Tabela5[[#This Row],[Koszty programu D1 ]]&lt;Tabela5[[#This Row],[Koszty programu D1 2]],1,2)</f>
        <v>1</v>
      </c>
    </row>
    <row r="1725" spans="1:4">
      <c r="A1725">
        <v>1724</v>
      </c>
      <c r="B1725" s="21">
        <f>0.01*Tabela5[[#This Row],[Kolumna1]]+10*POWER(Tabela5[[#This Row],[Kolumna1]]*0.0001,3)+7*POWER(Tabela5[[#This Row],[Kolumna1]]*0.0001,2)+0.1*0.0001*Tabela5[[#This Row],[Kolumna1]]+0.1</f>
        <v>17.616532634240006</v>
      </c>
      <c r="C1725" s="21">
        <f>0.5*SQRT(Tabela5[[#This Row],[Kolumna1]])+(5*(10*POWER(Tabela5[[#This Row],[Kolumna1]]*0.0001,3)+7*POWER(Tabela5[[#This Row],[Kolumna1]]*0.0001,2)+0.1*0.0001*Tabela5[[#This Row],[Kolumna1]]+0.1))</f>
        <v>22.643202663226695</v>
      </c>
      <c r="D1725">
        <f>IF(Tabela5[[#This Row],[Koszty programu D1 ]]&lt;Tabela5[[#This Row],[Koszty programu D1 2]],1,2)</f>
        <v>1</v>
      </c>
    </row>
    <row r="1726" spans="1:4">
      <c r="A1726">
        <v>1725</v>
      </c>
      <c r="B1726" s="21">
        <f>0.01*Tabela5[[#This Row],[Kolumna1]]+10*POWER(Tabela5[[#This Row],[Kolumna1]]*0.0001,3)+7*POWER(Tabela5[[#This Row],[Kolumna1]]*0.0001,2)+0.1*0.0001*Tabela5[[#This Row],[Kolumna1]]+0.1</f>
        <v>17.626873281250003</v>
      </c>
      <c r="C1726" s="21">
        <f>0.5*SQRT(Tabela5[[#This Row],[Kolumna1]])+(5*(10*POWER(Tabela5[[#This Row],[Kolumna1]]*0.0001,3)+7*POWER(Tabela5[[#This Row],[Kolumna1]]*0.0001,2)+0.1*0.0001*Tabela5[[#This Row],[Kolumna1]]+0.1))</f>
        <v>22.650926063545185</v>
      </c>
      <c r="D1726">
        <f>IF(Tabela5[[#This Row],[Koszty programu D1 ]]&lt;Tabela5[[#This Row],[Koszty programu D1 2]],1,2)</f>
        <v>1</v>
      </c>
    </row>
    <row r="1727" spans="1:4">
      <c r="A1727">
        <v>1726</v>
      </c>
      <c r="B1727" s="21">
        <f>0.01*Tabela5[[#This Row],[Kolumna1]]+10*POWER(Tabela5[[#This Row],[Kolumna1]]*0.0001,3)+7*POWER(Tabela5[[#This Row],[Kolumna1]]*0.0001,2)+0.1*0.0001*Tabela5[[#This Row],[Kolumna1]]+0.1</f>
        <v>17.637214171760004</v>
      </c>
      <c r="C1727" s="21">
        <f>0.5*SQRT(Tabela5[[#This Row],[Kolumna1]])+(5*(10*POWER(Tabela5[[#This Row],[Kolumna1]]*0.0001,3)+7*POWER(Tabela5[[#This Row],[Kolumna1]]*0.0001,2)+0.1*0.0001*Tabela5[[#This Row],[Kolumna1]]+0.1))</f>
        <v>22.65864893664099</v>
      </c>
      <c r="D1727">
        <f>IF(Tabela5[[#This Row],[Koszty programu D1 ]]&lt;Tabela5[[#This Row],[Koszty programu D1 2]],1,2)</f>
        <v>1</v>
      </c>
    </row>
    <row r="1728" spans="1:4">
      <c r="A1728">
        <v>1727</v>
      </c>
      <c r="B1728" s="21">
        <f>0.01*Tabela5[[#This Row],[Kolumna1]]+10*POWER(Tabela5[[#This Row],[Kolumna1]]*0.0001,3)+7*POWER(Tabela5[[#This Row],[Kolumna1]]*0.0001,2)+0.1*0.0001*Tabela5[[#This Row],[Kolumna1]]+0.1</f>
        <v>17.64755530583</v>
      </c>
      <c r="C1728" s="21">
        <f>0.5*SQRT(Tabela5[[#This Row],[Kolumna1]])+(5*(10*POWER(Tabela5[[#This Row],[Kolumna1]]*0.0001,3)+7*POWER(Tabela5[[#This Row],[Kolumna1]]*0.0001,2)+0.1*0.0001*Tabela5[[#This Row],[Kolumna1]]+0.1))</f>
        <v>22.666371284330147</v>
      </c>
      <c r="D1728">
        <f>IF(Tabela5[[#This Row],[Koszty programu D1 ]]&lt;Tabela5[[#This Row],[Koszty programu D1 2]],1,2)</f>
        <v>1</v>
      </c>
    </row>
    <row r="1729" spans="1:4">
      <c r="A1729">
        <v>1728</v>
      </c>
      <c r="B1729" s="21">
        <f>0.01*Tabela5[[#This Row],[Kolumna1]]+10*POWER(Tabela5[[#This Row],[Kolumna1]]*0.0001,3)+7*POWER(Tabela5[[#This Row],[Kolumna1]]*0.0001,2)+0.1*0.0001*Tabela5[[#This Row],[Kolumna1]]+0.1</f>
        <v>17.657896683520001</v>
      </c>
      <c r="C1729" s="21">
        <f>0.5*SQRT(Tabela5[[#This Row],[Kolumna1]])+(5*(10*POWER(Tabela5[[#This Row],[Kolumna1]]*0.0001,3)+7*POWER(Tabela5[[#This Row],[Kolumna1]]*0.0001,2)+0.1*0.0001*Tabela5[[#This Row],[Kolumna1]]+0.1))</f>
        <v>22.674093108426529</v>
      </c>
      <c r="D1729">
        <f>IF(Tabela5[[#This Row],[Koszty programu D1 ]]&lt;Tabela5[[#This Row],[Koszty programu D1 2]],1,2)</f>
        <v>1</v>
      </c>
    </row>
    <row r="1730" spans="1:4">
      <c r="A1730">
        <v>1729</v>
      </c>
      <c r="B1730" s="21">
        <f>0.01*Tabela5[[#This Row],[Kolumna1]]+10*POWER(Tabela5[[#This Row],[Kolumna1]]*0.0001,3)+7*POWER(Tabela5[[#This Row],[Kolumna1]]*0.0001,2)+0.1*0.0001*Tabela5[[#This Row],[Kolumna1]]+0.1</f>
        <v>17.66823830489</v>
      </c>
      <c r="C1730" s="21">
        <f>0.5*SQRT(Tabela5[[#This Row],[Kolumna1]])+(5*(10*POWER(Tabela5[[#This Row],[Kolumna1]]*0.0001,3)+7*POWER(Tabela5[[#This Row],[Kolumna1]]*0.0001,2)+0.1*0.0001*Tabela5[[#This Row],[Kolumna1]]+0.1))</f>
        <v>22.68181441074179</v>
      </c>
      <c r="D1730">
        <f>IF(Tabela5[[#This Row],[Koszty programu D1 ]]&lt;Tabela5[[#This Row],[Koszty programu D1 2]],1,2)</f>
        <v>1</v>
      </c>
    </row>
    <row r="1731" spans="1:4">
      <c r="A1731">
        <v>1730</v>
      </c>
      <c r="B1731" s="21">
        <f>0.01*Tabela5[[#This Row],[Kolumna1]]+10*POWER(Tabela5[[#This Row],[Kolumna1]]*0.0001,3)+7*POWER(Tabela5[[#This Row],[Kolumna1]]*0.0001,2)+0.1*0.0001*Tabela5[[#This Row],[Kolumna1]]+0.1</f>
        <v>17.678580170000004</v>
      </c>
      <c r="C1731" s="21">
        <f>0.5*SQRT(Tabela5[[#This Row],[Kolumna1]])+(5*(10*POWER(Tabela5[[#This Row],[Kolumna1]]*0.0001,3)+7*POWER(Tabela5[[#This Row],[Kolumna1]]*0.0001,2)+0.1*0.0001*Tabela5[[#This Row],[Kolumna1]]+0.1))</f>
        <v>22.689535193085423</v>
      </c>
      <c r="D1731">
        <f>IF(Tabela5[[#This Row],[Koszty programu D1 ]]&lt;Tabela5[[#This Row],[Koszty programu D1 2]],1,2)</f>
        <v>1</v>
      </c>
    </row>
    <row r="1732" spans="1:4">
      <c r="A1732">
        <v>1731</v>
      </c>
      <c r="B1732" s="21">
        <f>0.01*Tabela5[[#This Row],[Kolumna1]]+10*POWER(Tabela5[[#This Row],[Kolumna1]]*0.0001,3)+7*POWER(Tabela5[[#This Row],[Kolumna1]]*0.0001,2)+0.1*0.0001*Tabela5[[#This Row],[Kolumna1]]+0.1</f>
        <v>17.688922278909999</v>
      </c>
      <c r="C1732" s="21">
        <f>0.5*SQRT(Tabela5[[#This Row],[Kolumna1]])+(5*(10*POWER(Tabela5[[#This Row],[Kolumna1]]*0.0001,3)+7*POWER(Tabela5[[#This Row],[Kolumna1]]*0.0001,2)+0.1*0.0001*Tabela5[[#This Row],[Kolumna1]]+0.1))</f>
        <v>22.69725545726472</v>
      </c>
      <c r="D1732">
        <f>IF(Tabela5[[#This Row],[Koszty programu D1 ]]&lt;Tabela5[[#This Row],[Koszty programu D1 2]],1,2)</f>
        <v>1</v>
      </c>
    </row>
    <row r="1733" spans="1:4">
      <c r="A1733">
        <v>1732</v>
      </c>
      <c r="B1733" s="21">
        <f>0.01*Tabela5[[#This Row],[Kolumna1]]+10*POWER(Tabela5[[#This Row],[Kolumna1]]*0.0001,3)+7*POWER(Tabela5[[#This Row],[Kolumna1]]*0.0001,2)+0.1*0.0001*Tabela5[[#This Row],[Kolumna1]]+0.1</f>
        <v>17.699264631680006</v>
      </c>
      <c r="C1733" s="21">
        <f>0.5*SQRT(Tabela5[[#This Row],[Kolumna1]])+(5*(10*POWER(Tabela5[[#This Row],[Kolumna1]]*0.0001,3)+7*POWER(Tabela5[[#This Row],[Kolumna1]]*0.0001,2)+0.1*0.0001*Tabela5[[#This Row],[Kolumna1]]+0.1))</f>
        <v>22.704975205084814</v>
      </c>
      <c r="D1733">
        <f>IF(Tabela5[[#This Row],[Koszty programu D1 ]]&lt;Tabela5[[#This Row],[Koszty programu D1 2]],1,2)</f>
        <v>1</v>
      </c>
    </row>
    <row r="1734" spans="1:4">
      <c r="A1734">
        <v>1733</v>
      </c>
      <c r="B1734" s="21">
        <f>0.01*Tabela5[[#This Row],[Kolumna1]]+10*POWER(Tabela5[[#This Row],[Kolumna1]]*0.0001,3)+7*POWER(Tabela5[[#This Row],[Kolumna1]]*0.0001,2)+0.1*0.0001*Tabela5[[#This Row],[Kolumna1]]+0.1</f>
        <v>17.709607228370004</v>
      </c>
      <c r="C1734" s="21">
        <f>0.5*SQRT(Tabela5[[#This Row],[Kolumna1]])+(5*(10*POWER(Tabela5[[#This Row],[Kolumna1]]*0.0001,3)+7*POWER(Tabela5[[#This Row],[Kolumna1]]*0.0001,2)+0.1*0.0001*Tabela5[[#This Row],[Kolumna1]]+0.1))</f>
        <v>22.712694438348649</v>
      </c>
      <c r="D1734">
        <f>IF(Tabela5[[#This Row],[Koszty programu D1 ]]&lt;Tabela5[[#This Row],[Koszty programu D1 2]],1,2)</f>
        <v>1</v>
      </c>
    </row>
    <row r="1735" spans="1:4">
      <c r="A1735">
        <v>1734</v>
      </c>
      <c r="B1735" s="21">
        <f>0.01*Tabela5[[#This Row],[Kolumna1]]+10*POWER(Tabela5[[#This Row],[Kolumna1]]*0.0001,3)+7*POWER(Tabela5[[#This Row],[Kolumna1]]*0.0001,2)+0.1*0.0001*Tabela5[[#This Row],[Kolumna1]]+0.1</f>
        <v>17.719950069040003</v>
      </c>
      <c r="C1735" s="21">
        <f>0.5*SQRT(Tabela5[[#This Row],[Kolumna1]])+(5*(10*POWER(Tabela5[[#This Row],[Kolumna1]]*0.0001,3)+7*POWER(Tabela5[[#This Row],[Kolumna1]]*0.0001,2)+0.1*0.0001*Tabela5[[#This Row],[Kolumna1]]+0.1))</f>
        <v>22.720413158857014</v>
      </c>
      <c r="D1735">
        <f>IF(Tabela5[[#This Row],[Koszty programu D1 ]]&lt;Tabela5[[#This Row],[Koszty programu D1 2]],1,2)</f>
        <v>1</v>
      </c>
    </row>
    <row r="1736" spans="1:4">
      <c r="A1736">
        <v>1735</v>
      </c>
      <c r="B1736" s="21">
        <f>0.01*Tabela5[[#This Row],[Kolumna1]]+10*POWER(Tabela5[[#This Row],[Kolumna1]]*0.0001,3)+7*POWER(Tabela5[[#This Row],[Kolumna1]]*0.0001,2)+0.1*0.0001*Tabela5[[#This Row],[Kolumna1]]+0.1</f>
        <v>17.730293153750001</v>
      </c>
      <c r="C1736" s="21">
        <f>0.5*SQRT(Tabela5[[#This Row],[Kolumna1]])+(5*(10*POWER(Tabela5[[#This Row],[Kolumna1]]*0.0001,3)+7*POWER(Tabela5[[#This Row],[Kolumna1]]*0.0001,2)+0.1*0.0001*Tabela5[[#This Row],[Kolumna1]]+0.1))</f>
        <v>22.72813136840853</v>
      </c>
      <c r="D1736">
        <f>IF(Tabela5[[#This Row],[Koszty programu D1 ]]&lt;Tabela5[[#This Row],[Koszty programu D1 2]],1,2)</f>
        <v>1</v>
      </c>
    </row>
    <row r="1737" spans="1:4">
      <c r="A1737">
        <v>1736</v>
      </c>
      <c r="B1737" s="21">
        <f>0.01*Tabela5[[#This Row],[Kolumna1]]+10*POWER(Tabela5[[#This Row],[Kolumna1]]*0.0001,3)+7*POWER(Tabela5[[#This Row],[Kolumna1]]*0.0001,2)+0.1*0.0001*Tabela5[[#This Row],[Kolumna1]]+0.1</f>
        <v>17.740636482560003</v>
      </c>
      <c r="C1737" s="21">
        <f>0.5*SQRT(Tabela5[[#This Row],[Kolumna1]])+(5*(10*POWER(Tabela5[[#This Row],[Kolumna1]]*0.0001,3)+7*POWER(Tabela5[[#This Row],[Kolumna1]]*0.0001,2)+0.1*0.0001*Tabela5[[#This Row],[Kolumna1]]+0.1))</f>
        <v>22.735849068799659</v>
      </c>
      <c r="D1737">
        <f>IF(Tabela5[[#This Row],[Koszty programu D1 ]]&lt;Tabela5[[#This Row],[Koszty programu D1 2]],1,2)</f>
        <v>1</v>
      </c>
    </row>
    <row r="1738" spans="1:4">
      <c r="A1738">
        <v>1737</v>
      </c>
      <c r="B1738" s="21">
        <f>0.01*Tabela5[[#This Row],[Kolumna1]]+10*POWER(Tabela5[[#This Row],[Kolumna1]]*0.0001,3)+7*POWER(Tabela5[[#This Row],[Kolumna1]]*0.0001,2)+0.1*0.0001*Tabela5[[#This Row],[Kolumna1]]+0.1</f>
        <v>17.750980055530004</v>
      </c>
      <c r="C1738" s="21">
        <f>0.5*SQRT(Tabela5[[#This Row],[Kolumna1]])+(5*(10*POWER(Tabela5[[#This Row],[Kolumna1]]*0.0001,3)+7*POWER(Tabela5[[#This Row],[Kolumna1]]*0.0001,2)+0.1*0.0001*Tabela5[[#This Row],[Kolumna1]]+0.1))</f>
        <v>22.743566261824707</v>
      </c>
      <c r="D1738">
        <f>IF(Tabela5[[#This Row],[Koszty programu D1 ]]&lt;Tabela5[[#This Row],[Koszty programu D1 2]],1,2)</f>
        <v>1</v>
      </c>
    </row>
    <row r="1739" spans="1:4">
      <c r="A1739">
        <v>1738</v>
      </c>
      <c r="B1739" s="21">
        <f>0.01*Tabela5[[#This Row],[Kolumna1]]+10*POWER(Tabela5[[#This Row],[Kolumna1]]*0.0001,3)+7*POWER(Tabela5[[#This Row],[Kolumna1]]*0.0001,2)+0.1*0.0001*Tabela5[[#This Row],[Kolumna1]]+0.1</f>
        <v>17.761323872720002</v>
      </c>
      <c r="C1739" s="21">
        <f>0.5*SQRT(Tabela5[[#This Row],[Kolumna1]])+(5*(10*POWER(Tabela5[[#This Row],[Kolumna1]]*0.0001,3)+7*POWER(Tabela5[[#This Row],[Kolumna1]]*0.0001,2)+0.1*0.0001*Tabela5[[#This Row],[Kolumna1]]+0.1))</f>
        <v>22.751282949275833</v>
      </c>
      <c r="D1739">
        <f>IF(Tabela5[[#This Row],[Koszty programu D1 ]]&lt;Tabela5[[#This Row],[Koszty programu D1 2]],1,2)</f>
        <v>1</v>
      </c>
    </row>
    <row r="1740" spans="1:4">
      <c r="A1740">
        <v>1739</v>
      </c>
      <c r="B1740" s="21">
        <f>0.01*Tabela5[[#This Row],[Kolumna1]]+10*POWER(Tabela5[[#This Row],[Kolumna1]]*0.0001,3)+7*POWER(Tabela5[[#This Row],[Kolumna1]]*0.0001,2)+0.1*0.0001*Tabela5[[#This Row],[Kolumna1]]+0.1</f>
        <v>17.771667934189999</v>
      </c>
      <c r="C1740" s="21">
        <f>0.5*SQRT(Tabela5[[#This Row],[Kolumna1]])+(5*(10*POWER(Tabela5[[#This Row],[Kolumna1]]*0.0001,3)+7*POWER(Tabela5[[#This Row],[Kolumna1]]*0.0001,2)+0.1*0.0001*Tabela5[[#This Row],[Kolumna1]]+0.1))</f>
        <v>22.758999132943043</v>
      </c>
      <c r="D1740">
        <f>IF(Tabela5[[#This Row],[Koszty programu D1 ]]&lt;Tabela5[[#This Row],[Koszty programu D1 2]],1,2)</f>
        <v>1</v>
      </c>
    </row>
    <row r="1741" spans="1:4">
      <c r="A1741">
        <v>1740</v>
      </c>
      <c r="B1741" s="21">
        <f>0.01*Tabela5[[#This Row],[Kolumna1]]+10*POWER(Tabela5[[#This Row],[Kolumna1]]*0.0001,3)+7*POWER(Tabela5[[#This Row],[Kolumna1]]*0.0001,2)+0.1*0.0001*Tabela5[[#This Row],[Kolumna1]]+0.1</f>
        <v>17.782012240000004</v>
      </c>
      <c r="C1741" s="21">
        <f>0.5*SQRT(Tabela5[[#This Row],[Kolumna1]])+(5*(10*POWER(Tabela5[[#This Row],[Kolumna1]]*0.0001,3)+7*POWER(Tabela5[[#This Row],[Kolumna1]]*0.0001,2)+0.1*0.0001*Tabela5[[#This Row],[Kolumna1]]+0.1))</f>
        <v>22.766714814614211</v>
      </c>
      <c r="D1741">
        <f>IF(Tabela5[[#This Row],[Koszty programu D1 ]]&lt;Tabela5[[#This Row],[Koszty programu D1 2]],1,2)</f>
        <v>1</v>
      </c>
    </row>
    <row r="1742" spans="1:4">
      <c r="A1742">
        <v>1741</v>
      </c>
      <c r="B1742" s="21">
        <f>0.01*Tabela5[[#This Row],[Kolumna1]]+10*POWER(Tabela5[[#This Row],[Kolumna1]]*0.0001,3)+7*POWER(Tabela5[[#This Row],[Kolumna1]]*0.0001,2)+0.1*0.0001*Tabela5[[#This Row],[Kolumna1]]+0.1</f>
        <v>17.792356790210004</v>
      </c>
      <c r="C1742" s="21">
        <f>0.5*SQRT(Tabela5[[#This Row],[Kolumna1]])+(5*(10*POWER(Tabela5[[#This Row],[Kolumna1]]*0.0001,3)+7*POWER(Tabela5[[#This Row],[Kolumna1]]*0.0001,2)+0.1*0.0001*Tabela5[[#This Row],[Kolumna1]]+0.1))</f>
        <v>22.774429996075067</v>
      </c>
      <c r="D1742">
        <f>IF(Tabela5[[#This Row],[Koszty programu D1 ]]&lt;Tabela5[[#This Row],[Koszty programu D1 2]],1,2)</f>
        <v>1</v>
      </c>
    </row>
    <row r="1743" spans="1:4">
      <c r="A1743">
        <v>1742</v>
      </c>
      <c r="B1743" s="21">
        <f>0.01*Tabela5[[#This Row],[Kolumna1]]+10*POWER(Tabela5[[#This Row],[Kolumna1]]*0.0001,3)+7*POWER(Tabela5[[#This Row],[Kolumna1]]*0.0001,2)+0.1*0.0001*Tabela5[[#This Row],[Kolumna1]]+0.1</f>
        <v>17.802701584880005</v>
      </c>
      <c r="C1743" s="21">
        <f>0.5*SQRT(Tabela5[[#This Row],[Kolumna1]])+(5*(10*POWER(Tabela5[[#This Row],[Kolumna1]]*0.0001,3)+7*POWER(Tabela5[[#This Row],[Kolumna1]]*0.0001,2)+0.1*0.0001*Tabela5[[#This Row],[Kolumna1]]+0.1))</f>
        <v>22.782144679109209</v>
      </c>
      <c r="D1743">
        <f>IF(Tabela5[[#This Row],[Koszty programu D1 ]]&lt;Tabela5[[#This Row],[Koszty programu D1 2]],1,2)</f>
        <v>1</v>
      </c>
    </row>
    <row r="1744" spans="1:4">
      <c r="A1744">
        <v>1743</v>
      </c>
      <c r="B1744" s="21">
        <f>0.01*Tabela5[[#This Row],[Kolumna1]]+10*POWER(Tabela5[[#This Row],[Kolumna1]]*0.0001,3)+7*POWER(Tabela5[[#This Row],[Kolumna1]]*0.0001,2)+0.1*0.0001*Tabela5[[#This Row],[Kolumna1]]+0.1</f>
        <v>17.813046624070001</v>
      </c>
      <c r="C1744" s="21">
        <f>0.5*SQRT(Tabela5[[#This Row],[Kolumna1]])+(5*(10*POWER(Tabela5[[#This Row],[Kolumna1]]*0.0001,3)+7*POWER(Tabela5[[#This Row],[Kolumna1]]*0.0001,2)+0.1*0.0001*Tabela5[[#This Row],[Kolumna1]]+0.1))</f>
        <v>22.7898588654981</v>
      </c>
      <c r="D1744">
        <f>IF(Tabela5[[#This Row],[Koszty programu D1 ]]&lt;Tabela5[[#This Row],[Koszty programu D1 2]],1,2)</f>
        <v>1</v>
      </c>
    </row>
    <row r="1745" spans="1:4">
      <c r="A1745">
        <v>1744</v>
      </c>
      <c r="B1745" s="21">
        <f>0.01*Tabela5[[#This Row],[Kolumna1]]+10*POWER(Tabela5[[#This Row],[Kolumna1]]*0.0001,3)+7*POWER(Tabela5[[#This Row],[Kolumna1]]*0.0001,2)+0.1*0.0001*Tabela5[[#This Row],[Kolumna1]]+0.1</f>
        <v>17.823391907840005</v>
      </c>
      <c r="C1745" s="21">
        <f>0.5*SQRT(Tabela5[[#This Row],[Kolumna1]])+(5*(10*POWER(Tabela5[[#This Row],[Kolumna1]]*0.0001,3)+7*POWER(Tabela5[[#This Row],[Kolumna1]]*0.0001,2)+0.1*0.0001*Tabela5[[#This Row],[Kolumna1]]+0.1))</f>
        <v>22.797572557021102</v>
      </c>
      <c r="D1745">
        <f>IF(Tabela5[[#This Row],[Koszty programu D1 ]]&lt;Tabela5[[#This Row],[Koszty programu D1 2]],1,2)</f>
        <v>1</v>
      </c>
    </row>
    <row r="1746" spans="1:4">
      <c r="A1746">
        <v>1745</v>
      </c>
      <c r="B1746" s="21">
        <f>0.01*Tabela5[[#This Row],[Kolumna1]]+10*POWER(Tabela5[[#This Row],[Kolumna1]]*0.0001,3)+7*POWER(Tabela5[[#This Row],[Kolumna1]]*0.0001,2)+0.1*0.0001*Tabela5[[#This Row],[Kolumna1]]+0.1</f>
        <v>17.833737436250001</v>
      </c>
      <c r="C1746" s="21">
        <f>0.5*SQRT(Tabela5[[#This Row],[Kolumna1]])+(5*(10*POWER(Tabela5[[#This Row],[Kolumna1]]*0.0001,3)+7*POWER(Tabela5[[#This Row],[Kolumna1]]*0.0001,2)+0.1*0.0001*Tabela5[[#This Row],[Kolumna1]]+0.1))</f>
        <v>22.805285755455422</v>
      </c>
      <c r="D1746">
        <f>IF(Tabela5[[#This Row],[Koszty programu D1 ]]&lt;Tabela5[[#This Row],[Koszty programu D1 2]],1,2)</f>
        <v>1</v>
      </c>
    </row>
    <row r="1747" spans="1:4">
      <c r="A1747">
        <v>1746</v>
      </c>
      <c r="B1747" s="21">
        <f>0.01*Tabela5[[#This Row],[Kolumna1]]+10*POWER(Tabela5[[#This Row],[Kolumna1]]*0.0001,3)+7*POWER(Tabela5[[#This Row],[Kolumna1]]*0.0001,2)+0.1*0.0001*Tabela5[[#This Row],[Kolumna1]]+0.1</f>
        <v>17.844083209360001</v>
      </c>
      <c r="C1747" s="21">
        <f>0.5*SQRT(Tabela5[[#This Row],[Kolumna1]])+(5*(10*POWER(Tabela5[[#This Row],[Kolumna1]]*0.0001,3)+7*POWER(Tabela5[[#This Row],[Kolumna1]]*0.0001,2)+0.1*0.0001*Tabela5[[#This Row],[Kolumna1]]+0.1))</f>
        <v>22.812998462576179</v>
      </c>
      <c r="D1747">
        <f>IF(Tabela5[[#This Row],[Koszty programu D1 ]]&lt;Tabela5[[#This Row],[Koszty programu D1 2]],1,2)</f>
        <v>1</v>
      </c>
    </row>
    <row r="1748" spans="1:4">
      <c r="A1748">
        <v>1747</v>
      </c>
      <c r="B1748" s="21">
        <f>0.01*Tabela5[[#This Row],[Kolumna1]]+10*POWER(Tabela5[[#This Row],[Kolumna1]]*0.0001,3)+7*POWER(Tabela5[[#This Row],[Kolumna1]]*0.0001,2)+0.1*0.0001*Tabela5[[#This Row],[Kolumna1]]+0.1</f>
        <v>17.85442922723</v>
      </c>
      <c r="C1748" s="21">
        <f>0.5*SQRT(Tabela5[[#This Row],[Kolumna1]])+(5*(10*POWER(Tabela5[[#This Row],[Kolumna1]]*0.0001,3)+7*POWER(Tabela5[[#This Row],[Kolumna1]]*0.0001,2)+0.1*0.0001*Tabela5[[#This Row],[Kolumna1]]+0.1))</f>
        <v>22.820710680156367</v>
      </c>
      <c r="D1748">
        <f>IF(Tabela5[[#This Row],[Koszty programu D1 ]]&lt;Tabela5[[#This Row],[Koszty programu D1 2]],1,2)</f>
        <v>1</v>
      </c>
    </row>
    <row r="1749" spans="1:4">
      <c r="A1749">
        <v>1748</v>
      </c>
      <c r="B1749" s="21">
        <f>0.01*Tabela5[[#This Row],[Kolumna1]]+10*POWER(Tabela5[[#This Row],[Kolumna1]]*0.0001,3)+7*POWER(Tabela5[[#This Row],[Kolumna1]]*0.0001,2)+0.1*0.0001*Tabela5[[#This Row],[Kolumna1]]+0.1</f>
        <v>17.86477548992</v>
      </c>
      <c r="C1749" s="21">
        <f>0.5*SQRT(Tabela5[[#This Row],[Kolumna1]])+(5*(10*POWER(Tabela5[[#This Row],[Kolumna1]]*0.0001,3)+7*POWER(Tabela5[[#This Row],[Kolumna1]]*0.0001,2)+0.1*0.0001*Tabela5[[#This Row],[Kolumna1]]+0.1))</f>
        <v>22.828422409966873</v>
      </c>
      <c r="D1749">
        <f>IF(Tabela5[[#This Row],[Koszty programu D1 ]]&lt;Tabela5[[#This Row],[Koszty programu D1 2]],1,2)</f>
        <v>1</v>
      </c>
    </row>
    <row r="1750" spans="1:4">
      <c r="A1750">
        <v>1749</v>
      </c>
      <c r="B1750" s="21">
        <f>0.01*Tabela5[[#This Row],[Kolumna1]]+10*POWER(Tabela5[[#This Row],[Kolumna1]]*0.0001,3)+7*POWER(Tabela5[[#This Row],[Kolumna1]]*0.0001,2)+0.1*0.0001*Tabela5[[#This Row],[Kolumna1]]+0.1</f>
        <v>17.875121997490002</v>
      </c>
      <c r="C1750" s="21">
        <f>0.5*SQRT(Tabela5[[#This Row],[Kolumna1]])+(5*(10*POWER(Tabela5[[#This Row],[Kolumna1]]*0.0001,3)+7*POWER(Tabela5[[#This Row],[Kolumna1]]*0.0001,2)+0.1*0.0001*Tabela5[[#This Row],[Kolumna1]]+0.1))</f>
        <v>22.836133653776482</v>
      </c>
      <c r="D1750">
        <f>IF(Tabela5[[#This Row],[Koszty programu D1 ]]&lt;Tabela5[[#This Row],[Koszty programu D1 2]],1,2)</f>
        <v>1</v>
      </c>
    </row>
    <row r="1751" spans="1:4">
      <c r="A1751">
        <v>1750</v>
      </c>
      <c r="B1751" s="21">
        <f>0.01*Tabela5[[#This Row],[Kolumna1]]+10*POWER(Tabela5[[#This Row],[Kolumna1]]*0.0001,3)+7*POWER(Tabela5[[#This Row],[Kolumna1]]*0.0001,2)+0.1*0.0001*Tabela5[[#This Row],[Kolumna1]]+0.1</f>
        <v>17.885468750000001</v>
      </c>
      <c r="C1751" s="21">
        <f>0.5*SQRT(Tabela5[[#This Row],[Kolumna1]])+(5*(10*POWER(Tabela5[[#This Row],[Kolumna1]]*0.0001,3)+7*POWER(Tabela5[[#This Row],[Kolumna1]]*0.0001,2)+0.1*0.0001*Tabela5[[#This Row],[Kolumna1]]+0.1))</f>
        <v>22.843844413351889</v>
      </c>
      <c r="D1751">
        <f>IF(Tabela5[[#This Row],[Koszty programu D1 ]]&lt;Tabela5[[#This Row],[Koszty programu D1 2]],1,2)</f>
        <v>1</v>
      </c>
    </row>
    <row r="1752" spans="1:4">
      <c r="A1752">
        <v>1751</v>
      </c>
      <c r="B1752" s="21">
        <f>0.01*Tabela5[[#This Row],[Kolumna1]]+10*POWER(Tabela5[[#This Row],[Kolumna1]]*0.0001,3)+7*POWER(Tabela5[[#This Row],[Kolumna1]]*0.0001,2)+0.1*0.0001*Tabela5[[#This Row],[Kolumna1]]+0.1</f>
        <v>17.895815747510003</v>
      </c>
      <c r="C1752" s="21">
        <f>0.5*SQRT(Tabela5[[#This Row],[Kolumna1]])+(5*(10*POWER(Tabela5[[#This Row],[Kolumna1]]*0.0001,3)+7*POWER(Tabela5[[#This Row],[Kolumna1]]*0.0001,2)+0.1*0.0001*Tabela5[[#This Row],[Kolumna1]]+0.1))</f>
        <v>22.851554690457679</v>
      </c>
      <c r="D1752">
        <f>IF(Tabela5[[#This Row],[Koszty programu D1 ]]&lt;Tabela5[[#This Row],[Koszty programu D1 2]],1,2)</f>
        <v>1</v>
      </c>
    </row>
    <row r="1753" spans="1:4">
      <c r="A1753">
        <v>1752</v>
      </c>
      <c r="B1753" s="21">
        <f>0.01*Tabela5[[#This Row],[Kolumna1]]+10*POWER(Tabela5[[#This Row],[Kolumna1]]*0.0001,3)+7*POWER(Tabela5[[#This Row],[Kolumna1]]*0.0001,2)+0.1*0.0001*Tabela5[[#This Row],[Kolumna1]]+0.1</f>
        <v>17.906162990080002</v>
      </c>
      <c r="C1753" s="21">
        <f>0.5*SQRT(Tabela5[[#This Row],[Kolumna1]])+(5*(10*POWER(Tabela5[[#This Row],[Kolumna1]]*0.0001,3)+7*POWER(Tabela5[[#This Row],[Kolumna1]]*0.0001,2)+0.1*0.0001*Tabela5[[#This Row],[Kolumna1]]+0.1))</f>
        <v>22.859264486856347</v>
      </c>
      <c r="D1753">
        <f>IF(Tabela5[[#This Row],[Koszty programu D1 ]]&lt;Tabela5[[#This Row],[Koszty programu D1 2]],1,2)</f>
        <v>1</v>
      </c>
    </row>
    <row r="1754" spans="1:4">
      <c r="A1754">
        <v>1753</v>
      </c>
      <c r="B1754" s="21">
        <f>0.01*Tabela5[[#This Row],[Kolumna1]]+10*POWER(Tabela5[[#This Row],[Kolumna1]]*0.0001,3)+7*POWER(Tabela5[[#This Row],[Kolumna1]]*0.0001,2)+0.1*0.0001*Tabela5[[#This Row],[Kolumna1]]+0.1</f>
        <v>17.916510477770004</v>
      </c>
      <c r="C1754" s="21">
        <f>0.5*SQRT(Tabela5[[#This Row],[Kolumna1]])+(5*(10*POWER(Tabela5[[#This Row],[Kolumna1]]*0.0001,3)+7*POWER(Tabela5[[#This Row],[Kolumna1]]*0.0001,2)+0.1*0.0001*Tabela5[[#This Row],[Kolumna1]]+0.1))</f>
        <v>22.866973804308319</v>
      </c>
      <c r="D1754">
        <f>IF(Tabela5[[#This Row],[Koszty programu D1 ]]&lt;Tabela5[[#This Row],[Koszty programu D1 2]],1,2)</f>
        <v>1</v>
      </c>
    </row>
    <row r="1755" spans="1:4">
      <c r="A1755">
        <v>1754</v>
      </c>
      <c r="B1755" s="21">
        <f>0.01*Tabela5[[#This Row],[Kolumna1]]+10*POWER(Tabela5[[#This Row],[Kolumna1]]*0.0001,3)+7*POWER(Tabela5[[#This Row],[Kolumna1]]*0.0001,2)+0.1*0.0001*Tabela5[[#This Row],[Kolumna1]]+0.1</f>
        <v>17.926858210639999</v>
      </c>
      <c r="C1755" s="21">
        <f>0.5*SQRT(Tabela5[[#This Row],[Kolumna1]])+(5*(10*POWER(Tabela5[[#This Row],[Kolumna1]]*0.0001,3)+7*POWER(Tabela5[[#This Row],[Kolumna1]]*0.0001,2)+0.1*0.0001*Tabela5[[#This Row],[Kolumna1]]+0.1))</f>
        <v>22.874682644571923</v>
      </c>
      <c r="D1755">
        <f>IF(Tabela5[[#This Row],[Koszty programu D1 ]]&lt;Tabela5[[#This Row],[Koszty programu D1 2]],1,2)</f>
        <v>1</v>
      </c>
    </row>
    <row r="1756" spans="1:4">
      <c r="A1756">
        <v>1755</v>
      </c>
      <c r="B1756" s="21">
        <f>0.01*Tabela5[[#This Row],[Kolumna1]]+10*POWER(Tabela5[[#This Row],[Kolumna1]]*0.0001,3)+7*POWER(Tabela5[[#This Row],[Kolumna1]]*0.0001,2)+0.1*0.0001*Tabela5[[#This Row],[Kolumna1]]+0.1</f>
        <v>17.937206188750004</v>
      </c>
      <c r="C1756" s="21">
        <f>0.5*SQRT(Tabela5[[#This Row],[Kolumna1]])+(5*(10*POWER(Tabela5[[#This Row],[Kolumna1]]*0.0001,3)+7*POWER(Tabela5[[#This Row],[Kolumna1]]*0.0001,2)+0.1*0.0001*Tabela5[[#This Row],[Kolumna1]]+0.1))</f>
        <v>22.882391009403413</v>
      </c>
      <c r="D1756">
        <f>IF(Tabela5[[#This Row],[Koszty programu D1 ]]&lt;Tabela5[[#This Row],[Koszty programu D1 2]],1,2)</f>
        <v>1</v>
      </c>
    </row>
    <row r="1757" spans="1:4">
      <c r="A1757">
        <v>1756</v>
      </c>
      <c r="B1757" s="21">
        <f>0.01*Tabela5[[#This Row],[Kolumna1]]+10*POWER(Tabela5[[#This Row],[Kolumna1]]*0.0001,3)+7*POWER(Tabela5[[#This Row],[Kolumna1]]*0.0001,2)+0.1*0.0001*Tabela5[[#This Row],[Kolumna1]]+0.1</f>
        <v>17.947554412159999</v>
      </c>
      <c r="C1757" s="21">
        <f>0.5*SQRT(Tabela5[[#This Row],[Kolumna1]])+(5*(10*POWER(Tabela5[[#This Row],[Kolumna1]]*0.0001,3)+7*POWER(Tabela5[[#This Row],[Kolumna1]]*0.0001,2)+0.1*0.0001*Tabela5[[#This Row],[Kolumna1]]+0.1))</f>
        <v>22.890098900556964</v>
      </c>
      <c r="D1757">
        <f>IF(Tabela5[[#This Row],[Koszty programu D1 ]]&lt;Tabela5[[#This Row],[Koszty programu D1 2]],1,2)</f>
        <v>1</v>
      </c>
    </row>
    <row r="1758" spans="1:4">
      <c r="A1758">
        <v>1757</v>
      </c>
      <c r="B1758" s="21">
        <f>0.01*Tabela5[[#This Row],[Kolumna1]]+10*POWER(Tabela5[[#This Row],[Kolumna1]]*0.0001,3)+7*POWER(Tabela5[[#This Row],[Kolumna1]]*0.0001,2)+0.1*0.0001*Tabela5[[#This Row],[Kolumna1]]+0.1</f>
        <v>17.957902880930003</v>
      </c>
      <c r="C1758" s="21">
        <f>0.5*SQRT(Tabela5[[#This Row],[Kolumna1]])+(5*(10*POWER(Tabela5[[#This Row],[Kolumna1]]*0.0001,3)+7*POWER(Tabela5[[#This Row],[Kolumna1]]*0.0001,2)+0.1*0.0001*Tabela5[[#This Row],[Kolumna1]]+0.1))</f>
        <v>22.897806319784685</v>
      </c>
      <c r="D1758">
        <f>IF(Tabela5[[#This Row],[Koszty programu D1 ]]&lt;Tabela5[[#This Row],[Koszty programu D1 2]],1,2)</f>
        <v>1</v>
      </c>
    </row>
    <row r="1759" spans="1:4">
      <c r="A1759">
        <v>1758</v>
      </c>
      <c r="B1759" s="21">
        <f>0.01*Tabela5[[#This Row],[Kolumna1]]+10*POWER(Tabela5[[#This Row],[Kolumna1]]*0.0001,3)+7*POWER(Tabela5[[#This Row],[Kolumna1]]*0.0001,2)+0.1*0.0001*Tabela5[[#This Row],[Kolumna1]]+0.1</f>
        <v>17.968251595120002</v>
      </c>
      <c r="C1759" s="21">
        <f>0.5*SQRT(Tabela5[[#This Row],[Kolumna1]])+(5*(10*POWER(Tabela5[[#This Row],[Kolumna1]]*0.0001,3)+7*POWER(Tabela5[[#This Row],[Kolumna1]]*0.0001,2)+0.1*0.0001*Tabela5[[#This Row],[Kolumna1]]+0.1))</f>
        <v>22.905513268836629</v>
      </c>
      <c r="D1759">
        <f>IF(Tabela5[[#This Row],[Koszty programu D1 ]]&lt;Tabela5[[#This Row],[Koszty programu D1 2]],1,2)</f>
        <v>1</v>
      </c>
    </row>
    <row r="1760" spans="1:4">
      <c r="A1760">
        <v>1759</v>
      </c>
      <c r="B1760" s="21">
        <f>0.01*Tabela5[[#This Row],[Kolumna1]]+10*POWER(Tabela5[[#This Row],[Kolumna1]]*0.0001,3)+7*POWER(Tabela5[[#This Row],[Kolumna1]]*0.0001,2)+0.1*0.0001*Tabela5[[#This Row],[Kolumna1]]+0.1</f>
        <v>17.978600554789999</v>
      </c>
      <c r="C1760" s="21">
        <f>0.5*SQRT(Tabela5[[#This Row],[Kolumna1]])+(5*(10*POWER(Tabela5[[#This Row],[Kolumna1]]*0.0001,3)+7*POWER(Tabela5[[#This Row],[Kolumna1]]*0.0001,2)+0.1*0.0001*Tabela5[[#This Row],[Kolumna1]]+0.1))</f>
        <v>22.913219749460769</v>
      </c>
      <c r="D1760">
        <f>IF(Tabela5[[#This Row],[Koszty programu D1 ]]&lt;Tabela5[[#This Row],[Koszty programu D1 2]],1,2)</f>
        <v>1</v>
      </c>
    </row>
    <row r="1761" spans="1:4">
      <c r="A1761">
        <v>1760</v>
      </c>
      <c r="B1761" s="21">
        <f>0.01*Tabela5[[#This Row],[Kolumna1]]+10*POWER(Tabela5[[#This Row],[Kolumna1]]*0.0001,3)+7*POWER(Tabela5[[#This Row],[Kolumna1]]*0.0001,2)+0.1*0.0001*Tabela5[[#This Row],[Kolumna1]]+0.1</f>
        <v>17.988949760000004</v>
      </c>
      <c r="C1761" s="21">
        <f>0.5*SQRT(Tabela5[[#This Row],[Kolumna1]])+(5*(10*POWER(Tabela5[[#This Row],[Kolumna1]]*0.0001,3)+7*POWER(Tabela5[[#This Row],[Kolumna1]]*0.0001,2)+0.1*0.0001*Tabela5[[#This Row],[Kolumna1]]+0.1))</f>
        <v>22.92092576340303</v>
      </c>
      <c r="D1761">
        <f>IF(Tabela5[[#This Row],[Koszty programu D1 ]]&lt;Tabela5[[#This Row],[Koszty programu D1 2]],1,2)</f>
        <v>1</v>
      </c>
    </row>
    <row r="1762" spans="1:4">
      <c r="A1762">
        <v>1761</v>
      </c>
      <c r="B1762" s="21">
        <f>0.01*Tabela5[[#This Row],[Kolumna1]]+10*POWER(Tabela5[[#This Row],[Kolumna1]]*0.0001,3)+7*POWER(Tabela5[[#This Row],[Kolumna1]]*0.0001,2)+0.1*0.0001*Tabela5[[#This Row],[Kolumna1]]+0.1</f>
        <v>17.999299210810001</v>
      </c>
      <c r="C1762" s="21">
        <f>0.5*SQRT(Tabela5[[#This Row],[Kolumna1]])+(5*(10*POWER(Tabela5[[#This Row],[Kolumna1]]*0.0001,3)+7*POWER(Tabela5[[#This Row],[Kolumna1]]*0.0001,2)+0.1*0.0001*Tabela5[[#This Row],[Kolumna1]]+0.1))</f>
        <v>22.928631312407287</v>
      </c>
      <c r="D1762">
        <f>IF(Tabela5[[#This Row],[Koszty programu D1 ]]&lt;Tabela5[[#This Row],[Koszty programu D1 2]],1,2)</f>
        <v>1</v>
      </c>
    </row>
    <row r="1763" spans="1:4">
      <c r="A1763">
        <v>1762</v>
      </c>
      <c r="B1763" s="21">
        <f>0.01*Tabela5[[#This Row],[Kolumna1]]+10*POWER(Tabela5[[#This Row],[Kolumna1]]*0.0001,3)+7*POWER(Tabela5[[#This Row],[Kolumna1]]*0.0001,2)+0.1*0.0001*Tabela5[[#This Row],[Kolumna1]]+0.1</f>
        <v>18.009648907280003</v>
      </c>
      <c r="C1763" s="21">
        <f>0.5*SQRT(Tabela5[[#This Row],[Kolumna1]])+(5*(10*POWER(Tabela5[[#This Row],[Kolumna1]]*0.0001,3)+7*POWER(Tabela5[[#This Row],[Kolumna1]]*0.0001,2)+0.1*0.0001*Tabela5[[#This Row],[Kolumna1]]+0.1))</f>
        <v>22.936336398215357</v>
      </c>
      <c r="D1763">
        <f>IF(Tabela5[[#This Row],[Koszty programu D1 ]]&lt;Tabela5[[#This Row],[Koszty programu D1 2]],1,2)</f>
        <v>1</v>
      </c>
    </row>
    <row r="1764" spans="1:4">
      <c r="A1764">
        <v>1763</v>
      </c>
      <c r="B1764" s="21">
        <f>0.01*Tabela5[[#This Row],[Kolumna1]]+10*POWER(Tabela5[[#This Row],[Kolumna1]]*0.0001,3)+7*POWER(Tabela5[[#This Row],[Kolumna1]]*0.0001,2)+0.1*0.0001*Tabela5[[#This Row],[Kolumna1]]+0.1</f>
        <v>18.019998849470003</v>
      </c>
      <c r="C1764" s="21">
        <f>0.5*SQRT(Tabela5[[#This Row],[Kolumna1]])+(5*(10*POWER(Tabela5[[#This Row],[Kolumna1]]*0.0001,3)+7*POWER(Tabela5[[#This Row],[Kolumna1]]*0.0001,2)+0.1*0.0001*Tabela5[[#This Row],[Kolumna1]]+0.1))</f>
        <v>22.944041022567013</v>
      </c>
      <c r="D1764">
        <f>IF(Tabela5[[#This Row],[Koszty programu D1 ]]&lt;Tabela5[[#This Row],[Koszty programu D1 2]],1,2)</f>
        <v>1</v>
      </c>
    </row>
    <row r="1765" spans="1:4">
      <c r="A1765">
        <v>1764</v>
      </c>
      <c r="B1765" s="21">
        <f>0.01*Tabela5[[#This Row],[Kolumna1]]+10*POWER(Tabela5[[#This Row],[Kolumna1]]*0.0001,3)+7*POWER(Tabela5[[#This Row],[Kolumna1]]*0.0001,2)+0.1*0.0001*Tabela5[[#This Row],[Kolumna1]]+0.1</f>
        <v>18.030349037440004</v>
      </c>
      <c r="C1765" s="21">
        <f>0.5*SQRT(Tabela5[[#This Row],[Kolumna1]])+(5*(10*POWER(Tabela5[[#This Row],[Kolumna1]]*0.0001,3)+7*POWER(Tabela5[[#This Row],[Kolumna1]]*0.0001,2)+0.1*0.0001*Tabela5[[#This Row],[Kolumna1]]+0.1))</f>
        <v>22.9517451872</v>
      </c>
      <c r="D1765">
        <f>IF(Tabela5[[#This Row],[Koszty programu D1 ]]&lt;Tabela5[[#This Row],[Koszty programu D1 2]],1,2)</f>
        <v>1</v>
      </c>
    </row>
    <row r="1766" spans="1:4">
      <c r="A1766">
        <v>1765</v>
      </c>
      <c r="B1766" s="21">
        <f>0.01*Tabela5[[#This Row],[Kolumna1]]+10*POWER(Tabela5[[#This Row],[Kolumna1]]*0.0001,3)+7*POWER(Tabela5[[#This Row],[Kolumna1]]*0.0001,2)+0.1*0.0001*Tabela5[[#This Row],[Kolumna1]]+0.1</f>
        <v>18.040699471250004</v>
      </c>
      <c r="C1766" s="21">
        <f>0.5*SQRT(Tabela5[[#This Row],[Kolumna1]])+(5*(10*POWER(Tabela5[[#This Row],[Kolumna1]]*0.0001,3)+7*POWER(Tabela5[[#This Row],[Kolumna1]]*0.0001,2)+0.1*0.0001*Tabela5[[#This Row],[Kolumna1]]+0.1))</f>
        <v>22.959448893850006</v>
      </c>
      <c r="D1766">
        <f>IF(Tabela5[[#This Row],[Koszty programu D1 ]]&lt;Tabela5[[#This Row],[Koszty programu D1 2]],1,2)</f>
        <v>1</v>
      </c>
    </row>
    <row r="1767" spans="1:4">
      <c r="A1767">
        <v>1766</v>
      </c>
      <c r="B1767" s="21">
        <f>0.01*Tabela5[[#This Row],[Kolumna1]]+10*POWER(Tabela5[[#This Row],[Kolumna1]]*0.0001,3)+7*POWER(Tabela5[[#This Row],[Kolumna1]]*0.0001,2)+0.1*0.0001*Tabela5[[#This Row],[Kolumna1]]+0.1</f>
        <v>18.051050150959998</v>
      </c>
      <c r="C1767" s="21">
        <f>0.5*SQRT(Tabela5[[#This Row],[Kolumna1]])+(5*(10*POWER(Tabela5[[#This Row],[Kolumna1]]*0.0001,3)+7*POWER(Tabela5[[#This Row],[Kolumna1]]*0.0001,2)+0.1*0.0001*Tabela5[[#This Row],[Kolumna1]]+0.1))</f>
        <v>22.967152144250697</v>
      </c>
      <c r="D1767">
        <f>IF(Tabela5[[#This Row],[Koszty programu D1 ]]&lt;Tabela5[[#This Row],[Koszty programu D1 2]],1,2)</f>
        <v>1</v>
      </c>
    </row>
    <row r="1768" spans="1:4">
      <c r="A1768">
        <v>1767</v>
      </c>
      <c r="B1768" s="21">
        <f>0.01*Tabela5[[#This Row],[Kolumna1]]+10*POWER(Tabela5[[#This Row],[Kolumna1]]*0.0001,3)+7*POWER(Tabela5[[#This Row],[Kolumna1]]*0.0001,2)+0.1*0.0001*Tabela5[[#This Row],[Kolumna1]]+0.1</f>
        <v>18.061401076630002</v>
      </c>
      <c r="C1768" s="21">
        <f>0.5*SQRT(Tabela5[[#This Row],[Kolumna1]])+(5*(10*POWER(Tabela5[[#This Row],[Kolumna1]]*0.0001,3)+7*POWER(Tabela5[[#This Row],[Kolumna1]]*0.0001,2)+0.1*0.0001*Tabela5[[#This Row],[Kolumna1]]+0.1))</f>
        <v>22.974854940133703</v>
      </c>
      <c r="D1768">
        <f>IF(Tabela5[[#This Row],[Koszty programu D1 ]]&lt;Tabela5[[#This Row],[Koszty programu D1 2]],1,2)</f>
        <v>1</v>
      </c>
    </row>
    <row r="1769" spans="1:4">
      <c r="A1769">
        <v>1768</v>
      </c>
      <c r="B1769" s="21">
        <f>0.01*Tabela5[[#This Row],[Kolumna1]]+10*POWER(Tabela5[[#This Row],[Kolumna1]]*0.0001,3)+7*POWER(Tabela5[[#This Row],[Kolumna1]]*0.0001,2)+0.1*0.0001*Tabela5[[#This Row],[Kolumna1]]+0.1</f>
        <v>18.071752248319999</v>
      </c>
      <c r="C1769" s="21">
        <f>0.5*SQRT(Tabela5[[#This Row],[Kolumna1]])+(5*(10*POWER(Tabela5[[#This Row],[Kolumna1]]*0.0001,3)+7*POWER(Tabela5[[#This Row],[Kolumna1]]*0.0001,2)+0.1*0.0001*Tabela5[[#This Row],[Kolumna1]]+0.1))</f>
        <v>22.98255728322864</v>
      </c>
      <c r="D1769">
        <f>IF(Tabela5[[#This Row],[Koszty programu D1 ]]&lt;Tabela5[[#This Row],[Koszty programu D1 2]],1,2)</f>
        <v>1</v>
      </c>
    </row>
    <row r="1770" spans="1:4">
      <c r="A1770">
        <v>1769</v>
      </c>
      <c r="B1770" s="21">
        <f>0.01*Tabela5[[#This Row],[Kolumna1]]+10*POWER(Tabela5[[#This Row],[Kolumna1]]*0.0001,3)+7*POWER(Tabela5[[#This Row],[Kolumna1]]*0.0001,2)+0.1*0.0001*Tabela5[[#This Row],[Kolumna1]]+0.1</f>
        <v>18.082103666090003</v>
      </c>
      <c r="C1770" s="21">
        <f>0.5*SQRT(Tabela5[[#This Row],[Kolumna1]])+(5*(10*POWER(Tabela5[[#This Row],[Kolumna1]]*0.0001,3)+7*POWER(Tabela5[[#This Row],[Kolumna1]]*0.0001,2)+0.1*0.0001*Tabela5[[#This Row],[Kolumna1]]+0.1))</f>
        <v>22.990259175263091</v>
      </c>
      <c r="D1770">
        <f>IF(Tabela5[[#This Row],[Koszty programu D1 ]]&lt;Tabela5[[#This Row],[Koszty programu D1 2]],1,2)</f>
        <v>1</v>
      </c>
    </row>
    <row r="1771" spans="1:4">
      <c r="A1771">
        <v>1770</v>
      </c>
      <c r="B1771" s="21">
        <f>0.01*Tabela5[[#This Row],[Kolumna1]]+10*POWER(Tabela5[[#This Row],[Kolumna1]]*0.0001,3)+7*POWER(Tabela5[[#This Row],[Kolumna1]]*0.0001,2)+0.1*0.0001*Tabela5[[#This Row],[Kolumna1]]+0.1</f>
        <v>18.092455330000003</v>
      </c>
      <c r="C1771" s="21">
        <f>0.5*SQRT(Tabela5[[#This Row],[Kolumna1]])+(5*(10*POWER(Tabela5[[#This Row],[Kolumna1]]*0.0001,3)+7*POWER(Tabela5[[#This Row],[Kolumna1]]*0.0001,2)+0.1*0.0001*Tabela5[[#This Row],[Kolumna1]]+0.1))</f>
        <v>22.997960617962629</v>
      </c>
      <c r="D1771">
        <f>IF(Tabela5[[#This Row],[Koszty programu D1 ]]&lt;Tabela5[[#This Row],[Koszty programu D1 2]],1,2)</f>
        <v>1</v>
      </c>
    </row>
    <row r="1772" spans="1:4">
      <c r="A1772">
        <v>1771</v>
      </c>
      <c r="B1772" s="21">
        <f>0.01*Tabela5[[#This Row],[Kolumna1]]+10*POWER(Tabela5[[#This Row],[Kolumna1]]*0.0001,3)+7*POWER(Tabela5[[#This Row],[Kolumna1]]*0.0001,2)+0.1*0.0001*Tabela5[[#This Row],[Kolumna1]]+0.1</f>
        <v>18.102807240110003</v>
      </c>
      <c r="C1772" s="21">
        <f>0.5*SQRT(Tabela5[[#This Row],[Kolumna1]])+(5*(10*POWER(Tabela5[[#This Row],[Kolumna1]]*0.0001,3)+7*POWER(Tabela5[[#This Row],[Kolumna1]]*0.0001,2)+0.1*0.0001*Tabela5[[#This Row],[Kolumna1]]+0.1))</f>
        <v>23.005661613050815</v>
      </c>
      <c r="D1772">
        <f>IF(Tabela5[[#This Row],[Koszty programu D1 ]]&lt;Tabela5[[#This Row],[Koszty programu D1 2]],1,2)</f>
        <v>1</v>
      </c>
    </row>
    <row r="1773" spans="1:4">
      <c r="A1773">
        <v>1772</v>
      </c>
      <c r="B1773" s="21">
        <f>0.01*Tabela5[[#This Row],[Kolumna1]]+10*POWER(Tabela5[[#This Row],[Kolumna1]]*0.0001,3)+7*POWER(Tabela5[[#This Row],[Kolumna1]]*0.0001,2)+0.1*0.0001*Tabela5[[#This Row],[Kolumna1]]+0.1</f>
        <v>18.11315939648</v>
      </c>
      <c r="C1773" s="21">
        <f>0.5*SQRT(Tabela5[[#This Row],[Kolumna1]])+(5*(10*POWER(Tabela5[[#This Row],[Kolumna1]]*0.0001,3)+7*POWER(Tabela5[[#This Row],[Kolumna1]]*0.0001,2)+0.1*0.0001*Tabela5[[#This Row],[Kolumna1]]+0.1))</f>
        <v>23.013362162249187</v>
      </c>
      <c r="D1773">
        <f>IF(Tabela5[[#This Row],[Koszty programu D1 ]]&lt;Tabela5[[#This Row],[Koszty programu D1 2]],1,2)</f>
        <v>1</v>
      </c>
    </row>
    <row r="1774" spans="1:4">
      <c r="A1774">
        <v>1773</v>
      </c>
      <c r="B1774" s="21">
        <f>0.01*Tabela5[[#This Row],[Kolumna1]]+10*POWER(Tabela5[[#This Row],[Kolumna1]]*0.0001,3)+7*POWER(Tabela5[[#This Row],[Kolumna1]]*0.0001,2)+0.1*0.0001*Tabela5[[#This Row],[Kolumna1]]+0.1</f>
        <v>18.123511799170004</v>
      </c>
      <c r="C1774" s="21">
        <f>0.5*SQRT(Tabela5[[#This Row],[Kolumna1]])+(5*(10*POWER(Tabela5[[#This Row],[Kolumna1]]*0.0001,3)+7*POWER(Tabela5[[#This Row],[Kolumna1]]*0.0001,2)+0.1*0.0001*Tabela5[[#This Row],[Kolumna1]]+0.1))</f>
        <v>23.021062267277301</v>
      </c>
      <c r="D1774">
        <f>IF(Tabela5[[#This Row],[Koszty programu D1 ]]&lt;Tabela5[[#This Row],[Koszty programu D1 2]],1,2)</f>
        <v>1</v>
      </c>
    </row>
    <row r="1775" spans="1:4">
      <c r="A1775">
        <v>1774</v>
      </c>
      <c r="B1775" s="21">
        <f>0.01*Tabela5[[#This Row],[Kolumna1]]+10*POWER(Tabela5[[#This Row],[Kolumna1]]*0.0001,3)+7*POWER(Tabela5[[#This Row],[Kolumna1]]*0.0001,2)+0.1*0.0001*Tabela5[[#This Row],[Kolumna1]]+0.1</f>
        <v>18.133864448240004</v>
      </c>
      <c r="C1775" s="21">
        <f>0.5*SQRT(Tabela5[[#This Row],[Kolumna1]])+(5*(10*POWER(Tabela5[[#This Row],[Kolumna1]]*0.0001,3)+7*POWER(Tabela5[[#This Row],[Kolumna1]]*0.0001,2)+0.1*0.0001*Tabela5[[#This Row],[Kolumna1]]+0.1))</f>
        <v>23.028761929852688</v>
      </c>
      <c r="D1775">
        <f>IF(Tabela5[[#This Row],[Koszty programu D1 ]]&lt;Tabela5[[#This Row],[Koszty programu D1 2]],1,2)</f>
        <v>1</v>
      </c>
    </row>
    <row r="1776" spans="1:4">
      <c r="A1776">
        <v>1775</v>
      </c>
      <c r="B1776" s="21">
        <f>0.01*Tabela5[[#This Row],[Kolumna1]]+10*POWER(Tabela5[[#This Row],[Kolumna1]]*0.0001,3)+7*POWER(Tabela5[[#This Row],[Kolumna1]]*0.0001,2)+0.1*0.0001*Tabela5[[#This Row],[Kolumna1]]+0.1</f>
        <v>18.14421734375</v>
      </c>
      <c r="C1776" s="21">
        <f>0.5*SQRT(Tabela5[[#This Row],[Kolumna1]])+(5*(10*POWER(Tabela5[[#This Row],[Kolumna1]]*0.0001,3)+7*POWER(Tabela5[[#This Row],[Kolumna1]]*0.0001,2)+0.1*0.0001*Tabela5[[#This Row],[Kolumna1]]+0.1))</f>
        <v>23.036461151690897</v>
      </c>
      <c r="D1776">
        <f>IF(Tabela5[[#This Row],[Koszty programu D1 ]]&lt;Tabela5[[#This Row],[Koszty programu D1 2]],1,2)</f>
        <v>1</v>
      </c>
    </row>
    <row r="1777" spans="1:4">
      <c r="A1777">
        <v>1776</v>
      </c>
      <c r="B1777" s="21">
        <f>0.01*Tabela5[[#This Row],[Kolumna1]]+10*POWER(Tabela5[[#This Row],[Kolumna1]]*0.0001,3)+7*POWER(Tabela5[[#This Row],[Kolumna1]]*0.0001,2)+0.1*0.0001*Tabela5[[#This Row],[Kolumna1]]+0.1</f>
        <v>18.154570485760004</v>
      </c>
      <c r="C1777" s="21">
        <f>0.5*SQRT(Tabela5[[#This Row],[Kolumna1]])+(5*(10*POWER(Tabela5[[#This Row],[Kolumna1]]*0.0001,3)+7*POWER(Tabela5[[#This Row],[Kolumna1]]*0.0001,2)+0.1*0.0001*Tabela5[[#This Row],[Kolumna1]]+0.1))</f>
        <v>23.044159934505476</v>
      </c>
      <c r="D1777">
        <f>IF(Tabela5[[#This Row],[Koszty programu D1 ]]&lt;Tabela5[[#This Row],[Koszty programu D1 2]],1,2)</f>
        <v>1</v>
      </c>
    </row>
    <row r="1778" spans="1:4">
      <c r="A1778">
        <v>1777</v>
      </c>
      <c r="B1778" s="21">
        <f>0.01*Tabela5[[#This Row],[Kolumna1]]+10*POWER(Tabela5[[#This Row],[Kolumna1]]*0.0001,3)+7*POWER(Tabela5[[#This Row],[Kolumna1]]*0.0001,2)+0.1*0.0001*Tabela5[[#This Row],[Kolumna1]]+0.1</f>
        <v>18.164923874329997</v>
      </c>
      <c r="C1778" s="21">
        <f>0.5*SQRT(Tabela5[[#This Row],[Kolumna1]])+(5*(10*POWER(Tabela5[[#This Row],[Kolumna1]]*0.0001,3)+7*POWER(Tabela5[[#This Row],[Kolumna1]]*0.0001,2)+0.1*0.0001*Tabela5[[#This Row],[Kolumna1]]+0.1))</f>
        <v>23.051858280007991</v>
      </c>
      <c r="D1778">
        <f>IF(Tabela5[[#This Row],[Koszty programu D1 ]]&lt;Tabela5[[#This Row],[Koszty programu D1 2]],1,2)</f>
        <v>1</v>
      </c>
    </row>
    <row r="1779" spans="1:4">
      <c r="A1779">
        <v>1778</v>
      </c>
      <c r="B1779" s="21">
        <f>0.01*Tabela5[[#This Row],[Kolumna1]]+10*POWER(Tabela5[[#This Row],[Kolumna1]]*0.0001,3)+7*POWER(Tabela5[[#This Row],[Kolumna1]]*0.0001,2)+0.1*0.0001*Tabela5[[#This Row],[Kolumna1]]+0.1</f>
        <v>18.175277509520001</v>
      </c>
      <c r="C1779" s="21">
        <f>0.5*SQRT(Tabela5[[#This Row],[Kolumna1]])+(5*(10*POWER(Tabela5[[#This Row],[Kolumna1]]*0.0001,3)+7*POWER(Tabela5[[#This Row],[Kolumna1]]*0.0001,2)+0.1*0.0001*Tabela5[[#This Row],[Kolumna1]]+0.1))</f>
        <v>23.059556189908015</v>
      </c>
      <c r="D1779">
        <f>IF(Tabela5[[#This Row],[Koszty programu D1 ]]&lt;Tabela5[[#This Row],[Koszty programu D1 2]],1,2)</f>
        <v>1</v>
      </c>
    </row>
    <row r="1780" spans="1:4">
      <c r="A1780">
        <v>1779</v>
      </c>
      <c r="B1780" s="21">
        <f>0.01*Tabela5[[#This Row],[Kolumna1]]+10*POWER(Tabela5[[#This Row],[Kolumna1]]*0.0001,3)+7*POWER(Tabela5[[#This Row],[Kolumna1]]*0.0001,2)+0.1*0.0001*Tabela5[[#This Row],[Kolumna1]]+0.1</f>
        <v>18.18563139139</v>
      </c>
      <c r="C1780" s="21">
        <f>0.5*SQRT(Tabela5[[#This Row],[Kolumna1]])+(5*(10*POWER(Tabela5[[#This Row],[Kolumna1]]*0.0001,3)+7*POWER(Tabela5[[#This Row],[Kolumna1]]*0.0001,2)+0.1*0.0001*Tabela5[[#This Row],[Kolumna1]]+0.1))</f>
        <v>23.067253665913139</v>
      </c>
      <c r="D1780">
        <f>IF(Tabela5[[#This Row],[Koszty programu D1 ]]&lt;Tabela5[[#This Row],[Koszty programu D1 2]],1,2)</f>
        <v>1</v>
      </c>
    </row>
    <row r="1781" spans="1:4">
      <c r="A1781">
        <v>1780</v>
      </c>
      <c r="B1781" s="21">
        <f>0.01*Tabela5[[#This Row],[Kolumna1]]+10*POWER(Tabela5[[#This Row],[Kolumna1]]*0.0001,3)+7*POWER(Tabela5[[#This Row],[Kolumna1]]*0.0001,2)+0.1*0.0001*Tabela5[[#This Row],[Kolumna1]]+0.1</f>
        <v>18.195985520000004</v>
      </c>
      <c r="C1781" s="21">
        <f>0.5*SQRT(Tabela5[[#This Row],[Kolumna1]])+(5*(10*POWER(Tabela5[[#This Row],[Kolumna1]]*0.0001,3)+7*POWER(Tabela5[[#This Row],[Kolumna1]]*0.0001,2)+0.1*0.0001*Tabela5[[#This Row],[Kolumna1]]+0.1))</f>
        <v>23.074950709728988</v>
      </c>
      <c r="D1781">
        <f>IF(Tabela5[[#This Row],[Koszty programu D1 ]]&lt;Tabela5[[#This Row],[Koszty programu D1 2]],1,2)</f>
        <v>1</v>
      </c>
    </row>
    <row r="1782" spans="1:4">
      <c r="A1782">
        <v>1781</v>
      </c>
      <c r="B1782" s="21">
        <f>0.01*Tabela5[[#This Row],[Kolumna1]]+10*POWER(Tabela5[[#This Row],[Kolumna1]]*0.0001,3)+7*POWER(Tabela5[[#This Row],[Kolumna1]]*0.0001,2)+0.1*0.0001*Tabela5[[#This Row],[Kolumna1]]+0.1</f>
        <v>18.206339895410004</v>
      </c>
      <c r="C1782" s="21">
        <f>0.5*SQRT(Tabela5[[#This Row],[Kolumna1]])+(5*(10*POWER(Tabela5[[#This Row],[Kolumna1]]*0.0001,3)+7*POWER(Tabela5[[#This Row],[Kolumna1]]*0.0001,2)+0.1*0.0001*Tabela5[[#This Row],[Kolumna1]]+0.1))</f>
        <v>23.082647323059192</v>
      </c>
      <c r="D1782">
        <f>IF(Tabela5[[#This Row],[Koszty programu D1 ]]&lt;Tabela5[[#This Row],[Koszty programu D1 2]],1,2)</f>
        <v>1</v>
      </c>
    </row>
    <row r="1783" spans="1:4">
      <c r="A1783">
        <v>1782</v>
      </c>
      <c r="B1783" s="21">
        <f>0.01*Tabela5[[#This Row],[Kolumna1]]+10*POWER(Tabela5[[#This Row],[Kolumna1]]*0.0001,3)+7*POWER(Tabela5[[#This Row],[Kolumna1]]*0.0001,2)+0.1*0.0001*Tabela5[[#This Row],[Kolumna1]]+0.1</f>
        <v>18.216694517680001</v>
      </c>
      <c r="C1783" s="21">
        <f>0.5*SQRT(Tabela5[[#This Row],[Kolumna1]])+(5*(10*POWER(Tabela5[[#This Row],[Kolumna1]]*0.0001,3)+7*POWER(Tabela5[[#This Row],[Kolumna1]]*0.0001,2)+0.1*0.0001*Tabela5[[#This Row],[Kolumna1]]+0.1))</f>
        <v>23.090343507605432</v>
      </c>
      <c r="D1783">
        <f>IF(Tabela5[[#This Row],[Koszty programu D1 ]]&lt;Tabela5[[#This Row],[Koszty programu D1 2]],1,2)</f>
        <v>1</v>
      </c>
    </row>
    <row r="1784" spans="1:4">
      <c r="A1784">
        <v>1783</v>
      </c>
      <c r="B1784" s="21">
        <f>0.01*Tabela5[[#This Row],[Kolumna1]]+10*POWER(Tabela5[[#This Row],[Kolumna1]]*0.0001,3)+7*POWER(Tabela5[[#This Row],[Kolumna1]]*0.0001,2)+0.1*0.0001*Tabela5[[#This Row],[Kolumna1]]+0.1</f>
        <v>18.227049386870004</v>
      </c>
      <c r="C1784" s="21">
        <f>0.5*SQRT(Tabela5[[#This Row],[Kolumna1]])+(5*(10*POWER(Tabela5[[#This Row],[Kolumna1]]*0.0001,3)+7*POWER(Tabela5[[#This Row],[Kolumna1]]*0.0001,2)+0.1*0.0001*Tabela5[[#This Row],[Kolumna1]]+0.1))</f>
        <v>23.098039265067413</v>
      </c>
      <c r="D1784">
        <f>IF(Tabela5[[#This Row],[Koszty programu D1 ]]&lt;Tabela5[[#This Row],[Koszty programu D1 2]],1,2)</f>
        <v>1</v>
      </c>
    </row>
    <row r="1785" spans="1:4">
      <c r="A1785">
        <v>1784</v>
      </c>
      <c r="B1785" s="21">
        <f>0.01*Tabela5[[#This Row],[Kolumna1]]+10*POWER(Tabela5[[#This Row],[Kolumna1]]*0.0001,3)+7*POWER(Tabela5[[#This Row],[Kolumna1]]*0.0001,2)+0.1*0.0001*Tabela5[[#This Row],[Kolumna1]]+0.1</f>
        <v>18.23740450304</v>
      </c>
      <c r="C1785" s="21">
        <f>0.5*SQRT(Tabela5[[#This Row],[Kolumna1]])+(5*(10*POWER(Tabela5[[#This Row],[Kolumna1]]*0.0001,3)+7*POWER(Tabela5[[#This Row],[Kolumna1]]*0.0001,2)+0.1*0.0001*Tabela5[[#This Row],[Kolumna1]]+0.1))</f>
        <v>23.105734597142874</v>
      </c>
      <c r="D1785">
        <f>IF(Tabela5[[#This Row],[Koszty programu D1 ]]&lt;Tabela5[[#This Row],[Koszty programu D1 2]],1,2)</f>
        <v>1</v>
      </c>
    </row>
    <row r="1786" spans="1:4">
      <c r="A1786">
        <v>1785</v>
      </c>
      <c r="B1786" s="21">
        <f>0.01*Tabela5[[#This Row],[Kolumna1]]+10*POWER(Tabela5[[#This Row],[Kolumna1]]*0.0001,3)+7*POWER(Tabela5[[#This Row],[Kolumna1]]*0.0001,2)+0.1*0.0001*Tabela5[[#This Row],[Kolumna1]]+0.1</f>
        <v>18.247759866250004</v>
      </c>
      <c r="C1786" s="21">
        <f>0.5*SQRT(Tabela5[[#This Row],[Kolumna1]])+(5*(10*POWER(Tabela5[[#This Row],[Kolumna1]]*0.0001,3)+7*POWER(Tabela5[[#This Row],[Kolumna1]]*0.0001,2)+0.1*0.0001*Tabela5[[#This Row],[Kolumna1]]+0.1))</f>
        <v>23.113429505527609</v>
      </c>
      <c r="D1786">
        <f>IF(Tabela5[[#This Row],[Koszty programu D1 ]]&lt;Tabela5[[#This Row],[Koszty programu D1 2]],1,2)</f>
        <v>1</v>
      </c>
    </row>
    <row r="1787" spans="1:4">
      <c r="A1787">
        <v>1786</v>
      </c>
      <c r="B1787" s="21">
        <f>0.01*Tabela5[[#This Row],[Kolumna1]]+10*POWER(Tabela5[[#This Row],[Kolumna1]]*0.0001,3)+7*POWER(Tabela5[[#This Row],[Kolumna1]]*0.0001,2)+0.1*0.0001*Tabela5[[#This Row],[Kolumna1]]+0.1</f>
        <v>18.25811547656</v>
      </c>
      <c r="C1787" s="21">
        <f>0.5*SQRT(Tabela5[[#This Row],[Kolumna1]])+(5*(10*POWER(Tabela5[[#This Row],[Kolumna1]]*0.0001,3)+7*POWER(Tabela5[[#This Row],[Kolumna1]]*0.0001,2)+0.1*0.0001*Tabela5[[#This Row],[Kolumna1]]+0.1))</f>
        <v>23.121123991915439</v>
      </c>
      <c r="D1787">
        <f>IF(Tabela5[[#This Row],[Koszty programu D1 ]]&lt;Tabela5[[#This Row],[Koszty programu D1 2]],1,2)</f>
        <v>1</v>
      </c>
    </row>
    <row r="1788" spans="1:4">
      <c r="A1788">
        <v>1787</v>
      </c>
      <c r="B1788" s="21">
        <f>0.01*Tabela5[[#This Row],[Kolumna1]]+10*POWER(Tabela5[[#This Row],[Kolumna1]]*0.0001,3)+7*POWER(Tabela5[[#This Row],[Kolumna1]]*0.0001,2)+0.1*0.0001*Tabela5[[#This Row],[Kolumna1]]+0.1</f>
        <v>18.26847133403</v>
      </c>
      <c r="C1788" s="21">
        <f>0.5*SQRT(Tabela5[[#This Row],[Kolumna1]])+(5*(10*POWER(Tabela5[[#This Row],[Kolumna1]]*0.0001,3)+7*POWER(Tabela5[[#This Row],[Kolumna1]]*0.0001,2)+0.1*0.0001*Tabela5[[#This Row],[Kolumna1]]+0.1))</f>
        <v>23.128818057998249</v>
      </c>
      <c r="D1788">
        <f>IF(Tabela5[[#This Row],[Koszty programu D1 ]]&lt;Tabela5[[#This Row],[Koszty programu D1 2]],1,2)</f>
        <v>1</v>
      </c>
    </row>
    <row r="1789" spans="1:4">
      <c r="A1789">
        <v>1788</v>
      </c>
      <c r="B1789" s="21">
        <f>0.01*Tabela5[[#This Row],[Kolumna1]]+10*POWER(Tabela5[[#This Row],[Kolumna1]]*0.0001,3)+7*POWER(Tabela5[[#This Row],[Kolumna1]]*0.0001,2)+0.1*0.0001*Tabela5[[#This Row],[Kolumna1]]+0.1</f>
        <v>18.27882743872</v>
      </c>
      <c r="C1789" s="21">
        <f>0.5*SQRT(Tabela5[[#This Row],[Kolumna1]])+(5*(10*POWER(Tabela5[[#This Row],[Kolumna1]]*0.0001,3)+7*POWER(Tabela5[[#This Row],[Kolumna1]]*0.0001,2)+0.1*0.0001*Tabela5[[#This Row],[Kolumna1]]+0.1))</f>
        <v>23.136511705465974</v>
      </c>
      <c r="D1789">
        <f>IF(Tabela5[[#This Row],[Koszty programu D1 ]]&lt;Tabela5[[#This Row],[Koszty programu D1 2]],1,2)</f>
        <v>1</v>
      </c>
    </row>
    <row r="1790" spans="1:4">
      <c r="A1790">
        <v>1789</v>
      </c>
      <c r="B1790" s="21">
        <f>0.01*Tabela5[[#This Row],[Kolumna1]]+10*POWER(Tabela5[[#This Row],[Kolumna1]]*0.0001,3)+7*POWER(Tabela5[[#This Row],[Kolumna1]]*0.0001,2)+0.1*0.0001*Tabela5[[#This Row],[Kolumna1]]+0.1</f>
        <v>18.289183790690004</v>
      </c>
      <c r="C1790" s="21">
        <f>0.5*SQRT(Tabela5[[#This Row],[Kolumna1]])+(5*(10*POWER(Tabela5[[#This Row],[Kolumna1]]*0.0001,3)+7*POWER(Tabela5[[#This Row],[Kolumna1]]*0.0001,2)+0.1*0.0001*Tabela5[[#This Row],[Kolumna1]]+0.1))</f>
        <v>23.144204936006602</v>
      </c>
      <c r="D1790">
        <f>IF(Tabela5[[#This Row],[Koszty programu D1 ]]&lt;Tabela5[[#This Row],[Koszty programu D1 2]],1,2)</f>
        <v>1</v>
      </c>
    </row>
    <row r="1791" spans="1:4">
      <c r="A1791">
        <v>1790</v>
      </c>
      <c r="B1791" s="21">
        <f>0.01*Tabela5[[#This Row],[Kolumna1]]+10*POWER(Tabela5[[#This Row],[Kolumna1]]*0.0001,3)+7*POWER(Tabela5[[#This Row],[Kolumna1]]*0.0001,2)+0.1*0.0001*Tabela5[[#This Row],[Kolumna1]]+0.1</f>
        <v>18.299540390000004</v>
      </c>
      <c r="C1791" s="21">
        <f>0.5*SQRT(Tabela5[[#This Row],[Kolumna1]])+(5*(10*POWER(Tabela5[[#This Row],[Kolumna1]]*0.0001,3)+7*POWER(Tabela5[[#This Row],[Kolumna1]]*0.0001,2)+0.1*0.0001*Tabela5[[#This Row],[Kolumna1]]+0.1))</f>
        <v>23.15189775130618</v>
      </c>
      <c r="D1791">
        <f>IF(Tabela5[[#This Row],[Koszty programu D1 ]]&lt;Tabela5[[#This Row],[Koszty programu D1 2]],1,2)</f>
        <v>1</v>
      </c>
    </row>
    <row r="1792" spans="1:4">
      <c r="A1792">
        <v>1791</v>
      </c>
      <c r="B1792" s="21">
        <f>0.01*Tabela5[[#This Row],[Kolumna1]]+10*POWER(Tabela5[[#This Row],[Kolumna1]]*0.0001,3)+7*POWER(Tabela5[[#This Row],[Kolumna1]]*0.0001,2)+0.1*0.0001*Tabela5[[#This Row],[Kolumna1]]+0.1</f>
        <v>18.309897236710004</v>
      </c>
      <c r="C1792" s="21">
        <f>0.5*SQRT(Tabela5[[#This Row],[Kolumna1]])+(5*(10*POWER(Tabela5[[#This Row],[Kolumna1]]*0.0001,3)+7*POWER(Tabela5[[#This Row],[Kolumna1]]*0.0001,2)+0.1*0.0001*Tabela5[[#This Row],[Kolumna1]]+0.1))</f>
        <v>23.159590153048828</v>
      </c>
      <c r="D1792">
        <f>IF(Tabela5[[#This Row],[Koszty programu D1 ]]&lt;Tabela5[[#This Row],[Koszty programu D1 2]],1,2)</f>
        <v>1</v>
      </c>
    </row>
    <row r="1793" spans="1:4">
      <c r="A1793">
        <v>1792</v>
      </c>
      <c r="B1793" s="21">
        <f>0.01*Tabela5[[#This Row],[Kolumna1]]+10*POWER(Tabela5[[#This Row],[Kolumna1]]*0.0001,3)+7*POWER(Tabela5[[#This Row],[Kolumna1]]*0.0001,2)+0.1*0.0001*Tabela5[[#This Row],[Kolumna1]]+0.1</f>
        <v>18.320254330880005</v>
      </c>
      <c r="C1793" s="21">
        <f>0.5*SQRT(Tabela5[[#This Row],[Kolumna1]])+(5*(10*POWER(Tabela5[[#This Row],[Kolumna1]]*0.0001,3)+7*POWER(Tabela5[[#This Row],[Kolumna1]]*0.0001,2)+0.1*0.0001*Tabela5[[#This Row],[Kolumna1]]+0.1))</f>
        <v>23.167282142916726</v>
      </c>
      <c r="D1793">
        <f>IF(Tabela5[[#This Row],[Koszty programu D1 ]]&lt;Tabela5[[#This Row],[Koszty programu D1 2]],1,2)</f>
        <v>1</v>
      </c>
    </row>
    <row r="1794" spans="1:4">
      <c r="A1794">
        <v>1793</v>
      </c>
      <c r="B1794" s="21">
        <f>0.01*Tabela5[[#This Row],[Kolumna1]]+10*POWER(Tabela5[[#This Row],[Kolumna1]]*0.0001,3)+7*POWER(Tabela5[[#This Row],[Kolumna1]]*0.0001,2)+0.1*0.0001*Tabela5[[#This Row],[Kolumna1]]+0.1</f>
        <v>18.330611672570001</v>
      </c>
      <c r="C1794" s="21">
        <f>0.5*SQRT(Tabela5[[#This Row],[Kolumna1]])+(5*(10*POWER(Tabela5[[#This Row],[Kolumna1]]*0.0001,3)+7*POWER(Tabela5[[#This Row],[Kolumna1]]*0.0001,2)+0.1*0.0001*Tabela5[[#This Row],[Kolumna1]]+0.1))</f>
        <v>23.174973722590131</v>
      </c>
      <c r="D1794">
        <f>IF(Tabela5[[#This Row],[Koszty programu D1 ]]&lt;Tabela5[[#This Row],[Koszty programu D1 2]],1,2)</f>
        <v>1</v>
      </c>
    </row>
    <row r="1795" spans="1:4">
      <c r="A1795">
        <v>1794</v>
      </c>
      <c r="B1795" s="21">
        <f>0.01*Tabela5[[#This Row],[Kolumna1]]+10*POWER(Tabela5[[#This Row],[Kolumna1]]*0.0001,3)+7*POWER(Tabela5[[#This Row],[Kolumna1]]*0.0001,2)+0.1*0.0001*Tabela5[[#This Row],[Kolumna1]]+0.1</f>
        <v>18.340969261840005</v>
      </c>
      <c r="C1795" s="21">
        <f>0.5*SQRT(Tabela5[[#This Row],[Kolumna1]])+(5*(10*POWER(Tabela5[[#This Row],[Kolumna1]]*0.0001,3)+7*POWER(Tabela5[[#This Row],[Kolumna1]]*0.0001,2)+0.1*0.0001*Tabela5[[#This Row],[Kolumna1]]+0.1))</f>
        <v>23.182664893747372</v>
      </c>
      <c r="D1795">
        <f>IF(Tabela5[[#This Row],[Koszty programu D1 ]]&lt;Tabela5[[#This Row],[Koszty programu D1 2]],1,2)</f>
        <v>1</v>
      </c>
    </row>
    <row r="1796" spans="1:4">
      <c r="A1796">
        <v>1795</v>
      </c>
      <c r="B1796" s="21">
        <f>0.01*Tabela5[[#This Row],[Kolumna1]]+10*POWER(Tabela5[[#This Row],[Kolumna1]]*0.0001,3)+7*POWER(Tabela5[[#This Row],[Kolumna1]]*0.0001,2)+0.1*0.0001*Tabela5[[#This Row],[Kolumna1]]+0.1</f>
        <v>18.351327098750001</v>
      </c>
      <c r="C1796" s="21">
        <f>0.5*SQRT(Tabela5[[#This Row],[Kolumna1]])+(5*(10*POWER(Tabela5[[#This Row],[Kolumna1]]*0.0001,3)+7*POWER(Tabela5[[#This Row],[Kolumna1]]*0.0001,2)+0.1*0.0001*Tabela5[[#This Row],[Kolumna1]]+0.1))</f>
        <v>23.19035565806486</v>
      </c>
      <c r="D1796">
        <f>IF(Tabela5[[#This Row],[Koszty programu D1 ]]&lt;Tabela5[[#This Row],[Koszty programu D1 2]],1,2)</f>
        <v>1</v>
      </c>
    </row>
    <row r="1797" spans="1:4">
      <c r="A1797">
        <v>1796</v>
      </c>
      <c r="B1797" s="21">
        <f>0.01*Tabela5[[#This Row],[Kolumna1]]+10*POWER(Tabela5[[#This Row],[Kolumna1]]*0.0001,3)+7*POWER(Tabela5[[#This Row],[Kolumna1]]*0.0001,2)+0.1*0.0001*Tabela5[[#This Row],[Kolumna1]]+0.1</f>
        <v>18.361685183359999</v>
      </c>
      <c r="C1797" s="21">
        <f>0.5*SQRT(Tabela5[[#This Row],[Kolumna1]])+(5*(10*POWER(Tabela5[[#This Row],[Kolumna1]]*0.0001,3)+7*POWER(Tabela5[[#This Row],[Kolumna1]]*0.0001,2)+0.1*0.0001*Tabela5[[#This Row],[Kolumna1]]+0.1))</f>
        <v>23.198046017217091</v>
      </c>
      <c r="D1797">
        <f>IF(Tabela5[[#This Row],[Koszty programu D1 ]]&lt;Tabela5[[#This Row],[Koszty programu D1 2]],1,2)</f>
        <v>1</v>
      </c>
    </row>
    <row r="1798" spans="1:4">
      <c r="A1798">
        <v>1797</v>
      </c>
      <c r="B1798" s="21">
        <f>0.01*Tabela5[[#This Row],[Kolumna1]]+10*POWER(Tabela5[[#This Row],[Kolumna1]]*0.0001,3)+7*POWER(Tabela5[[#This Row],[Kolumna1]]*0.0001,2)+0.1*0.0001*Tabela5[[#This Row],[Kolumna1]]+0.1</f>
        <v>18.372043515729999</v>
      </c>
      <c r="C1798" s="21">
        <f>0.5*SQRT(Tabela5[[#This Row],[Kolumna1]])+(5*(10*POWER(Tabela5[[#This Row],[Kolumna1]]*0.0001,3)+7*POWER(Tabela5[[#This Row],[Kolumna1]]*0.0001,2)+0.1*0.0001*Tabela5[[#This Row],[Kolumna1]]+0.1))</f>
        <v>23.205735972876642</v>
      </c>
      <c r="D1798">
        <f>IF(Tabela5[[#This Row],[Koszty programu D1 ]]&lt;Tabela5[[#This Row],[Koszty programu D1 2]],1,2)</f>
        <v>1</v>
      </c>
    </row>
    <row r="1799" spans="1:4">
      <c r="A1799">
        <v>1798</v>
      </c>
      <c r="B1799" s="21">
        <f>0.01*Tabela5[[#This Row],[Kolumna1]]+10*POWER(Tabela5[[#This Row],[Kolumna1]]*0.0001,3)+7*POWER(Tabela5[[#This Row],[Kolumna1]]*0.0001,2)+0.1*0.0001*Tabela5[[#This Row],[Kolumna1]]+0.1</f>
        <v>18.382402095920003</v>
      </c>
      <c r="C1799" s="21">
        <f>0.5*SQRT(Tabela5[[#This Row],[Kolumna1]])+(5*(10*POWER(Tabela5[[#This Row],[Kolumna1]]*0.0001,3)+7*POWER(Tabela5[[#This Row],[Kolumna1]]*0.0001,2)+0.1*0.0001*Tabela5[[#This Row],[Kolumna1]]+0.1))</f>
        <v>23.21342552671419</v>
      </c>
      <c r="D1799">
        <f>IF(Tabela5[[#This Row],[Koszty programu D1 ]]&lt;Tabela5[[#This Row],[Koszty programu D1 2]],1,2)</f>
        <v>1</v>
      </c>
    </row>
    <row r="1800" spans="1:4">
      <c r="A1800">
        <v>1799</v>
      </c>
      <c r="B1800" s="21">
        <f>0.01*Tabela5[[#This Row],[Kolumna1]]+10*POWER(Tabela5[[#This Row],[Kolumna1]]*0.0001,3)+7*POWER(Tabela5[[#This Row],[Kolumna1]]*0.0001,2)+0.1*0.0001*Tabela5[[#This Row],[Kolumna1]]+0.1</f>
        <v>18.392760923990004</v>
      </c>
      <c r="C1800" s="21">
        <f>0.5*SQRT(Tabela5[[#This Row],[Kolumna1]])+(5*(10*POWER(Tabela5[[#This Row],[Kolumna1]]*0.0001,3)+7*POWER(Tabela5[[#This Row],[Kolumna1]]*0.0001,2)+0.1*0.0001*Tabela5[[#This Row],[Kolumna1]]+0.1))</f>
        <v>23.221114680398497</v>
      </c>
      <c r="D1800">
        <f>IF(Tabela5[[#This Row],[Koszty programu D1 ]]&lt;Tabela5[[#This Row],[Koszty programu D1 2]],1,2)</f>
        <v>1</v>
      </c>
    </row>
    <row r="1801" spans="1:4">
      <c r="A1801">
        <v>1800</v>
      </c>
      <c r="B1801" s="21">
        <f>0.01*Tabela5[[#This Row],[Kolumna1]]+10*POWER(Tabela5[[#This Row],[Kolumna1]]*0.0001,3)+7*POWER(Tabela5[[#This Row],[Kolumna1]]*0.0001,2)+0.1*0.0001*Tabela5[[#This Row],[Kolumna1]]+0.1</f>
        <v>18.403120000000001</v>
      </c>
      <c r="C1801" s="21">
        <f>0.5*SQRT(Tabela5[[#This Row],[Kolumna1]])+(5*(10*POWER(Tabela5[[#This Row],[Kolumna1]]*0.0001,3)+7*POWER(Tabela5[[#This Row],[Kolumna1]]*0.0001,2)+0.1*0.0001*Tabela5[[#This Row],[Kolumna1]]+0.1))</f>
        <v>23.228803435596426</v>
      </c>
      <c r="D1801">
        <f>IF(Tabela5[[#This Row],[Koszty programu D1 ]]&lt;Tabela5[[#This Row],[Koszty programu D1 2]],1,2)</f>
        <v>1</v>
      </c>
    </row>
    <row r="1802" spans="1:4">
      <c r="A1802">
        <v>1801</v>
      </c>
      <c r="B1802" s="21">
        <f>0.01*Tabela5[[#This Row],[Kolumna1]]+10*POWER(Tabela5[[#This Row],[Kolumna1]]*0.0001,3)+7*POWER(Tabela5[[#This Row],[Kolumna1]]*0.0001,2)+0.1*0.0001*Tabela5[[#This Row],[Kolumna1]]+0.1</f>
        <v>18.413479324010002</v>
      </c>
      <c r="C1802" s="21">
        <f>0.5*SQRT(Tabela5[[#This Row],[Kolumna1]])+(5*(10*POWER(Tabela5[[#This Row],[Kolumna1]]*0.0001,3)+7*POWER(Tabela5[[#This Row],[Kolumna1]]*0.0001,2)+0.1*0.0001*Tabela5[[#This Row],[Kolumna1]]+0.1))</f>
        <v>23.236491793972945</v>
      </c>
      <c r="D1802">
        <f>IF(Tabela5[[#This Row],[Koszty programu D1 ]]&lt;Tabela5[[#This Row],[Koszty programu D1 2]],1,2)</f>
        <v>1</v>
      </c>
    </row>
    <row r="1803" spans="1:4">
      <c r="A1803">
        <v>1802</v>
      </c>
      <c r="B1803" s="21">
        <f>0.01*Tabela5[[#This Row],[Kolumna1]]+10*POWER(Tabela5[[#This Row],[Kolumna1]]*0.0001,3)+7*POWER(Tabela5[[#This Row],[Kolumna1]]*0.0001,2)+0.1*0.0001*Tabela5[[#This Row],[Kolumna1]]+0.1</f>
        <v>18.423838896079999</v>
      </c>
      <c r="C1803" s="21">
        <f>0.5*SQRT(Tabela5[[#This Row],[Kolumna1]])+(5*(10*POWER(Tabela5[[#This Row],[Kolumna1]]*0.0001,3)+7*POWER(Tabela5[[#This Row],[Kolumna1]]*0.0001,2)+0.1*0.0001*Tabela5[[#This Row],[Kolumna1]]+0.1))</f>
        <v>23.244179757191123</v>
      </c>
      <c r="D1803">
        <f>IF(Tabela5[[#This Row],[Koszty programu D1 ]]&lt;Tabela5[[#This Row],[Koszty programu D1 2]],1,2)</f>
        <v>1</v>
      </c>
    </row>
    <row r="1804" spans="1:4">
      <c r="A1804">
        <v>1803</v>
      </c>
      <c r="B1804" s="21">
        <f>0.01*Tabela5[[#This Row],[Kolumna1]]+10*POWER(Tabela5[[#This Row],[Kolumna1]]*0.0001,3)+7*POWER(Tabela5[[#This Row],[Kolumna1]]*0.0001,2)+0.1*0.0001*Tabela5[[#This Row],[Kolumna1]]+0.1</f>
        <v>18.43419871627</v>
      </c>
      <c r="C1804" s="21">
        <f>0.5*SQRT(Tabela5[[#This Row],[Kolumna1]])+(5*(10*POWER(Tabela5[[#This Row],[Kolumna1]]*0.0001,3)+7*POWER(Tabela5[[#This Row],[Kolumna1]]*0.0001,2)+0.1*0.0001*Tabela5[[#This Row],[Kolumna1]]+0.1))</f>
        <v>23.251867326912148</v>
      </c>
      <c r="D1804">
        <f>IF(Tabela5[[#This Row],[Koszty programu D1 ]]&lt;Tabela5[[#This Row],[Koszty programu D1 2]],1,2)</f>
        <v>1</v>
      </c>
    </row>
    <row r="1805" spans="1:4">
      <c r="A1805">
        <v>1804</v>
      </c>
      <c r="B1805" s="21">
        <f>0.01*Tabela5[[#This Row],[Kolumna1]]+10*POWER(Tabela5[[#This Row],[Kolumna1]]*0.0001,3)+7*POWER(Tabela5[[#This Row],[Kolumna1]]*0.0001,2)+0.1*0.0001*Tabela5[[#This Row],[Kolumna1]]+0.1</f>
        <v>18.444558784639998</v>
      </c>
      <c r="C1805" s="21">
        <f>0.5*SQRT(Tabela5[[#This Row],[Kolumna1]])+(5*(10*POWER(Tabela5[[#This Row],[Kolumna1]]*0.0001,3)+7*POWER(Tabela5[[#This Row],[Kolumna1]]*0.0001,2)+0.1*0.0001*Tabela5[[#This Row],[Kolumna1]]+0.1))</f>
        <v>23.259554504795304</v>
      </c>
      <c r="D1805">
        <f>IF(Tabela5[[#This Row],[Koszty programu D1 ]]&lt;Tabela5[[#This Row],[Koszty programu D1 2]],1,2)</f>
        <v>1</v>
      </c>
    </row>
    <row r="1806" spans="1:4">
      <c r="A1806">
        <v>1805</v>
      </c>
      <c r="B1806" s="21">
        <f>0.01*Tabela5[[#This Row],[Kolumna1]]+10*POWER(Tabela5[[#This Row],[Kolumna1]]*0.0001,3)+7*POWER(Tabela5[[#This Row],[Kolumna1]]*0.0001,2)+0.1*0.0001*Tabela5[[#This Row],[Kolumna1]]+0.1</f>
        <v>18.454919101249999</v>
      </c>
      <c r="C1806" s="21">
        <f>0.5*SQRT(Tabela5[[#This Row],[Kolumna1]])+(5*(10*POWER(Tabela5[[#This Row],[Kolumna1]]*0.0001,3)+7*POWER(Tabela5[[#This Row],[Kolumna1]]*0.0001,2)+0.1*0.0001*Tabela5[[#This Row],[Kolumna1]]+0.1))</f>
        <v>23.267241292498003</v>
      </c>
      <c r="D1806">
        <f>IF(Tabela5[[#This Row],[Koszty programu D1 ]]&lt;Tabela5[[#This Row],[Koszty programu D1 2]],1,2)</f>
        <v>1</v>
      </c>
    </row>
    <row r="1807" spans="1:4">
      <c r="A1807">
        <v>1806</v>
      </c>
      <c r="B1807" s="21">
        <f>0.01*Tabela5[[#This Row],[Kolumna1]]+10*POWER(Tabela5[[#This Row],[Kolumna1]]*0.0001,3)+7*POWER(Tabela5[[#This Row],[Kolumna1]]*0.0001,2)+0.1*0.0001*Tabela5[[#This Row],[Kolumna1]]+0.1</f>
        <v>18.465279666160001</v>
      </c>
      <c r="C1807" s="21">
        <f>0.5*SQRT(Tabela5[[#This Row],[Kolumna1]])+(5*(10*POWER(Tabela5[[#This Row],[Kolumna1]]*0.0001,3)+7*POWER(Tabela5[[#This Row],[Kolumna1]]*0.0001,2)+0.1*0.0001*Tabela5[[#This Row],[Kolumna1]]+0.1))</f>
        <v>23.274927691675778</v>
      </c>
      <c r="D1807">
        <f>IF(Tabela5[[#This Row],[Koszty programu D1 ]]&lt;Tabela5[[#This Row],[Koszty programu D1 2]],1,2)</f>
        <v>1</v>
      </c>
    </row>
    <row r="1808" spans="1:4">
      <c r="A1808">
        <v>1807</v>
      </c>
      <c r="B1808" s="21">
        <f>0.01*Tabela5[[#This Row],[Kolumna1]]+10*POWER(Tabela5[[#This Row],[Kolumna1]]*0.0001,3)+7*POWER(Tabela5[[#This Row],[Kolumna1]]*0.0001,2)+0.1*0.0001*Tabela5[[#This Row],[Kolumna1]]+0.1</f>
        <v>18.475640479430002</v>
      </c>
      <c r="C1808" s="21">
        <f>0.5*SQRT(Tabela5[[#This Row],[Kolumna1]])+(5*(10*POWER(Tabela5[[#This Row],[Kolumna1]]*0.0001,3)+7*POWER(Tabela5[[#This Row],[Kolumna1]]*0.0001,2)+0.1*0.0001*Tabela5[[#This Row],[Kolumna1]]+0.1))</f>
        <v>23.282613703982282</v>
      </c>
      <c r="D1808">
        <f>IF(Tabela5[[#This Row],[Koszty programu D1 ]]&lt;Tabela5[[#This Row],[Koszty programu D1 2]],1,2)</f>
        <v>1</v>
      </c>
    </row>
    <row r="1809" spans="1:4">
      <c r="A1809">
        <v>1808</v>
      </c>
      <c r="B1809" s="21">
        <f>0.01*Tabela5[[#This Row],[Kolumna1]]+10*POWER(Tabela5[[#This Row],[Kolumna1]]*0.0001,3)+7*POWER(Tabela5[[#This Row],[Kolumna1]]*0.0001,2)+0.1*0.0001*Tabela5[[#This Row],[Kolumna1]]+0.1</f>
        <v>18.486001541120004</v>
      </c>
      <c r="C1809" s="21">
        <f>0.5*SQRT(Tabela5[[#This Row],[Kolumna1]])+(5*(10*POWER(Tabela5[[#This Row],[Kolumna1]]*0.0001,3)+7*POWER(Tabela5[[#This Row],[Kolumna1]]*0.0001,2)+0.1*0.0001*Tabela5[[#This Row],[Kolumna1]]+0.1))</f>
        <v>23.290299331069299</v>
      </c>
      <c r="D1809">
        <f>IF(Tabela5[[#This Row],[Koszty programu D1 ]]&lt;Tabela5[[#This Row],[Koszty programu D1 2]],1,2)</f>
        <v>1</v>
      </c>
    </row>
    <row r="1810" spans="1:4">
      <c r="A1810">
        <v>1809</v>
      </c>
      <c r="B1810" s="21">
        <f>0.01*Tabela5[[#This Row],[Kolumna1]]+10*POWER(Tabela5[[#This Row],[Kolumna1]]*0.0001,3)+7*POWER(Tabela5[[#This Row],[Kolumna1]]*0.0001,2)+0.1*0.0001*Tabela5[[#This Row],[Kolumna1]]+0.1</f>
        <v>18.496362851290002</v>
      </c>
      <c r="C1810" s="21">
        <f>0.5*SQRT(Tabela5[[#This Row],[Kolumna1]])+(5*(10*POWER(Tabela5[[#This Row],[Kolumna1]]*0.0001,3)+7*POWER(Tabela5[[#This Row],[Kolumna1]]*0.0001,2)+0.1*0.0001*Tabela5[[#This Row],[Kolumna1]]+0.1))</f>
        <v>23.297984574586739</v>
      </c>
      <c r="D1810">
        <f>IF(Tabela5[[#This Row],[Koszty programu D1 ]]&lt;Tabela5[[#This Row],[Koszty programu D1 2]],1,2)</f>
        <v>1</v>
      </c>
    </row>
    <row r="1811" spans="1:4">
      <c r="A1811">
        <v>1810</v>
      </c>
      <c r="B1811" s="21">
        <f>0.01*Tabela5[[#This Row],[Kolumna1]]+10*POWER(Tabela5[[#This Row],[Kolumna1]]*0.0001,3)+7*POWER(Tabela5[[#This Row],[Kolumna1]]*0.0001,2)+0.1*0.0001*Tabela5[[#This Row],[Kolumna1]]+0.1</f>
        <v>18.506724410000004</v>
      </c>
      <c r="C1811" s="21">
        <f>0.5*SQRT(Tabela5[[#This Row],[Kolumna1]])+(5*(10*POWER(Tabela5[[#This Row],[Kolumna1]]*0.0001,3)+7*POWER(Tabela5[[#This Row],[Kolumna1]]*0.0001,2)+0.1*0.0001*Tabela5[[#This Row],[Kolumna1]]+0.1))</f>
        <v>23.305669436182647</v>
      </c>
      <c r="D1811">
        <f>IF(Tabela5[[#This Row],[Koszty programu D1 ]]&lt;Tabela5[[#This Row],[Koszty programu D1 2]],1,2)</f>
        <v>1</v>
      </c>
    </row>
    <row r="1812" spans="1:4">
      <c r="A1812">
        <v>1811</v>
      </c>
      <c r="B1812" s="21">
        <f>0.01*Tabela5[[#This Row],[Kolumna1]]+10*POWER(Tabela5[[#This Row],[Kolumna1]]*0.0001,3)+7*POWER(Tabela5[[#This Row],[Kolumna1]]*0.0001,2)+0.1*0.0001*Tabela5[[#This Row],[Kolumna1]]+0.1</f>
        <v>18.517086217309998</v>
      </c>
      <c r="C1812" s="21">
        <f>0.5*SQRT(Tabela5[[#This Row],[Kolumna1]])+(5*(10*POWER(Tabela5[[#This Row],[Kolumna1]]*0.0001,3)+7*POWER(Tabela5[[#This Row],[Kolumna1]]*0.0001,2)+0.1*0.0001*Tabela5[[#This Row],[Kolumna1]]+0.1))</f>
        <v>23.313353917503214</v>
      </c>
      <c r="D1812">
        <f>IF(Tabela5[[#This Row],[Koszty programu D1 ]]&lt;Tabela5[[#This Row],[Koszty programu D1 2]],1,2)</f>
        <v>1</v>
      </c>
    </row>
    <row r="1813" spans="1:4">
      <c r="A1813">
        <v>1812</v>
      </c>
      <c r="B1813" s="21">
        <f>0.01*Tabela5[[#This Row],[Kolumna1]]+10*POWER(Tabela5[[#This Row],[Kolumna1]]*0.0001,3)+7*POWER(Tabela5[[#This Row],[Kolumna1]]*0.0001,2)+0.1*0.0001*Tabela5[[#This Row],[Kolumna1]]+0.1</f>
        <v>18.527448273280001</v>
      </c>
      <c r="C1813" s="21">
        <f>0.5*SQRT(Tabela5[[#This Row],[Kolumna1]])+(5*(10*POWER(Tabela5[[#This Row],[Kolumna1]]*0.0001,3)+7*POWER(Tabela5[[#This Row],[Kolumna1]]*0.0001,2)+0.1*0.0001*Tabela5[[#This Row],[Kolumna1]]+0.1))</f>
        <v>23.321038020192763</v>
      </c>
      <c r="D1813">
        <f>IF(Tabela5[[#This Row],[Koszty programu D1 ]]&lt;Tabela5[[#This Row],[Koszty programu D1 2]],1,2)</f>
        <v>1</v>
      </c>
    </row>
    <row r="1814" spans="1:4">
      <c r="A1814">
        <v>1813</v>
      </c>
      <c r="B1814" s="21">
        <f>0.01*Tabela5[[#This Row],[Kolumna1]]+10*POWER(Tabela5[[#This Row],[Kolumna1]]*0.0001,3)+7*POWER(Tabela5[[#This Row],[Kolumna1]]*0.0001,2)+0.1*0.0001*Tabela5[[#This Row],[Kolumna1]]+0.1</f>
        <v>18.537810577969999</v>
      </c>
      <c r="C1814" s="21">
        <f>0.5*SQRT(Tabela5[[#This Row],[Kolumna1]])+(5*(10*POWER(Tabela5[[#This Row],[Kolumna1]]*0.0001,3)+7*POWER(Tabela5[[#This Row],[Kolumna1]]*0.0001,2)+0.1*0.0001*Tabela5[[#This Row],[Kolumna1]]+0.1))</f>
        <v>23.32872174589377</v>
      </c>
      <c r="D1814">
        <f>IF(Tabela5[[#This Row],[Koszty programu D1 ]]&lt;Tabela5[[#This Row],[Koszty programu D1 2]],1,2)</f>
        <v>1</v>
      </c>
    </row>
    <row r="1815" spans="1:4">
      <c r="A1815">
        <v>1814</v>
      </c>
      <c r="B1815" s="21">
        <f>0.01*Tabela5[[#This Row],[Kolumna1]]+10*POWER(Tabela5[[#This Row],[Kolumna1]]*0.0001,3)+7*POWER(Tabela5[[#This Row],[Kolumna1]]*0.0001,2)+0.1*0.0001*Tabela5[[#This Row],[Kolumna1]]+0.1</f>
        <v>18.548173131439999</v>
      </c>
      <c r="C1815" s="21">
        <f>0.5*SQRT(Tabela5[[#This Row],[Kolumna1]])+(5*(10*POWER(Tabela5[[#This Row],[Kolumna1]]*0.0001,3)+7*POWER(Tabela5[[#This Row],[Kolumna1]]*0.0001,2)+0.1*0.0001*Tabela5[[#This Row],[Kolumna1]]+0.1))</f>
        <v>23.336405096246857</v>
      </c>
      <c r="D1815">
        <f>IF(Tabela5[[#This Row],[Koszty programu D1 ]]&lt;Tabela5[[#This Row],[Koszty programu D1 2]],1,2)</f>
        <v>1</v>
      </c>
    </row>
    <row r="1816" spans="1:4">
      <c r="A1816">
        <v>1815</v>
      </c>
      <c r="B1816" s="21">
        <f>0.01*Tabela5[[#This Row],[Kolumna1]]+10*POWER(Tabela5[[#This Row],[Kolumna1]]*0.0001,3)+7*POWER(Tabela5[[#This Row],[Kolumna1]]*0.0001,2)+0.1*0.0001*Tabela5[[#This Row],[Kolumna1]]+0.1</f>
        <v>18.558535933750001</v>
      </c>
      <c r="C1816" s="21">
        <f>0.5*SQRT(Tabela5[[#This Row],[Kolumna1]])+(5*(10*POWER(Tabela5[[#This Row],[Kolumna1]]*0.0001,3)+7*POWER(Tabela5[[#This Row],[Kolumna1]]*0.0001,2)+0.1*0.0001*Tabela5[[#This Row],[Kolumna1]]+0.1))</f>
        <v>23.344088072890795</v>
      </c>
      <c r="D1816">
        <f>IF(Tabela5[[#This Row],[Koszty programu D1 ]]&lt;Tabela5[[#This Row],[Koszty programu D1 2]],1,2)</f>
        <v>1</v>
      </c>
    </row>
    <row r="1817" spans="1:4">
      <c r="A1817">
        <v>1816</v>
      </c>
      <c r="B1817" s="21">
        <f>0.01*Tabela5[[#This Row],[Kolumna1]]+10*POWER(Tabela5[[#This Row],[Kolumna1]]*0.0001,3)+7*POWER(Tabela5[[#This Row],[Kolumna1]]*0.0001,2)+0.1*0.0001*Tabela5[[#This Row],[Kolumna1]]+0.1</f>
        <v>18.568898984960004</v>
      </c>
      <c r="C1817" s="21">
        <f>0.5*SQRT(Tabela5[[#This Row],[Kolumna1]])+(5*(10*POWER(Tabela5[[#This Row],[Kolumna1]]*0.0001,3)+7*POWER(Tabela5[[#This Row],[Kolumna1]]*0.0001,2)+0.1*0.0001*Tabela5[[#This Row],[Kolumna1]]+0.1))</f>
        <v>23.351770677462518</v>
      </c>
      <c r="D1817">
        <f>IF(Tabela5[[#This Row],[Koszty programu D1 ]]&lt;Tabela5[[#This Row],[Koszty programu D1 2]],1,2)</f>
        <v>1</v>
      </c>
    </row>
    <row r="1818" spans="1:4">
      <c r="A1818">
        <v>1817</v>
      </c>
      <c r="B1818" s="21">
        <f>0.01*Tabela5[[#This Row],[Kolumna1]]+10*POWER(Tabela5[[#This Row],[Kolumna1]]*0.0001,3)+7*POWER(Tabela5[[#This Row],[Kolumna1]]*0.0001,2)+0.1*0.0001*Tabela5[[#This Row],[Kolumna1]]+0.1</f>
        <v>18.579262285130003</v>
      </c>
      <c r="C1818" s="21">
        <f>0.5*SQRT(Tabela5[[#This Row],[Kolumna1]])+(5*(10*POWER(Tabela5[[#This Row],[Kolumna1]]*0.0001,3)+7*POWER(Tabela5[[#This Row],[Kolumna1]]*0.0001,2)+0.1*0.0001*Tabela5[[#This Row],[Kolumna1]]+0.1))</f>
        <v>23.359452911597113</v>
      </c>
      <c r="D1818">
        <f>IF(Tabela5[[#This Row],[Koszty programu D1 ]]&lt;Tabela5[[#This Row],[Koszty programu D1 2]],1,2)</f>
        <v>1</v>
      </c>
    </row>
    <row r="1819" spans="1:4">
      <c r="A1819">
        <v>1818</v>
      </c>
      <c r="B1819" s="21">
        <f>0.01*Tabela5[[#This Row],[Kolumna1]]+10*POWER(Tabela5[[#This Row],[Kolumna1]]*0.0001,3)+7*POWER(Tabela5[[#This Row],[Kolumna1]]*0.0001,2)+0.1*0.0001*Tabela5[[#This Row],[Kolumna1]]+0.1</f>
        <v>18.589625834320003</v>
      </c>
      <c r="C1819" s="21">
        <f>0.5*SQRT(Tabela5[[#This Row],[Kolumna1]])+(5*(10*POWER(Tabela5[[#This Row],[Kolumna1]]*0.0001,3)+7*POWER(Tabela5[[#This Row],[Kolumna1]]*0.0001,2)+0.1*0.0001*Tabela5[[#This Row],[Kolumna1]]+0.1))</f>
        <v>23.367134776927841</v>
      </c>
      <c r="D1819">
        <f>IF(Tabela5[[#This Row],[Koszty programu D1 ]]&lt;Tabela5[[#This Row],[Koszty programu D1 2]],1,2)</f>
        <v>1</v>
      </c>
    </row>
    <row r="1820" spans="1:4">
      <c r="A1820">
        <v>1819</v>
      </c>
      <c r="B1820" s="21">
        <f>0.01*Tabela5[[#This Row],[Kolumna1]]+10*POWER(Tabela5[[#This Row],[Kolumna1]]*0.0001,3)+7*POWER(Tabela5[[#This Row],[Kolumna1]]*0.0001,2)+0.1*0.0001*Tabela5[[#This Row],[Kolumna1]]+0.1</f>
        <v>18.599989632590002</v>
      </c>
      <c r="C1820" s="21">
        <f>0.5*SQRT(Tabela5[[#This Row],[Kolumna1]])+(5*(10*POWER(Tabela5[[#This Row],[Kolumna1]]*0.0001,3)+7*POWER(Tabela5[[#This Row],[Kolumna1]]*0.0001,2)+0.1*0.0001*Tabela5[[#This Row],[Kolumna1]]+0.1))</f>
        <v>23.374816275086125</v>
      </c>
      <c r="D1820">
        <f>IF(Tabela5[[#This Row],[Koszty programu D1 ]]&lt;Tabela5[[#This Row],[Koszty programu D1 2]],1,2)</f>
        <v>1</v>
      </c>
    </row>
    <row r="1821" spans="1:4">
      <c r="A1821">
        <v>1820</v>
      </c>
      <c r="B1821" s="21">
        <f>0.01*Tabela5[[#This Row],[Kolumna1]]+10*POWER(Tabela5[[#This Row],[Kolumna1]]*0.0001,3)+7*POWER(Tabela5[[#This Row],[Kolumna1]]*0.0001,2)+0.1*0.0001*Tabela5[[#This Row],[Kolumna1]]+0.1</f>
        <v>18.610353679999999</v>
      </c>
      <c r="C1821" s="21">
        <f>0.5*SQRT(Tabela5[[#This Row],[Kolumna1]])+(5*(10*POWER(Tabela5[[#This Row],[Kolumna1]]*0.0001,3)+7*POWER(Tabela5[[#This Row],[Kolumna1]]*0.0001,2)+0.1*0.0001*Tabela5[[#This Row],[Kolumna1]]+0.1))</f>
        <v>23.382497407701543</v>
      </c>
      <c r="D1821">
        <f>IF(Tabela5[[#This Row],[Koszty programu D1 ]]&lt;Tabela5[[#This Row],[Koszty programu D1 2]],1,2)</f>
        <v>1</v>
      </c>
    </row>
    <row r="1822" spans="1:4">
      <c r="A1822">
        <v>1821</v>
      </c>
      <c r="B1822" s="21">
        <f>0.01*Tabela5[[#This Row],[Kolumna1]]+10*POWER(Tabela5[[#This Row],[Kolumna1]]*0.0001,3)+7*POWER(Tabela5[[#This Row],[Kolumna1]]*0.0001,2)+0.1*0.0001*Tabela5[[#This Row],[Kolumna1]]+0.1</f>
        <v>18.620717976610003</v>
      </c>
      <c r="C1822" s="21">
        <f>0.5*SQRT(Tabela5[[#This Row],[Kolumna1]])+(5*(10*POWER(Tabela5[[#This Row],[Kolumna1]]*0.0001,3)+7*POWER(Tabela5[[#This Row],[Kolumna1]]*0.0001,2)+0.1*0.0001*Tabela5[[#This Row],[Kolumna1]]+0.1))</f>
        <v>23.390178176401868</v>
      </c>
      <c r="D1822">
        <f>IF(Tabela5[[#This Row],[Koszty programu D1 ]]&lt;Tabela5[[#This Row],[Koszty programu D1 2]],1,2)</f>
        <v>1</v>
      </c>
    </row>
    <row r="1823" spans="1:4">
      <c r="A1823">
        <v>1822</v>
      </c>
      <c r="B1823" s="21">
        <f>0.01*Tabela5[[#This Row],[Kolumna1]]+10*POWER(Tabela5[[#This Row],[Kolumna1]]*0.0001,3)+7*POWER(Tabela5[[#This Row],[Kolumna1]]*0.0001,2)+0.1*0.0001*Tabela5[[#This Row],[Kolumna1]]+0.1</f>
        <v>18.63108252248</v>
      </c>
      <c r="C1823" s="21">
        <f>0.5*SQRT(Tabela5[[#This Row],[Kolumna1]])+(5*(10*POWER(Tabela5[[#This Row],[Kolumna1]]*0.0001,3)+7*POWER(Tabela5[[#This Row],[Kolumna1]]*0.0001,2)+0.1*0.0001*Tabela5[[#This Row],[Kolumna1]]+0.1))</f>
        <v>23.397858582813047</v>
      </c>
      <c r="D1823">
        <f>IF(Tabela5[[#This Row],[Koszty programu D1 ]]&lt;Tabela5[[#This Row],[Koszty programu D1 2]],1,2)</f>
        <v>1</v>
      </c>
    </row>
    <row r="1824" spans="1:4">
      <c r="A1824">
        <v>1823</v>
      </c>
      <c r="B1824" s="21">
        <f>0.01*Tabela5[[#This Row],[Kolumna1]]+10*POWER(Tabela5[[#This Row],[Kolumna1]]*0.0001,3)+7*POWER(Tabela5[[#This Row],[Kolumna1]]*0.0001,2)+0.1*0.0001*Tabela5[[#This Row],[Kolumna1]]+0.1</f>
        <v>18.64144731767</v>
      </c>
      <c r="C1824" s="21">
        <f>0.5*SQRT(Tabela5[[#This Row],[Kolumna1]])+(5*(10*POWER(Tabela5[[#This Row],[Kolumna1]]*0.0001,3)+7*POWER(Tabela5[[#This Row],[Kolumna1]]*0.0001,2)+0.1*0.0001*Tabela5[[#This Row],[Kolumna1]]+0.1))</f>
        <v>23.405538628559196</v>
      </c>
      <c r="D1824">
        <f>IF(Tabela5[[#This Row],[Koszty programu D1 ]]&lt;Tabela5[[#This Row],[Koszty programu D1 2]],1,2)</f>
        <v>1</v>
      </c>
    </row>
    <row r="1825" spans="1:4">
      <c r="A1825">
        <v>1824</v>
      </c>
      <c r="B1825" s="21">
        <f>0.01*Tabela5[[#This Row],[Kolumna1]]+10*POWER(Tabela5[[#This Row],[Kolumna1]]*0.0001,3)+7*POWER(Tabela5[[#This Row],[Kolumna1]]*0.0001,2)+0.1*0.0001*Tabela5[[#This Row],[Kolumna1]]+0.1</f>
        <v>18.651812362240001</v>
      </c>
      <c r="C1825" s="21">
        <f>0.5*SQRT(Tabela5[[#This Row],[Kolumna1]])+(5*(10*POWER(Tabela5[[#This Row],[Kolumna1]]*0.0001,3)+7*POWER(Tabela5[[#This Row],[Kolumna1]]*0.0001,2)+0.1*0.0001*Tabela5[[#This Row],[Kolumna1]]+0.1))</f>
        <v>23.413218315262622</v>
      </c>
      <c r="D1825">
        <f>IF(Tabela5[[#This Row],[Koszty programu D1 ]]&lt;Tabela5[[#This Row],[Koszty programu D1 2]],1,2)</f>
        <v>1</v>
      </c>
    </row>
    <row r="1826" spans="1:4">
      <c r="A1826">
        <v>1825</v>
      </c>
      <c r="B1826" s="21">
        <f>0.01*Tabela5[[#This Row],[Kolumna1]]+10*POWER(Tabela5[[#This Row],[Kolumna1]]*0.0001,3)+7*POWER(Tabela5[[#This Row],[Kolumna1]]*0.0001,2)+0.1*0.0001*Tabela5[[#This Row],[Kolumna1]]+0.1</f>
        <v>18.662177656249998</v>
      </c>
      <c r="C1826" s="21">
        <f>0.5*SQRT(Tabela5[[#This Row],[Kolumna1]])+(5*(10*POWER(Tabela5[[#This Row],[Kolumna1]]*0.0001,3)+7*POWER(Tabela5[[#This Row],[Kolumna1]]*0.0001,2)+0.1*0.0001*Tabela5[[#This Row],[Kolumna1]]+0.1))</f>
        <v>23.420897644543828</v>
      </c>
      <c r="D1826">
        <f>IF(Tabela5[[#This Row],[Koszty programu D1 ]]&lt;Tabela5[[#This Row],[Koszty programu D1 2]],1,2)</f>
        <v>1</v>
      </c>
    </row>
    <row r="1827" spans="1:4">
      <c r="A1827">
        <v>1826</v>
      </c>
      <c r="B1827" s="21">
        <f>0.01*Tabela5[[#This Row],[Kolumna1]]+10*POWER(Tabela5[[#This Row],[Kolumna1]]*0.0001,3)+7*POWER(Tabela5[[#This Row],[Kolumna1]]*0.0001,2)+0.1*0.0001*Tabela5[[#This Row],[Kolumna1]]+0.1</f>
        <v>18.672543199760003</v>
      </c>
      <c r="C1827" s="21">
        <f>0.5*SQRT(Tabela5[[#This Row],[Kolumna1]])+(5*(10*POWER(Tabela5[[#This Row],[Kolumna1]]*0.0001,3)+7*POWER(Tabela5[[#This Row],[Kolumna1]]*0.0001,2)+0.1*0.0001*Tabela5[[#This Row],[Kolumna1]]+0.1))</f>
        <v>23.428576618021498</v>
      </c>
      <c r="D1827">
        <f>IF(Tabela5[[#This Row],[Koszty programu D1 ]]&lt;Tabela5[[#This Row],[Koszty programu D1 2]],1,2)</f>
        <v>1</v>
      </c>
    </row>
    <row r="1828" spans="1:4">
      <c r="A1828">
        <v>1827</v>
      </c>
      <c r="B1828" s="21">
        <f>0.01*Tabela5[[#This Row],[Kolumna1]]+10*POWER(Tabela5[[#This Row],[Kolumna1]]*0.0001,3)+7*POWER(Tabela5[[#This Row],[Kolumna1]]*0.0001,2)+0.1*0.0001*Tabela5[[#This Row],[Kolumna1]]+0.1</f>
        <v>18.682908992830004</v>
      </c>
      <c r="C1828" s="21">
        <f>0.5*SQRT(Tabela5[[#This Row],[Kolumna1]])+(5*(10*POWER(Tabela5[[#This Row],[Kolumna1]]*0.0001,3)+7*POWER(Tabela5[[#This Row],[Kolumna1]]*0.0001,2)+0.1*0.0001*Tabela5[[#This Row],[Kolumna1]]+0.1))</f>
        <v>23.436255237312508</v>
      </c>
      <c r="D1828">
        <f>IF(Tabela5[[#This Row],[Koszty programu D1 ]]&lt;Tabela5[[#This Row],[Koszty programu D1 2]],1,2)</f>
        <v>1</v>
      </c>
    </row>
    <row r="1829" spans="1:4">
      <c r="A1829">
        <v>1828</v>
      </c>
      <c r="B1829" s="21">
        <f>0.01*Tabela5[[#This Row],[Kolumna1]]+10*POWER(Tabela5[[#This Row],[Kolumna1]]*0.0001,3)+7*POWER(Tabela5[[#This Row],[Kolumna1]]*0.0001,2)+0.1*0.0001*Tabela5[[#This Row],[Kolumna1]]+0.1</f>
        <v>18.693275035520003</v>
      </c>
      <c r="C1829" s="21">
        <f>0.5*SQRT(Tabela5[[#This Row],[Kolumna1]])+(5*(10*POWER(Tabela5[[#This Row],[Kolumna1]]*0.0001,3)+7*POWER(Tabela5[[#This Row],[Kolumna1]]*0.0001,2)+0.1*0.0001*Tabela5[[#This Row],[Kolumna1]]+0.1))</f>
        <v>23.44393350403195</v>
      </c>
      <c r="D1829">
        <f>IF(Tabela5[[#This Row],[Koszty programu D1 ]]&lt;Tabela5[[#This Row],[Koszty programu D1 2]],1,2)</f>
        <v>1</v>
      </c>
    </row>
    <row r="1830" spans="1:4">
      <c r="A1830">
        <v>1829</v>
      </c>
      <c r="B1830" s="21">
        <f>0.01*Tabela5[[#This Row],[Kolumna1]]+10*POWER(Tabela5[[#This Row],[Kolumna1]]*0.0001,3)+7*POWER(Tabela5[[#This Row],[Kolumna1]]*0.0001,2)+0.1*0.0001*Tabela5[[#This Row],[Kolumna1]]+0.1</f>
        <v>18.703641327890001</v>
      </c>
      <c r="C1830" s="21">
        <f>0.5*SQRT(Tabela5[[#This Row],[Kolumna1]])+(5*(10*POWER(Tabela5[[#This Row],[Kolumna1]]*0.0001,3)+7*POWER(Tabela5[[#This Row],[Kolumna1]]*0.0001,2)+0.1*0.0001*Tabela5[[#This Row],[Kolumna1]]+0.1))</f>
        <v>23.451611419793096</v>
      </c>
      <c r="D1830">
        <f>IF(Tabela5[[#This Row],[Koszty programu D1 ]]&lt;Tabela5[[#This Row],[Koszty programu D1 2]],1,2)</f>
        <v>1</v>
      </c>
    </row>
    <row r="1831" spans="1:4">
      <c r="A1831">
        <v>1830</v>
      </c>
      <c r="B1831" s="21">
        <f>0.01*Tabela5[[#This Row],[Kolumna1]]+10*POWER(Tabela5[[#This Row],[Kolumna1]]*0.0001,3)+7*POWER(Tabela5[[#This Row],[Kolumna1]]*0.0001,2)+0.1*0.0001*Tabela5[[#This Row],[Kolumna1]]+0.1</f>
        <v>18.714007870000003</v>
      </c>
      <c r="C1831" s="21">
        <f>0.5*SQRT(Tabela5[[#This Row],[Kolumna1]])+(5*(10*POWER(Tabela5[[#This Row],[Kolumna1]]*0.0001,3)+7*POWER(Tabela5[[#This Row],[Kolumna1]]*0.0001,2)+0.1*0.0001*Tabela5[[#This Row],[Kolumna1]]+0.1))</f>
        <v>23.459288986207437</v>
      </c>
      <c r="D1831">
        <f>IF(Tabela5[[#This Row],[Koszty programu D1 ]]&lt;Tabela5[[#This Row],[Koszty programu D1 2]],1,2)</f>
        <v>1</v>
      </c>
    </row>
    <row r="1832" spans="1:4">
      <c r="A1832">
        <v>1831</v>
      </c>
      <c r="B1832" s="21">
        <f>0.01*Tabela5[[#This Row],[Kolumna1]]+10*POWER(Tabela5[[#This Row],[Kolumna1]]*0.0001,3)+7*POWER(Tabela5[[#This Row],[Kolumna1]]*0.0001,2)+0.1*0.0001*Tabela5[[#This Row],[Kolumna1]]+0.1</f>
        <v>18.724374661910002</v>
      </c>
      <c r="C1832" s="21">
        <f>0.5*SQRT(Tabela5[[#This Row],[Kolumna1]])+(5*(10*POWER(Tabela5[[#This Row],[Kolumna1]]*0.0001,3)+7*POWER(Tabela5[[#This Row],[Kolumna1]]*0.0001,2)+0.1*0.0001*Tabela5[[#This Row],[Kolumna1]]+0.1))</f>
        <v>23.466966204884667</v>
      </c>
      <c r="D1832">
        <f>IF(Tabela5[[#This Row],[Koszty programu D1 ]]&lt;Tabela5[[#This Row],[Koszty programu D1 2]],1,2)</f>
        <v>1</v>
      </c>
    </row>
    <row r="1833" spans="1:4">
      <c r="A1833">
        <v>1832</v>
      </c>
      <c r="B1833" s="21">
        <f>0.01*Tabela5[[#This Row],[Kolumna1]]+10*POWER(Tabela5[[#This Row],[Kolumna1]]*0.0001,3)+7*POWER(Tabela5[[#This Row],[Kolumna1]]*0.0001,2)+0.1*0.0001*Tabela5[[#This Row],[Kolumna1]]+0.1</f>
        <v>18.734741703680001</v>
      </c>
      <c r="C1833" s="21">
        <f>0.5*SQRT(Tabela5[[#This Row],[Kolumna1]])+(5*(10*POWER(Tabela5[[#This Row],[Kolumna1]]*0.0001,3)+7*POWER(Tabela5[[#This Row],[Kolumna1]]*0.0001,2)+0.1*0.0001*Tabela5[[#This Row],[Kolumna1]]+0.1))</f>
        <v>23.474643077432695</v>
      </c>
      <c r="D1833">
        <f>IF(Tabela5[[#This Row],[Koszty programu D1 ]]&lt;Tabela5[[#This Row],[Koszty programu D1 2]],1,2)</f>
        <v>1</v>
      </c>
    </row>
    <row r="1834" spans="1:4">
      <c r="A1834">
        <v>1833</v>
      </c>
      <c r="B1834" s="21">
        <f>0.01*Tabela5[[#This Row],[Kolumna1]]+10*POWER(Tabela5[[#This Row],[Kolumna1]]*0.0001,3)+7*POWER(Tabela5[[#This Row],[Kolumna1]]*0.0001,2)+0.1*0.0001*Tabela5[[#This Row],[Kolumna1]]+0.1</f>
        <v>18.74510899537</v>
      </c>
      <c r="C1834" s="21">
        <f>0.5*SQRT(Tabela5[[#This Row],[Kolumna1]])+(5*(10*POWER(Tabela5[[#This Row],[Kolumna1]]*0.0001,3)+7*POWER(Tabela5[[#This Row],[Kolumna1]]*0.0001,2)+0.1*0.0001*Tabela5[[#This Row],[Kolumna1]]+0.1))</f>
        <v>23.482319605457647</v>
      </c>
      <c r="D1834">
        <f>IF(Tabela5[[#This Row],[Koszty programu D1 ]]&lt;Tabela5[[#This Row],[Koszty programu D1 2]],1,2)</f>
        <v>1</v>
      </c>
    </row>
    <row r="1835" spans="1:4">
      <c r="A1835">
        <v>1834</v>
      </c>
      <c r="B1835" s="21">
        <f>0.01*Tabela5[[#This Row],[Kolumna1]]+10*POWER(Tabela5[[#This Row],[Kolumna1]]*0.0001,3)+7*POWER(Tabela5[[#This Row],[Kolumna1]]*0.0001,2)+0.1*0.0001*Tabela5[[#This Row],[Kolumna1]]+0.1</f>
        <v>18.75547653704</v>
      </c>
      <c r="C1835" s="21">
        <f>0.5*SQRT(Tabela5[[#This Row],[Kolumna1]])+(5*(10*POWER(Tabela5[[#This Row],[Kolumna1]]*0.0001,3)+7*POWER(Tabela5[[#This Row],[Kolumna1]]*0.0001,2)+0.1*0.0001*Tabela5[[#This Row],[Kolumna1]]+0.1))</f>
        <v>23.489995790563857</v>
      </c>
      <c r="D1835">
        <f>IF(Tabela5[[#This Row],[Koszty programu D1 ]]&lt;Tabela5[[#This Row],[Koszty programu D1 2]],1,2)</f>
        <v>1</v>
      </c>
    </row>
    <row r="1836" spans="1:4">
      <c r="A1836">
        <v>1835</v>
      </c>
      <c r="B1836" s="21">
        <f>0.01*Tabela5[[#This Row],[Kolumna1]]+10*POWER(Tabela5[[#This Row],[Kolumna1]]*0.0001,3)+7*POWER(Tabela5[[#This Row],[Kolumna1]]*0.0001,2)+0.1*0.0001*Tabela5[[#This Row],[Kolumna1]]+0.1</f>
        <v>18.765844328750006</v>
      </c>
      <c r="C1836" s="21">
        <f>0.5*SQRT(Tabela5[[#This Row],[Kolumna1]])+(5*(10*POWER(Tabela5[[#This Row],[Kolumna1]]*0.0001,3)+7*POWER(Tabela5[[#This Row],[Kolumna1]]*0.0001,2)+0.1*0.0001*Tabela5[[#This Row],[Kolumna1]]+0.1))</f>
        <v>23.497671634353896</v>
      </c>
      <c r="D1836">
        <f>IF(Tabela5[[#This Row],[Koszty programu D1 ]]&lt;Tabela5[[#This Row],[Koszty programu D1 2]],1,2)</f>
        <v>1</v>
      </c>
    </row>
    <row r="1837" spans="1:4">
      <c r="A1837">
        <v>1836</v>
      </c>
      <c r="B1837" s="21">
        <f>0.01*Tabela5[[#This Row],[Kolumna1]]+10*POWER(Tabela5[[#This Row],[Kolumna1]]*0.0001,3)+7*POWER(Tabela5[[#This Row],[Kolumna1]]*0.0001,2)+0.1*0.0001*Tabela5[[#This Row],[Kolumna1]]+0.1</f>
        <v>18.776212370560003</v>
      </c>
      <c r="C1837" s="21">
        <f>0.5*SQRT(Tabela5[[#This Row],[Kolumna1]])+(5*(10*POWER(Tabela5[[#This Row],[Kolumna1]]*0.0001,3)+7*POWER(Tabela5[[#This Row],[Kolumna1]]*0.0001,2)+0.1*0.0001*Tabela5[[#This Row],[Kolumna1]]+0.1))</f>
        <v>23.505347138428551</v>
      </c>
      <c r="D1837">
        <f>IF(Tabela5[[#This Row],[Koszty programu D1 ]]&lt;Tabela5[[#This Row],[Koszty programu D1 2]],1,2)</f>
        <v>1</v>
      </c>
    </row>
    <row r="1838" spans="1:4">
      <c r="A1838">
        <v>1837</v>
      </c>
      <c r="B1838" s="21">
        <f>0.01*Tabela5[[#This Row],[Kolumna1]]+10*POWER(Tabela5[[#This Row],[Kolumna1]]*0.0001,3)+7*POWER(Tabela5[[#This Row],[Kolumna1]]*0.0001,2)+0.1*0.0001*Tabela5[[#This Row],[Kolumna1]]+0.1</f>
        <v>18.786580662530003</v>
      </c>
      <c r="C1838" s="21">
        <f>0.5*SQRT(Tabela5[[#This Row],[Kolumna1]])+(5*(10*POWER(Tabela5[[#This Row],[Kolumna1]]*0.0001,3)+7*POWER(Tabela5[[#This Row],[Kolumna1]]*0.0001,2)+0.1*0.0001*Tabela5[[#This Row],[Kolumna1]]+0.1))</f>
        <v>23.51302230438684</v>
      </c>
      <c r="D1838">
        <f>IF(Tabela5[[#This Row],[Koszty programu D1 ]]&lt;Tabela5[[#This Row],[Koszty programu D1 2]],1,2)</f>
        <v>1</v>
      </c>
    </row>
    <row r="1839" spans="1:4">
      <c r="A1839">
        <v>1838</v>
      </c>
      <c r="B1839" s="21">
        <f>0.01*Tabela5[[#This Row],[Kolumna1]]+10*POWER(Tabela5[[#This Row],[Kolumna1]]*0.0001,3)+7*POWER(Tabela5[[#This Row],[Kolumna1]]*0.0001,2)+0.1*0.0001*Tabela5[[#This Row],[Kolumna1]]+0.1</f>
        <v>18.796949204720001</v>
      </c>
      <c r="C1839" s="21">
        <f>0.5*SQRT(Tabela5[[#This Row],[Kolumna1]])+(5*(10*POWER(Tabela5[[#This Row],[Kolumna1]]*0.0001,3)+7*POWER(Tabela5[[#This Row],[Kolumna1]]*0.0001,2)+0.1*0.0001*Tabela5[[#This Row],[Kolumna1]]+0.1))</f>
        <v>23.520697133826019</v>
      </c>
      <c r="D1839">
        <f>IF(Tabela5[[#This Row],[Koszty programu D1 ]]&lt;Tabela5[[#This Row],[Koszty programu D1 2]],1,2)</f>
        <v>1</v>
      </c>
    </row>
    <row r="1840" spans="1:4">
      <c r="A1840">
        <v>1839</v>
      </c>
      <c r="B1840" s="21">
        <f>0.01*Tabela5[[#This Row],[Kolumna1]]+10*POWER(Tabela5[[#This Row],[Kolumna1]]*0.0001,3)+7*POWER(Tabela5[[#This Row],[Kolumna1]]*0.0001,2)+0.1*0.0001*Tabela5[[#This Row],[Kolumna1]]+0.1</f>
        <v>18.807317997190001</v>
      </c>
      <c r="C1840" s="21">
        <f>0.5*SQRT(Tabela5[[#This Row],[Kolumna1]])+(5*(10*POWER(Tabela5[[#This Row],[Kolumna1]]*0.0001,3)+7*POWER(Tabela5[[#This Row],[Kolumna1]]*0.0001,2)+0.1*0.0001*Tabela5[[#This Row],[Kolumna1]]+0.1))</f>
        <v>23.528371628341567</v>
      </c>
      <c r="D1840">
        <f>IF(Tabela5[[#This Row],[Koszty programu D1 ]]&lt;Tabela5[[#This Row],[Koszty programu D1 2]],1,2)</f>
        <v>1</v>
      </c>
    </row>
    <row r="1841" spans="1:4">
      <c r="A1841">
        <v>1840</v>
      </c>
      <c r="B1841" s="21">
        <f>0.01*Tabela5[[#This Row],[Kolumna1]]+10*POWER(Tabela5[[#This Row],[Kolumna1]]*0.0001,3)+7*POWER(Tabela5[[#This Row],[Kolumna1]]*0.0001,2)+0.1*0.0001*Tabela5[[#This Row],[Kolumna1]]+0.1</f>
        <v>18.817687040000003</v>
      </c>
      <c r="C1841" s="21">
        <f>0.5*SQRT(Tabela5[[#This Row],[Kolumna1]])+(5*(10*POWER(Tabela5[[#This Row],[Kolumna1]]*0.0001,3)+7*POWER(Tabela5[[#This Row],[Kolumna1]]*0.0001,2)+0.1*0.0001*Tabela5[[#This Row],[Kolumna1]]+0.1))</f>
        <v>23.536045789527215</v>
      </c>
      <c r="D1841">
        <f>IF(Tabela5[[#This Row],[Koszty programu D1 ]]&lt;Tabela5[[#This Row],[Koszty programu D1 2]],1,2)</f>
        <v>1</v>
      </c>
    </row>
    <row r="1842" spans="1:4">
      <c r="A1842">
        <v>1841</v>
      </c>
      <c r="B1842" s="21">
        <f>0.01*Tabela5[[#This Row],[Kolumna1]]+10*POWER(Tabela5[[#This Row],[Kolumna1]]*0.0001,3)+7*POWER(Tabela5[[#This Row],[Kolumna1]]*0.0001,2)+0.1*0.0001*Tabela5[[#This Row],[Kolumna1]]+0.1</f>
        <v>18.82805633321</v>
      </c>
      <c r="C1842" s="21">
        <f>0.5*SQRT(Tabela5[[#This Row],[Kolumna1]])+(5*(10*POWER(Tabela5[[#This Row],[Kolumna1]]*0.0001,3)+7*POWER(Tabela5[[#This Row],[Kolumna1]]*0.0001,2)+0.1*0.0001*Tabela5[[#This Row],[Kolumna1]]+0.1))</f>
        <v>23.543719618974933</v>
      </c>
      <c r="D1842">
        <f>IF(Tabela5[[#This Row],[Koszty programu D1 ]]&lt;Tabela5[[#This Row],[Koszty programu D1 2]],1,2)</f>
        <v>1</v>
      </c>
    </row>
    <row r="1843" spans="1:4">
      <c r="A1843">
        <v>1842</v>
      </c>
      <c r="B1843" s="21">
        <f>0.01*Tabela5[[#This Row],[Kolumna1]]+10*POWER(Tabela5[[#This Row],[Kolumna1]]*0.0001,3)+7*POWER(Tabela5[[#This Row],[Kolumna1]]*0.0001,2)+0.1*0.0001*Tabela5[[#This Row],[Kolumna1]]+0.1</f>
        <v>18.838425876880002</v>
      </c>
      <c r="C1843" s="21">
        <f>0.5*SQRT(Tabela5[[#This Row],[Kolumna1]])+(5*(10*POWER(Tabela5[[#This Row],[Kolumna1]]*0.0001,3)+7*POWER(Tabela5[[#This Row],[Kolumna1]]*0.0001,2)+0.1*0.0001*Tabela5[[#This Row],[Kolumna1]]+0.1))</f>
        <v>23.551393118274934</v>
      </c>
      <c r="D1843">
        <f>IF(Tabela5[[#This Row],[Koszty programu D1 ]]&lt;Tabela5[[#This Row],[Koszty programu D1 2]],1,2)</f>
        <v>1</v>
      </c>
    </row>
    <row r="1844" spans="1:4">
      <c r="A1844">
        <v>1843</v>
      </c>
      <c r="B1844" s="21">
        <f>0.01*Tabela5[[#This Row],[Kolumna1]]+10*POWER(Tabela5[[#This Row],[Kolumna1]]*0.0001,3)+7*POWER(Tabela5[[#This Row],[Kolumna1]]*0.0001,2)+0.1*0.0001*Tabela5[[#This Row],[Kolumna1]]+0.1</f>
        <v>18.84879567107</v>
      </c>
      <c r="C1844" s="21">
        <f>0.5*SQRT(Tabela5[[#This Row],[Kolumna1]])+(5*(10*POWER(Tabela5[[#This Row],[Kolumna1]]*0.0001,3)+7*POWER(Tabela5[[#This Row],[Kolumna1]]*0.0001,2)+0.1*0.0001*Tabela5[[#This Row],[Kolumna1]]+0.1))</f>
        <v>23.559066289015682</v>
      </c>
      <c r="D1844">
        <f>IF(Tabela5[[#This Row],[Koszty programu D1 ]]&lt;Tabela5[[#This Row],[Koszty programu D1 2]],1,2)</f>
        <v>1</v>
      </c>
    </row>
    <row r="1845" spans="1:4">
      <c r="A1845">
        <v>1844</v>
      </c>
      <c r="B1845" s="21">
        <f>0.01*Tabela5[[#This Row],[Kolumna1]]+10*POWER(Tabela5[[#This Row],[Kolumna1]]*0.0001,3)+7*POWER(Tabela5[[#This Row],[Kolumna1]]*0.0001,2)+0.1*0.0001*Tabela5[[#This Row],[Kolumna1]]+0.1</f>
        <v>18.85916571584</v>
      </c>
      <c r="C1845" s="21">
        <f>0.5*SQRT(Tabela5[[#This Row],[Kolumna1]])+(5*(10*POWER(Tabela5[[#This Row],[Kolumna1]]*0.0001,3)+7*POWER(Tabela5[[#This Row],[Kolumna1]]*0.0001,2)+0.1*0.0001*Tabela5[[#This Row],[Kolumna1]]+0.1))</f>
        <v>23.566739132783887</v>
      </c>
      <c r="D1845">
        <f>IF(Tabela5[[#This Row],[Koszty programu D1 ]]&lt;Tabela5[[#This Row],[Koszty programu D1 2]],1,2)</f>
        <v>1</v>
      </c>
    </row>
    <row r="1846" spans="1:4">
      <c r="A1846">
        <v>1845</v>
      </c>
      <c r="B1846" s="21">
        <f>0.01*Tabela5[[#This Row],[Kolumna1]]+10*POWER(Tabela5[[#This Row],[Kolumna1]]*0.0001,3)+7*POWER(Tabela5[[#This Row],[Kolumna1]]*0.0001,2)+0.1*0.0001*Tabela5[[#This Row],[Kolumna1]]+0.1</f>
        <v>18.869536011250002</v>
      </c>
      <c r="C1846" s="21">
        <f>0.5*SQRT(Tabela5[[#This Row],[Kolumna1]])+(5*(10*POWER(Tabela5[[#This Row],[Kolumna1]]*0.0001,3)+7*POWER(Tabela5[[#This Row],[Kolumna1]]*0.0001,2)+0.1*0.0001*Tabela5[[#This Row],[Kolumna1]]+0.1))</f>
        <v>23.574411651164528</v>
      </c>
      <c r="D1846">
        <f>IF(Tabela5[[#This Row],[Koszty programu D1 ]]&lt;Tabela5[[#This Row],[Koszty programu D1 2]],1,2)</f>
        <v>1</v>
      </c>
    </row>
    <row r="1847" spans="1:4">
      <c r="A1847">
        <v>1846</v>
      </c>
      <c r="B1847" s="21">
        <f>0.01*Tabela5[[#This Row],[Kolumna1]]+10*POWER(Tabela5[[#This Row],[Kolumna1]]*0.0001,3)+7*POWER(Tabela5[[#This Row],[Kolumna1]]*0.0001,2)+0.1*0.0001*Tabela5[[#This Row],[Kolumna1]]+0.1</f>
        <v>18.879906557360002</v>
      </c>
      <c r="C1847" s="21">
        <f>0.5*SQRT(Tabela5[[#This Row],[Kolumna1]])+(5*(10*POWER(Tabela5[[#This Row],[Kolumna1]]*0.0001,3)+7*POWER(Tabela5[[#This Row],[Kolumna1]]*0.0001,2)+0.1*0.0001*Tabela5[[#This Row],[Kolumna1]]+0.1))</f>
        <v>23.582083845740836</v>
      </c>
      <c r="D1847">
        <f>IF(Tabela5[[#This Row],[Koszty programu D1 ]]&lt;Tabela5[[#This Row],[Koszty programu D1 2]],1,2)</f>
        <v>1</v>
      </c>
    </row>
    <row r="1848" spans="1:4">
      <c r="A1848">
        <v>1847</v>
      </c>
      <c r="B1848" s="21">
        <f>0.01*Tabela5[[#This Row],[Kolumna1]]+10*POWER(Tabela5[[#This Row],[Kolumna1]]*0.0001,3)+7*POWER(Tabela5[[#This Row],[Kolumna1]]*0.0001,2)+0.1*0.0001*Tabela5[[#This Row],[Kolumna1]]+0.1</f>
        <v>18.890277354230001</v>
      </c>
      <c r="C1848" s="21">
        <f>0.5*SQRT(Tabela5[[#This Row],[Kolumna1]])+(5*(10*POWER(Tabela5[[#This Row],[Kolumna1]]*0.0001,3)+7*POWER(Tabela5[[#This Row],[Kolumna1]]*0.0001,2)+0.1*0.0001*Tabela5[[#This Row],[Kolumna1]]+0.1))</f>
        <v>23.589755718094299</v>
      </c>
      <c r="D1848">
        <f>IF(Tabela5[[#This Row],[Koszty programu D1 ]]&lt;Tabela5[[#This Row],[Koszty programu D1 2]],1,2)</f>
        <v>1</v>
      </c>
    </row>
    <row r="1849" spans="1:4">
      <c r="A1849">
        <v>1848</v>
      </c>
      <c r="B1849" s="21">
        <f>0.01*Tabela5[[#This Row],[Kolumna1]]+10*POWER(Tabela5[[#This Row],[Kolumna1]]*0.0001,3)+7*POWER(Tabela5[[#This Row],[Kolumna1]]*0.0001,2)+0.1*0.0001*Tabela5[[#This Row],[Kolumna1]]+0.1</f>
        <v>18.900648401920002</v>
      </c>
      <c r="C1849" s="21">
        <f>0.5*SQRT(Tabela5[[#This Row],[Kolumna1]])+(5*(10*POWER(Tabela5[[#This Row],[Kolumna1]]*0.0001,3)+7*POWER(Tabela5[[#This Row],[Kolumna1]]*0.0001,2)+0.1*0.0001*Tabela5[[#This Row],[Kolumna1]]+0.1))</f>
        <v>23.597427269804676</v>
      </c>
      <c r="D1849">
        <f>IF(Tabela5[[#This Row],[Koszty programu D1 ]]&lt;Tabela5[[#This Row],[Koszty programu D1 2]],1,2)</f>
        <v>1</v>
      </c>
    </row>
    <row r="1850" spans="1:4">
      <c r="A1850">
        <v>1849</v>
      </c>
      <c r="B1850" s="21">
        <f>0.01*Tabela5[[#This Row],[Kolumna1]]+10*POWER(Tabela5[[#This Row],[Kolumna1]]*0.0001,3)+7*POWER(Tabela5[[#This Row],[Kolumna1]]*0.0001,2)+0.1*0.0001*Tabela5[[#This Row],[Kolumna1]]+0.1</f>
        <v>18.911019700490005</v>
      </c>
      <c r="C1850" s="21">
        <f>0.5*SQRT(Tabela5[[#This Row],[Kolumna1]])+(5*(10*POWER(Tabela5[[#This Row],[Kolumna1]]*0.0001,3)+7*POWER(Tabela5[[#This Row],[Kolumna1]]*0.0001,2)+0.1*0.0001*Tabela5[[#This Row],[Kolumna1]]+0.1))</f>
        <v>23.605098502450002</v>
      </c>
      <c r="D1850">
        <f>IF(Tabela5[[#This Row],[Koszty programu D1 ]]&lt;Tabela5[[#This Row],[Koszty programu D1 2]],1,2)</f>
        <v>1</v>
      </c>
    </row>
    <row r="1851" spans="1:4">
      <c r="A1851">
        <v>1850</v>
      </c>
      <c r="B1851" s="21">
        <f>0.01*Tabela5[[#This Row],[Kolumna1]]+10*POWER(Tabela5[[#This Row],[Kolumna1]]*0.0001,3)+7*POWER(Tabela5[[#This Row],[Kolumna1]]*0.0001,2)+0.1*0.0001*Tabela5[[#This Row],[Kolumna1]]+0.1</f>
        <v>18.921391249999999</v>
      </c>
      <c r="C1851" s="21">
        <f>0.5*SQRT(Tabela5[[#This Row],[Kolumna1]])+(5*(10*POWER(Tabela5[[#This Row],[Kolumna1]]*0.0001,3)+7*POWER(Tabela5[[#This Row],[Kolumna1]]*0.0001,2)+0.1*0.0001*Tabela5[[#This Row],[Kolumna1]]+0.1))</f>
        <v>23.612769417606568</v>
      </c>
      <c r="D1851">
        <f>IF(Tabela5[[#This Row],[Koszty programu D1 ]]&lt;Tabela5[[#This Row],[Koszty programu D1 2]],1,2)</f>
        <v>1</v>
      </c>
    </row>
    <row r="1852" spans="1:4">
      <c r="A1852">
        <v>1851</v>
      </c>
      <c r="B1852" s="21">
        <f>0.01*Tabela5[[#This Row],[Kolumna1]]+10*POWER(Tabela5[[#This Row],[Kolumna1]]*0.0001,3)+7*POWER(Tabela5[[#This Row],[Kolumna1]]*0.0001,2)+0.1*0.0001*Tabela5[[#This Row],[Kolumna1]]+0.1</f>
        <v>18.931763050510003</v>
      </c>
      <c r="C1852" s="21">
        <f>0.5*SQRT(Tabela5[[#This Row],[Kolumna1]])+(5*(10*POWER(Tabela5[[#This Row],[Kolumna1]]*0.0001,3)+7*POWER(Tabela5[[#This Row],[Kolumna1]]*0.0001,2)+0.1*0.0001*Tabela5[[#This Row],[Kolumna1]]+0.1))</f>
        <v>23.620440016848953</v>
      </c>
      <c r="D1852">
        <f>IF(Tabela5[[#This Row],[Koszty programu D1 ]]&lt;Tabela5[[#This Row],[Koszty programu D1 2]],1,2)</f>
        <v>1</v>
      </c>
    </row>
    <row r="1853" spans="1:4">
      <c r="A1853">
        <v>1852</v>
      </c>
      <c r="B1853" s="21">
        <f>0.01*Tabela5[[#This Row],[Kolumna1]]+10*POWER(Tabela5[[#This Row],[Kolumna1]]*0.0001,3)+7*POWER(Tabela5[[#This Row],[Kolumna1]]*0.0001,2)+0.1*0.0001*Tabela5[[#This Row],[Kolumna1]]+0.1</f>
        <v>18.942135102079998</v>
      </c>
      <c r="C1853" s="21">
        <f>0.5*SQRT(Tabela5[[#This Row],[Kolumna1]])+(5*(10*POWER(Tabela5[[#This Row],[Kolumna1]]*0.0001,3)+7*POWER(Tabela5[[#This Row],[Kolumna1]]*0.0001,2)+0.1*0.0001*Tabela5[[#This Row],[Kolumna1]]+0.1))</f>
        <v>23.628110301750013</v>
      </c>
      <c r="D1853">
        <f>IF(Tabela5[[#This Row],[Koszty programu D1 ]]&lt;Tabela5[[#This Row],[Koszty programu D1 2]],1,2)</f>
        <v>1</v>
      </c>
    </row>
    <row r="1854" spans="1:4">
      <c r="A1854">
        <v>1853</v>
      </c>
      <c r="B1854" s="21">
        <f>0.01*Tabela5[[#This Row],[Kolumna1]]+10*POWER(Tabela5[[#This Row],[Kolumna1]]*0.0001,3)+7*POWER(Tabela5[[#This Row],[Kolumna1]]*0.0001,2)+0.1*0.0001*Tabela5[[#This Row],[Kolumna1]]+0.1</f>
        <v>18.95250740477</v>
      </c>
      <c r="C1854" s="21">
        <f>0.5*SQRT(Tabela5[[#This Row],[Kolumna1]])+(5*(10*POWER(Tabela5[[#This Row],[Kolumna1]]*0.0001,3)+7*POWER(Tabela5[[#This Row],[Kolumna1]]*0.0001,2)+0.1*0.0001*Tabela5[[#This Row],[Kolumna1]]+0.1))</f>
        <v>23.635780273880883</v>
      </c>
      <c r="D1854">
        <f>IF(Tabela5[[#This Row],[Koszty programu D1 ]]&lt;Tabela5[[#This Row],[Koszty programu D1 2]],1,2)</f>
        <v>1</v>
      </c>
    </row>
    <row r="1855" spans="1:4">
      <c r="A1855">
        <v>1854</v>
      </c>
      <c r="B1855" s="21">
        <f>0.01*Tabela5[[#This Row],[Kolumna1]]+10*POWER(Tabela5[[#This Row],[Kolumna1]]*0.0001,3)+7*POWER(Tabela5[[#This Row],[Kolumna1]]*0.0001,2)+0.1*0.0001*Tabela5[[#This Row],[Kolumna1]]+0.1</f>
        <v>18.962879958640002</v>
      </c>
      <c r="C1855" s="21">
        <f>0.5*SQRT(Tabela5[[#This Row],[Kolumna1]])+(5*(10*POWER(Tabela5[[#This Row],[Kolumna1]]*0.0001,3)+7*POWER(Tabela5[[#This Row],[Kolumna1]]*0.0001,2)+0.1*0.0001*Tabela5[[#This Row],[Kolumna1]]+0.1))</f>
        <v>23.643449934810985</v>
      </c>
      <c r="D1855">
        <f>IF(Tabela5[[#This Row],[Koszty programu D1 ]]&lt;Tabela5[[#This Row],[Koszty programu D1 2]],1,2)</f>
        <v>1</v>
      </c>
    </row>
    <row r="1856" spans="1:4">
      <c r="A1856">
        <v>1855</v>
      </c>
      <c r="B1856" s="21">
        <f>0.01*Tabela5[[#This Row],[Kolumna1]]+10*POWER(Tabela5[[#This Row],[Kolumna1]]*0.0001,3)+7*POWER(Tabela5[[#This Row],[Kolumna1]]*0.0001,2)+0.1*0.0001*Tabela5[[#This Row],[Kolumna1]]+0.1</f>
        <v>18.973252763750004</v>
      </c>
      <c r="C1856" s="21">
        <f>0.5*SQRT(Tabela5[[#This Row],[Kolumna1]])+(5*(10*POWER(Tabela5[[#This Row],[Kolumna1]]*0.0001,3)+7*POWER(Tabela5[[#This Row],[Kolumna1]]*0.0001,2)+0.1*0.0001*Tabela5[[#This Row],[Kolumna1]]+0.1))</f>
        <v>23.651119286108027</v>
      </c>
      <c r="D1856">
        <f>IF(Tabela5[[#This Row],[Koszty programu D1 ]]&lt;Tabela5[[#This Row],[Koszty programu D1 2]],1,2)</f>
        <v>1</v>
      </c>
    </row>
    <row r="1857" spans="1:4">
      <c r="A1857">
        <v>1856</v>
      </c>
      <c r="B1857" s="21">
        <f>0.01*Tabela5[[#This Row],[Kolumna1]]+10*POWER(Tabela5[[#This Row],[Kolumna1]]*0.0001,3)+7*POWER(Tabela5[[#This Row],[Kolumna1]]*0.0001,2)+0.1*0.0001*Tabela5[[#This Row],[Kolumna1]]+0.1</f>
        <v>18.98362582016</v>
      </c>
      <c r="C1857" s="21">
        <f>0.5*SQRT(Tabela5[[#This Row],[Kolumna1]])+(5*(10*POWER(Tabela5[[#This Row],[Kolumna1]]*0.0001,3)+7*POWER(Tabela5[[#This Row],[Kolumna1]]*0.0001,2)+0.1*0.0001*Tabela5[[#This Row],[Kolumna1]]+0.1))</f>
        <v>23.658788329338016</v>
      </c>
      <c r="D1857">
        <f>IF(Tabela5[[#This Row],[Koszty programu D1 ]]&lt;Tabela5[[#This Row],[Koszty programu D1 2]],1,2)</f>
        <v>1</v>
      </c>
    </row>
    <row r="1858" spans="1:4">
      <c r="A1858">
        <v>1857</v>
      </c>
      <c r="B1858" s="21">
        <f>0.01*Tabela5[[#This Row],[Kolumna1]]+10*POWER(Tabela5[[#This Row],[Kolumna1]]*0.0001,3)+7*POWER(Tabela5[[#This Row],[Kolumna1]]*0.0001,2)+0.1*0.0001*Tabela5[[#This Row],[Kolumna1]]+0.1</f>
        <v>18.993999127930003</v>
      </c>
      <c r="C1858" s="21">
        <f>0.5*SQRT(Tabela5[[#This Row],[Kolumna1]])+(5*(10*POWER(Tabela5[[#This Row],[Kolumna1]]*0.0001,3)+7*POWER(Tabela5[[#This Row],[Kolumna1]]*0.0001,2)+0.1*0.0001*Tabela5[[#This Row],[Kolumna1]]+0.1))</f>
        <v>23.666457066065242</v>
      </c>
      <c r="D1858">
        <f>IF(Tabela5[[#This Row],[Koszty programu D1 ]]&lt;Tabela5[[#This Row],[Koszty programu D1 2]],1,2)</f>
        <v>1</v>
      </c>
    </row>
    <row r="1859" spans="1:4">
      <c r="A1859">
        <v>1858</v>
      </c>
      <c r="B1859" s="21">
        <f>0.01*Tabela5[[#This Row],[Kolumna1]]+10*POWER(Tabela5[[#This Row],[Kolumna1]]*0.0001,3)+7*POWER(Tabela5[[#This Row],[Kolumna1]]*0.0001,2)+0.1*0.0001*Tabela5[[#This Row],[Kolumna1]]+0.1</f>
        <v>19.004372687120004</v>
      </c>
      <c r="C1859" s="21">
        <f>0.5*SQRT(Tabela5[[#This Row],[Kolumna1]])+(5*(10*POWER(Tabela5[[#This Row],[Kolumna1]]*0.0001,3)+7*POWER(Tabela5[[#This Row],[Kolumna1]]*0.0001,2)+0.1*0.0001*Tabela5[[#This Row],[Kolumna1]]+0.1))</f>
        <v>23.674125497852309</v>
      </c>
      <c r="D1859">
        <f>IF(Tabela5[[#This Row],[Koszty programu D1 ]]&lt;Tabela5[[#This Row],[Koszty programu D1 2]],1,2)</f>
        <v>1</v>
      </c>
    </row>
    <row r="1860" spans="1:4">
      <c r="A1860">
        <v>1859</v>
      </c>
      <c r="B1860" s="21">
        <f>0.01*Tabela5[[#This Row],[Kolumna1]]+10*POWER(Tabela5[[#This Row],[Kolumna1]]*0.0001,3)+7*POWER(Tabela5[[#This Row],[Kolumna1]]*0.0001,2)+0.1*0.0001*Tabela5[[#This Row],[Kolumna1]]+0.1</f>
        <v>19.01474649779</v>
      </c>
      <c r="C1860" s="21">
        <f>0.5*SQRT(Tabela5[[#This Row],[Kolumna1]])+(5*(10*POWER(Tabela5[[#This Row],[Kolumna1]]*0.0001,3)+7*POWER(Tabela5[[#This Row],[Kolumna1]]*0.0001,2)+0.1*0.0001*Tabela5[[#This Row],[Kolumna1]]+0.1))</f>
        <v>23.681793626260099</v>
      </c>
      <c r="D1860">
        <f>IF(Tabela5[[#This Row],[Koszty programu D1 ]]&lt;Tabela5[[#This Row],[Koszty programu D1 2]],1,2)</f>
        <v>1</v>
      </c>
    </row>
    <row r="1861" spans="1:4">
      <c r="A1861">
        <v>1860</v>
      </c>
      <c r="B1861" s="21">
        <f>0.01*Tabela5[[#This Row],[Kolumna1]]+10*POWER(Tabela5[[#This Row],[Kolumna1]]*0.0001,3)+7*POWER(Tabela5[[#This Row],[Kolumna1]]*0.0001,2)+0.1*0.0001*Tabela5[[#This Row],[Kolumna1]]+0.1</f>
        <v>19.025120560000001</v>
      </c>
      <c r="C1861" s="21">
        <f>0.5*SQRT(Tabela5[[#This Row],[Kolumna1]])+(5*(10*POWER(Tabela5[[#This Row],[Kolumna1]]*0.0001,3)+7*POWER(Tabela5[[#This Row],[Kolumna1]]*0.0001,2)+0.1*0.0001*Tabela5[[#This Row],[Kolumna1]]+0.1))</f>
        <v>23.689461452847823</v>
      </c>
      <c r="D1861">
        <f>IF(Tabela5[[#This Row],[Koszty programu D1 ]]&lt;Tabela5[[#This Row],[Koszty programu D1 2]],1,2)</f>
        <v>1</v>
      </c>
    </row>
    <row r="1862" spans="1:4">
      <c r="A1862">
        <v>1861</v>
      </c>
      <c r="B1862" s="21">
        <f>0.01*Tabela5[[#This Row],[Kolumna1]]+10*POWER(Tabela5[[#This Row],[Kolumna1]]*0.0001,3)+7*POWER(Tabela5[[#This Row],[Kolumna1]]*0.0001,2)+0.1*0.0001*Tabela5[[#This Row],[Kolumna1]]+0.1</f>
        <v>19.035494873810002</v>
      </c>
      <c r="C1862" s="21">
        <f>0.5*SQRT(Tabela5[[#This Row],[Kolumna1]])+(5*(10*POWER(Tabela5[[#This Row],[Kolumna1]]*0.0001,3)+7*POWER(Tabela5[[#This Row],[Kolumna1]]*0.0001,2)+0.1*0.0001*Tabela5[[#This Row],[Kolumna1]]+0.1))</f>
        <v>23.697128979172991</v>
      </c>
      <c r="D1862">
        <f>IF(Tabela5[[#This Row],[Koszty programu D1 ]]&lt;Tabela5[[#This Row],[Koszty programu D1 2]],1,2)</f>
        <v>1</v>
      </c>
    </row>
    <row r="1863" spans="1:4">
      <c r="A1863">
        <v>1862</v>
      </c>
      <c r="B1863" s="21">
        <f>0.01*Tabela5[[#This Row],[Kolumna1]]+10*POWER(Tabela5[[#This Row],[Kolumna1]]*0.0001,3)+7*POWER(Tabela5[[#This Row],[Kolumna1]]*0.0001,2)+0.1*0.0001*Tabela5[[#This Row],[Kolumna1]]+0.1</f>
        <v>19.045869439280001</v>
      </c>
      <c r="C1863" s="21">
        <f>0.5*SQRT(Tabela5[[#This Row],[Kolumna1]])+(5*(10*POWER(Tabela5[[#This Row],[Kolumna1]]*0.0001,3)+7*POWER(Tabela5[[#This Row],[Kolumna1]]*0.0001,2)+0.1*0.0001*Tabela5[[#This Row],[Kolumna1]]+0.1))</f>
        <v>23.704796206791418</v>
      </c>
      <c r="D1863">
        <f>IF(Tabela5[[#This Row],[Koszty programu D1 ]]&lt;Tabela5[[#This Row],[Koszty programu D1 2]],1,2)</f>
        <v>1</v>
      </c>
    </row>
    <row r="1864" spans="1:4">
      <c r="A1864">
        <v>1863</v>
      </c>
      <c r="B1864" s="21">
        <f>0.01*Tabela5[[#This Row],[Kolumna1]]+10*POWER(Tabela5[[#This Row],[Kolumna1]]*0.0001,3)+7*POWER(Tabela5[[#This Row],[Kolumna1]]*0.0001,2)+0.1*0.0001*Tabela5[[#This Row],[Kolumna1]]+0.1</f>
        <v>19.056244256470002</v>
      </c>
      <c r="C1864" s="21">
        <f>0.5*SQRT(Tabela5[[#This Row],[Kolumna1]])+(5*(10*POWER(Tabela5[[#This Row],[Kolumna1]]*0.0001,3)+7*POWER(Tabela5[[#This Row],[Kolumna1]]*0.0001,2)+0.1*0.0001*Tabela5[[#This Row],[Kolumna1]]+0.1))</f>
        <v>23.712463137257238</v>
      </c>
      <c r="D1864">
        <f>IF(Tabela5[[#This Row],[Koszty programu D1 ]]&lt;Tabela5[[#This Row],[Koszty programu D1 2]],1,2)</f>
        <v>1</v>
      </c>
    </row>
    <row r="1865" spans="1:4">
      <c r="A1865">
        <v>1864</v>
      </c>
      <c r="B1865" s="21">
        <f>0.01*Tabela5[[#This Row],[Kolumna1]]+10*POWER(Tabela5[[#This Row],[Kolumna1]]*0.0001,3)+7*POWER(Tabela5[[#This Row],[Kolumna1]]*0.0001,2)+0.1*0.0001*Tabela5[[#This Row],[Kolumna1]]+0.1</f>
        <v>19.066619325440005</v>
      </c>
      <c r="C1865" s="21">
        <f>0.5*SQRT(Tabela5[[#This Row],[Kolumna1]])+(5*(10*POWER(Tabela5[[#This Row],[Kolumna1]]*0.0001,3)+7*POWER(Tabela5[[#This Row],[Kolumna1]]*0.0001,2)+0.1*0.0001*Tabela5[[#This Row],[Kolumna1]]+0.1))</f>
        <v>23.720129772122903</v>
      </c>
      <c r="D1865">
        <f>IF(Tabela5[[#This Row],[Koszty programu D1 ]]&lt;Tabela5[[#This Row],[Koszty programu D1 2]],1,2)</f>
        <v>1</v>
      </c>
    </row>
    <row r="1866" spans="1:4">
      <c r="A1866">
        <v>1865</v>
      </c>
      <c r="B1866" s="21">
        <f>0.01*Tabela5[[#This Row],[Kolumna1]]+10*POWER(Tabela5[[#This Row],[Kolumna1]]*0.0001,3)+7*POWER(Tabela5[[#This Row],[Kolumna1]]*0.0001,2)+0.1*0.0001*Tabela5[[#This Row],[Kolumna1]]+0.1</f>
        <v>19.076994646250007</v>
      </c>
      <c r="C1866" s="21">
        <f>0.5*SQRT(Tabela5[[#This Row],[Kolumna1]])+(5*(10*POWER(Tabela5[[#This Row],[Kolumna1]]*0.0001,3)+7*POWER(Tabela5[[#This Row],[Kolumna1]]*0.0001,2)+0.1*0.0001*Tabela5[[#This Row],[Kolumna1]]+0.1))</f>
        <v>23.727796112939185</v>
      </c>
      <c r="D1866">
        <f>IF(Tabela5[[#This Row],[Koszty programu D1 ]]&lt;Tabela5[[#This Row],[Koszty programu D1 2]],1,2)</f>
        <v>1</v>
      </c>
    </row>
    <row r="1867" spans="1:4">
      <c r="A1867">
        <v>1866</v>
      </c>
      <c r="B1867" s="21">
        <f>0.01*Tabela5[[#This Row],[Kolumna1]]+10*POWER(Tabela5[[#This Row],[Kolumna1]]*0.0001,3)+7*POWER(Tabela5[[#This Row],[Kolumna1]]*0.0001,2)+0.1*0.0001*Tabela5[[#This Row],[Kolumna1]]+0.1</f>
        <v>19.08737021896</v>
      </c>
      <c r="C1867" s="21">
        <f>0.5*SQRT(Tabela5[[#This Row],[Kolumna1]])+(5*(10*POWER(Tabela5[[#This Row],[Kolumna1]]*0.0001,3)+7*POWER(Tabela5[[#This Row],[Kolumna1]]*0.0001,2)+0.1*0.0001*Tabela5[[#This Row],[Kolumna1]]+0.1))</f>
        <v>23.735462161255178</v>
      </c>
      <c r="D1867">
        <f>IF(Tabela5[[#This Row],[Koszty programu D1 ]]&lt;Tabela5[[#This Row],[Koszty programu D1 2]],1,2)</f>
        <v>1</v>
      </c>
    </row>
    <row r="1868" spans="1:4">
      <c r="A1868">
        <v>1867</v>
      </c>
      <c r="B1868" s="21">
        <f>0.01*Tabela5[[#This Row],[Kolumna1]]+10*POWER(Tabela5[[#This Row],[Kolumna1]]*0.0001,3)+7*POWER(Tabela5[[#This Row],[Kolumna1]]*0.0001,2)+0.1*0.0001*Tabela5[[#This Row],[Kolumna1]]+0.1</f>
        <v>19.097746043630003</v>
      </c>
      <c r="C1868" s="21">
        <f>0.5*SQRT(Tabela5[[#This Row],[Kolumna1]])+(5*(10*POWER(Tabela5[[#This Row],[Kolumna1]]*0.0001,3)+7*POWER(Tabela5[[#This Row],[Kolumna1]]*0.0001,2)+0.1*0.0001*Tabela5[[#This Row],[Kolumna1]]+0.1))</f>
        <v>23.743127918618299</v>
      </c>
      <c r="D1868">
        <f>IF(Tabela5[[#This Row],[Koszty programu D1 ]]&lt;Tabela5[[#This Row],[Koszty programu D1 2]],1,2)</f>
        <v>1</v>
      </c>
    </row>
    <row r="1869" spans="1:4">
      <c r="A1869">
        <v>1868</v>
      </c>
      <c r="B1869" s="21">
        <f>0.01*Tabela5[[#This Row],[Kolumna1]]+10*POWER(Tabela5[[#This Row],[Kolumna1]]*0.0001,3)+7*POWER(Tabela5[[#This Row],[Kolumna1]]*0.0001,2)+0.1*0.0001*Tabela5[[#This Row],[Kolumna1]]+0.1</f>
        <v>19.108122120320001</v>
      </c>
      <c r="C1869" s="21">
        <f>0.5*SQRT(Tabela5[[#This Row],[Kolumna1]])+(5*(10*POWER(Tabela5[[#This Row],[Kolumna1]]*0.0001,3)+7*POWER(Tabela5[[#This Row],[Kolumna1]]*0.0001,2)+0.1*0.0001*Tabela5[[#This Row],[Kolumna1]]+0.1))</f>
        <v>23.750793386574308</v>
      </c>
      <c r="D1869">
        <f>IF(Tabela5[[#This Row],[Koszty programu D1 ]]&lt;Tabela5[[#This Row],[Koszty programu D1 2]],1,2)</f>
        <v>1</v>
      </c>
    </row>
    <row r="1870" spans="1:4">
      <c r="A1870">
        <v>1869</v>
      </c>
      <c r="B1870" s="21">
        <f>0.01*Tabela5[[#This Row],[Kolumna1]]+10*POWER(Tabela5[[#This Row],[Kolumna1]]*0.0001,3)+7*POWER(Tabela5[[#This Row],[Kolumna1]]*0.0001,2)+0.1*0.0001*Tabela5[[#This Row],[Kolumna1]]+0.1</f>
        <v>19.118498449090001</v>
      </c>
      <c r="C1870" s="21">
        <f>0.5*SQRT(Tabela5[[#This Row],[Kolumna1]])+(5*(10*POWER(Tabela5[[#This Row],[Kolumna1]]*0.0001,3)+7*POWER(Tabela5[[#This Row],[Kolumna1]]*0.0001,2)+0.1*0.0001*Tabela5[[#This Row],[Kolumna1]]+0.1))</f>
        <v>23.758458566667287</v>
      </c>
      <c r="D1870">
        <f>IF(Tabela5[[#This Row],[Koszty programu D1 ]]&lt;Tabela5[[#This Row],[Koszty programu D1 2]],1,2)</f>
        <v>1</v>
      </c>
    </row>
    <row r="1871" spans="1:4">
      <c r="A1871">
        <v>1870</v>
      </c>
      <c r="B1871" s="21">
        <f>0.01*Tabela5[[#This Row],[Kolumna1]]+10*POWER(Tabela5[[#This Row],[Kolumna1]]*0.0001,3)+7*POWER(Tabela5[[#This Row],[Kolumna1]]*0.0001,2)+0.1*0.0001*Tabela5[[#This Row],[Kolumna1]]+0.1</f>
        <v>19.128875030000003</v>
      </c>
      <c r="C1871" s="21">
        <f>0.5*SQRT(Tabela5[[#This Row],[Kolumna1]])+(5*(10*POWER(Tabela5[[#This Row],[Kolumna1]]*0.0001,3)+7*POWER(Tabela5[[#This Row],[Kolumna1]]*0.0001,2)+0.1*0.0001*Tabela5[[#This Row],[Kolumna1]]+0.1))</f>
        <v>23.766123460439651</v>
      </c>
      <c r="D1871">
        <f>IF(Tabela5[[#This Row],[Koszty programu D1 ]]&lt;Tabela5[[#This Row],[Koszty programu D1 2]],1,2)</f>
        <v>1</v>
      </c>
    </row>
    <row r="1872" spans="1:4">
      <c r="A1872">
        <v>1871</v>
      </c>
      <c r="B1872" s="21">
        <f>0.01*Tabela5[[#This Row],[Kolumna1]]+10*POWER(Tabela5[[#This Row],[Kolumna1]]*0.0001,3)+7*POWER(Tabela5[[#This Row],[Kolumna1]]*0.0001,2)+0.1*0.0001*Tabela5[[#This Row],[Kolumna1]]+0.1</f>
        <v>19.139251863110001</v>
      </c>
      <c r="C1872" s="21">
        <f>0.5*SQRT(Tabela5[[#This Row],[Kolumna1]])+(5*(10*POWER(Tabela5[[#This Row],[Kolumna1]]*0.0001,3)+7*POWER(Tabela5[[#This Row],[Kolumna1]]*0.0001,2)+0.1*0.0001*Tabela5[[#This Row],[Kolumna1]]+0.1))</f>
        <v>23.773788069432168</v>
      </c>
      <c r="D1872">
        <f>IF(Tabela5[[#This Row],[Koszty programu D1 ]]&lt;Tabela5[[#This Row],[Koszty programu D1 2]],1,2)</f>
        <v>1</v>
      </c>
    </row>
    <row r="1873" spans="1:4">
      <c r="A1873">
        <v>1872</v>
      </c>
      <c r="B1873" s="21">
        <f>0.01*Tabela5[[#This Row],[Kolumna1]]+10*POWER(Tabela5[[#This Row],[Kolumna1]]*0.0001,3)+7*POWER(Tabela5[[#This Row],[Kolumna1]]*0.0001,2)+0.1*0.0001*Tabela5[[#This Row],[Kolumna1]]+0.1</f>
        <v>19.14962894848</v>
      </c>
      <c r="C1873" s="21">
        <f>0.5*SQRT(Tabela5[[#This Row],[Kolumna1]])+(5*(10*POWER(Tabela5[[#This Row],[Kolumna1]]*0.0001,3)+7*POWER(Tabela5[[#This Row],[Kolumna1]]*0.0001,2)+0.1*0.0001*Tabela5[[#This Row],[Kolumna1]]+0.1))</f>
        <v>23.781452395183937</v>
      </c>
      <c r="D1873">
        <f>IF(Tabela5[[#This Row],[Koszty programu D1 ]]&lt;Tabela5[[#This Row],[Koszty programu D1 2]],1,2)</f>
        <v>1</v>
      </c>
    </row>
    <row r="1874" spans="1:4">
      <c r="A1874">
        <v>1873</v>
      </c>
      <c r="B1874" s="21">
        <f>0.01*Tabela5[[#This Row],[Kolumna1]]+10*POWER(Tabela5[[#This Row],[Kolumna1]]*0.0001,3)+7*POWER(Tabela5[[#This Row],[Kolumna1]]*0.0001,2)+0.1*0.0001*Tabela5[[#This Row],[Kolumna1]]+0.1</f>
        <v>19.160006286170002</v>
      </c>
      <c r="C1874" s="21">
        <f>0.5*SQRT(Tabela5[[#This Row],[Kolumna1]])+(5*(10*POWER(Tabela5[[#This Row],[Kolumna1]]*0.0001,3)+7*POWER(Tabela5[[#This Row],[Kolumna1]]*0.0001,2)+0.1*0.0001*Tabela5[[#This Row],[Kolumna1]]+0.1))</f>
        <v>23.789116439232401</v>
      </c>
      <c r="D1874">
        <f>IF(Tabela5[[#This Row],[Koszty programu D1 ]]&lt;Tabela5[[#This Row],[Koszty programu D1 2]],1,2)</f>
        <v>1</v>
      </c>
    </row>
    <row r="1875" spans="1:4">
      <c r="A1875">
        <v>1874</v>
      </c>
      <c r="B1875" s="21">
        <f>0.01*Tabela5[[#This Row],[Kolumna1]]+10*POWER(Tabela5[[#This Row],[Kolumna1]]*0.0001,3)+7*POWER(Tabela5[[#This Row],[Kolumna1]]*0.0001,2)+0.1*0.0001*Tabela5[[#This Row],[Kolumna1]]+0.1</f>
        <v>19.170383876240006</v>
      </c>
      <c r="C1875" s="21">
        <f>0.5*SQRT(Tabela5[[#This Row],[Kolumna1]])+(5*(10*POWER(Tabela5[[#This Row],[Kolumna1]]*0.0001,3)+7*POWER(Tabela5[[#This Row],[Kolumna1]]*0.0001,2)+0.1*0.0001*Tabela5[[#This Row],[Kolumna1]]+0.1))</f>
        <v>23.796780203113361</v>
      </c>
      <c r="D1875">
        <f>IF(Tabela5[[#This Row],[Koszty programu D1 ]]&lt;Tabela5[[#This Row],[Koszty programu D1 2]],1,2)</f>
        <v>1</v>
      </c>
    </row>
    <row r="1876" spans="1:4">
      <c r="A1876">
        <v>1875</v>
      </c>
      <c r="B1876" s="21">
        <f>0.01*Tabela5[[#This Row],[Kolumna1]]+10*POWER(Tabela5[[#This Row],[Kolumna1]]*0.0001,3)+7*POWER(Tabela5[[#This Row],[Kolumna1]]*0.0001,2)+0.1*0.0001*Tabela5[[#This Row],[Kolumna1]]+0.1</f>
        <v>19.180761718750002</v>
      </c>
      <c r="C1876" s="21">
        <f>0.5*SQRT(Tabela5[[#This Row],[Kolumna1]])+(5*(10*POWER(Tabela5[[#This Row],[Kolumna1]]*0.0001,3)+7*POWER(Tabela5[[#This Row],[Kolumna1]]*0.0001,2)+0.1*0.0001*Tabela5[[#This Row],[Kolumna1]]+0.1))</f>
        <v>23.804443688360966</v>
      </c>
      <c r="D1876">
        <f>IF(Tabela5[[#This Row],[Koszty programu D1 ]]&lt;Tabela5[[#This Row],[Koszty programu D1 2]],1,2)</f>
        <v>1</v>
      </c>
    </row>
    <row r="1877" spans="1:4">
      <c r="A1877">
        <v>1876</v>
      </c>
      <c r="B1877" s="21">
        <f>0.01*Tabela5[[#This Row],[Kolumna1]]+10*POWER(Tabela5[[#This Row],[Kolumna1]]*0.0001,3)+7*POWER(Tabela5[[#This Row],[Kolumna1]]*0.0001,2)+0.1*0.0001*Tabela5[[#This Row],[Kolumna1]]+0.1</f>
        <v>19.191139813760003</v>
      </c>
      <c r="C1877" s="21">
        <f>0.5*SQRT(Tabela5[[#This Row],[Kolumna1]])+(5*(10*POWER(Tabela5[[#This Row],[Kolumna1]]*0.0001,3)+7*POWER(Tabela5[[#This Row],[Kolumna1]]*0.0001,2)+0.1*0.0001*Tabela5[[#This Row],[Kolumna1]]+0.1))</f>
        <v>23.812106896507714</v>
      </c>
      <c r="D1877">
        <f>IF(Tabela5[[#This Row],[Koszty programu D1 ]]&lt;Tabela5[[#This Row],[Koszty programu D1 2]],1,2)</f>
        <v>1</v>
      </c>
    </row>
    <row r="1878" spans="1:4">
      <c r="A1878">
        <v>1877</v>
      </c>
      <c r="B1878" s="21">
        <f>0.01*Tabela5[[#This Row],[Kolumna1]]+10*POWER(Tabela5[[#This Row],[Kolumna1]]*0.0001,3)+7*POWER(Tabela5[[#This Row],[Kolumna1]]*0.0001,2)+0.1*0.0001*Tabela5[[#This Row],[Kolumna1]]+0.1</f>
        <v>19.201518161330004</v>
      </c>
      <c r="C1878" s="21">
        <f>0.5*SQRT(Tabela5[[#This Row],[Kolumna1]])+(5*(10*POWER(Tabela5[[#This Row],[Kolumna1]]*0.0001,3)+7*POWER(Tabela5[[#This Row],[Kolumna1]]*0.0001,2)+0.1*0.0001*Tabela5[[#This Row],[Kolumna1]]+0.1))</f>
        <v>23.819769829084468</v>
      </c>
      <c r="D1878">
        <f>IF(Tabela5[[#This Row],[Koszty programu D1 ]]&lt;Tabela5[[#This Row],[Koszty programu D1 2]],1,2)</f>
        <v>1</v>
      </c>
    </row>
    <row r="1879" spans="1:4">
      <c r="A1879">
        <v>1878</v>
      </c>
      <c r="B1879" s="21">
        <f>0.01*Tabela5[[#This Row],[Kolumna1]]+10*POWER(Tabela5[[#This Row],[Kolumna1]]*0.0001,3)+7*POWER(Tabela5[[#This Row],[Kolumna1]]*0.0001,2)+0.1*0.0001*Tabela5[[#This Row],[Kolumna1]]+0.1</f>
        <v>19.211896761520002</v>
      </c>
      <c r="C1879" s="21">
        <f>0.5*SQRT(Tabela5[[#This Row],[Kolumna1]])+(5*(10*POWER(Tabela5[[#This Row],[Kolumna1]]*0.0001,3)+7*POWER(Tabela5[[#This Row],[Kolumna1]]*0.0001,2)+0.1*0.0001*Tabela5[[#This Row],[Kolumna1]]+0.1))</f>
        <v>23.827432487620452</v>
      </c>
      <c r="D1879">
        <f>IF(Tabela5[[#This Row],[Koszty programu D1 ]]&lt;Tabela5[[#This Row],[Koszty programu D1 2]],1,2)</f>
        <v>1</v>
      </c>
    </row>
    <row r="1880" spans="1:4">
      <c r="A1880">
        <v>1879</v>
      </c>
      <c r="B1880" s="21">
        <f>0.01*Tabela5[[#This Row],[Kolumna1]]+10*POWER(Tabela5[[#This Row],[Kolumna1]]*0.0001,3)+7*POWER(Tabela5[[#This Row],[Kolumna1]]*0.0001,2)+0.1*0.0001*Tabela5[[#This Row],[Kolumna1]]+0.1</f>
        <v>19.22227561439</v>
      </c>
      <c r="C1880" s="21">
        <f>0.5*SQRT(Tabela5[[#This Row],[Kolumna1]])+(5*(10*POWER(Tabela5[[#This Row],[Kolumna1]]*0.0001,3)+7*POWER(Tabela5[[#This Row],[Kolumna1]]*0.0001,2)+0.1*0.0001*Tabela5[[#This Row],[Kolumna1]]+0.1))</f>
        <v>23.835094873643243</v>
      </c>
      <c r="D1880">
        <f>IF(Tabela5[[#This Row],[Koszty programu D1 ]]&lt;Tabela5[[#This Row],[Koszty programu D1 2]],1,2)</f>
        <v>1</v>
      </c>
    </row>
    <row r="1881" spans="1:4">
      <c r="A1881">
        <v>1880</v>
      </c>
      <c r="B1881" s="21">
        <f>0.01*Tabela5[[#This Row],[Kolumna1]]+10*POWER(Tabela5[[#This Row],[Kolumna1]]*0.0001,3)+7*POWER(Tabela5[[#This Row],[Kolumna1]]*0.0001,2)+0.1*0.0001*Tabela5[[#This Row],[Kolumna1]]+0.1</f>
        <v>19.232654719999999</v>
      </c>
      <c r="C1881" s="21">
        <f>0.5*SQRT(Tabela5[[#This Row],[Kolumna1]])+(5*(10*POWER(Tabela5[[#This Row],[Kolumna1]]*0.0001,3)+7*POWER(Tabela5[[#This Row],[Kolumna1]]*0.0001,2)+0.1*0.0001*Tabela5[[#This Row],[Kolumna1]]+0.1))</f>
        <v>23.842756988678801</v>
      </c>
      <c r="D1881">
        <f>IF(Tabela5[[#This Row],[Koszty programu D1 ]]&lt;Tabela5[[#This Row],[Koszty programu D1 2]],1,2)</f>
        <v>1</v>
      </c>
    </row>
    <row r="1882" spans="1:4">
      <c r="A1882">
        <v>1881</v>
      </c>
      <c r="B1882" s="21">
        <f>0.01*Tabela5[[#This Row],[Kolumna1]]+10*POWER(Tabela5[[#This Row],[Kolumna1]]*0.0001,3)+7*POWER(Tabela5[[#This Row],[Kolumna1]]*0.0001,2)+0.1*0.0001*Tabela5[[#This Row],[Kolumna1]]+0.1</f>
        <v>19.243034078410002</v>
      </c>
      <c r="C1882" s="21">
        <f>0.5*SQRT(Tabela5[[#This Row],[Kolumna1]])+(5*(10*POWER(Tabela5[[#This Row],[Kolumna1]]*0.0001,3)+7*POWER(Tabela5[[#This Row],[Kolumna1]]*0.0001,2)+0.1*0.0001*Tabela5[[#This Row],[Kolumna1]]+0.1))</f>
        <v>23.850418834251442</v>
      </c>
      <c r="D1882">
        <f>IF(Tabela5[[#This Row],[Koszty programu D1 ]]&lt;Tabela5[[#This Row],[Koszty programu D1 2]],1,2)</f>
        <v>1</v>
      </c>
    </row>
    <row r="1883" spans="1:4">
      <c r="A1883">
        <v>1882</v>
      </c>
      <c r="B1883" s="21">
        <f>0.01*Tabela5[[#This Row],[Kolumna1]]+10*POWER(Tabela5[[#This Row],[Kolumna1]]*0.0001,3)+7*POWER(Tabela5[[#This Row],[Kolumna1]]*0.0001,2)+0.1*0.0001*Tabela5[[#This Row],[Kolumna1]]+0.1</f>
        <v>19.253413689680002</v>
      </c>
      <c r="C1883" s="21">
        <f>0.5*SQRT(Tabela5[[#This Row],[Kolumna1]])+(5*(10*POWER(Tabela5[[#This Row],[Kolumna1]]*0.0001,3)+7*POWER(Tabela5[[#This Row],[Kolumna1]]*0.0001,2)+0.1*0.0001*Tabela5[[#This Row],[Kolumna1]]+0.1))</f>
        <v>23.858080411883861</v>
      </c>
      <c r="D1883">
        <f>IF(Tabela5[[#This Row],[Koszty programu D1 ]]&lt;Tabela5[[#This Row],[Koszty programu D1 2]],1,2)</f>
        <v>1</v>
      </c>
    </row>
    <row r="1884" spans="1:4">
      <c r="A1884">
        <v>1883</v>
      </c>
      <c r="B1884" s="21">
        <f>0.01*Tabela5[[#This Row],[Kolumna1]]+10*POWER(Tabela5[[#This Row],[Kolumna1]]*0.0001,3)+7*POWER(Tabela5[[#This Row],[Kolumna1]]*0.0001,2)+0.1*0.0001*Tabela5[[#This Row],[Kolumna1]]+0.1</f>
        <v>19.263793553870006</v>
      </c>
      <c r="C1884" s="21">
        <f>0.5*SQRT(Tabela5[[#This Row],[Kolumna1]])+(5*(10*POWER(Tabela5[[#This Row],[Kolumna1]]*0.0001,3)+7*POWER(Tabela5[[#This Row],[Kolumna1]]*0.0001,2)+0.1*0.0001*Tabela5[[#This Row],[Kolumna1]]+0.1))</f>
        <v>23.865741723097134</v>
      </c>
      <c r="D1884">
        <f>IF(Tabela5[[#This Row],[Koszty programu D1 ]]&lt;Tabela5[[#This Row],[Koszty programu D1 2]],1,2)</f>
        <v>1</v>
      </c>
    </row>
    <row r="1885" spans="1:4">
      <c r="A1885">
        <v>1884</v>
      </c>
      <c r="B1885" s="21">
        <f>0.01*Tabela5[[#This Row],[Kolumna1]]+10*POWER(Tabela5[[#This Row],[Kolumna1]]*0.0001,3)+7*POWER(Tabela5[[#This Row],[Kolumna1]]*0.0001,2)+0.1*0.0001*Tabela5[[#This Row],[Kolumna1]]+0.1</f>
        <v>19.274173671040003</v>
      </c>
      <c r="C1885" s="21">
        <f>0.5*SQRT(Tabela5[[#This Row],[Kolumna1]])+(5*(10*POWER(Tabela5[[#This Row],[Kolumna1]]*0.0001,3)+7*POWER(Tabela5[[#This Row],[Kolumna1]]*0.0001,2)+0.1*0.0001*Tabela5[[#This Row],[Kolumna1]]+0.1))</f>
        <v>23.873402769410706</v>
      </c>
      <c r="D1885">
        <f>IF(Tabela5[[#This Row],[Koszty programu D1 ]]&lt;Tabela5[[#This Row],[Koszty programu D1 2]],1,2)</f>
        <v>1</v>
      </c>
    </row>
    <row r="1886" spans="1:4">
      <c r="A1886">
        <v>1885</v>
      </c>
      <c r="B1886" s="21">
        <f>0.01*Tabela5[[#This Row],[Kolumna1]]+10*POWER(Tabela5[[#This Row],[Kolumna1]]*0.0001,3)+7*POWER(Tabela5[[#This Row],[Kolumna1]]*0.0001,2)+0.1*0.0001*Tabela5[[#This Row],[Kolumna1]]+0.1</f>
        <v>19.284554041250001</v>
      </c>
      <c r="C1886" s="21">
        <f>0.5*SQRT(Tabela5[[#This Row],[Kolumna1]])+(5*(10*POWER(Tabela5[[#This Row],[Kolumna1]]*0.0001,3)+7*POWER(Tabela5[[#This Row],[Kolumna1]]*0.0001,2)+0.1*0.0001*Tabela5[[#This Row],[Kolumna1]]+0.1))</f>
        <v>23.881063552342411</v>
      </c>
      <c r="D1886">
        <f>IF(Tabela5[[#This Row],[Koszty programu D1 ]]&lt;Tabela5[[#This Row],[Koszty programu D1 2]],1,2)</f>
        <v>1</v>
      </c>
    </row>
    <row r="1887" spans="1:4">
      <c r="A1887">
        <v>1886</v>
      </c>
      <c r="B1887" s="21">
        <f>0.01*Tabela5[[#This Row],[Kolumna1]]+10*POWER(Tabela5[[#This Row],[Kolumna1]]*0.0001,3)+7*POWER(Tabela5[[#This Row],[Kolumna1]]*0.0001,2)+0.1*0.0001*Tabela5[[#This Row],[Kolumna1]]+0.1</f>
        <v>19.294934664560003</v>
      </c>
      <c r="C1887" s="21">
        <f>0.5*SQRT(Tabela5[[#This Row],[Kolumna1]])+(5*(10*POWER(Tabela5[[#This Row],[Kolumna1]]*0.0001,3)+7*POWER(Tabela5[[#This Row],[Kolumna1]]*0.0001,2)+0.1*0.0001*Tabela5[[#This Row],[Kolumna1]]+0.1))</f>
        <v>23.888724073408465</v>
      </c>
      <c r="D1887">
        <f>IF(Tabela5[[#This Row],[Koszty programu D1 ]]&lt;Tabela5[[#This Row],[Koszty programu D1 2]],1,2)</f>
        <v>1</v>
      </c>
    </row>
    <row r="1888" spans="1:4">
      <c r="A1888">
        <v>1887</v>
      </c>
      <c r="B1888" s="21">
        <f>0.01*Tabela5[[#This Row],[Kolumna1]]+10*POWER(Tabela5[[#This Row],[Kolumna1]]*0.0001,3)+7*POWER(Tabela5[[#This Row],[Kolumna1]]*0.0001,2)+0.1*0.0001*Tabela5[[#This Row],[Kolumna1]]+0.1</f>
        <v>19.305315541030001</v>
      </c>
      <c r="C1888" s="21">
        <f>0.5*SQRT(Tabela5[[#This Row],[Kolumna1]])+(5*(10*POWER(Tabela5[[#This Row],[Kolumna1]]*0.0001,3)+7*POWER(Tabela5[[#This Row],[Kolumna1]]*0.0001,2)+0.1*0.0001*Tabela5[[#This Row],[Kolumna1]]+0.1))</f>
        <v>23.896384334123471</v>
      </c>
      <c r="D1888">
        <f>IF(Tabela5[[#This Row],[Koszty programu D1 ]]&lt;Tabela5[[#This Row],[Koszty programu D1 2]],1,2)</f>
        <v>1</v>
      </c>
    </row>
    <row r="1889" spans="1:4">
      <c r="A1889">
        <v>1888</v>
      </c>
      <c r="B1889" s="21">
        <f>0.01*Tabela5[[#This Row],[Kolumna1]]+10*POWER(Tabela5[[#This Row],[Kolumna1]]*0.0001,3)+7*POWER(Tabela5[[#This Row],[Kolumna1]]*0.0001,2)+0.1*0.0001*Tabela5[[#This Row],[Kolumna1]]+0.1</f>
        <v>19.315696670720001</v>
      </c>
      <c r="C1889" s="21">
        <f>0.5*SQRT(Tabela5[[#This Row],[Kolumna1]])+(5*(10*POWER(Tabela5[[#This Row],[Kolumna1]]*0.0001,3)+7*POWER(Tabela5[[#This Row],[Kolumna1]]*0.0001,2)+0.1*0.0001*Tabela5[[#This Row],[Kolumna1]]+0.1))</f>
        <v>23.904044336000432</v>
      </c>
      <c r="D1889">
        <f>IF(Tabela5[[#This Row],[Koszty programu D1 ]]&lt;Tabela5[[#This Row],[Koszty programu D1 2]],1,2)</f>
        <v>1</v>
      </c>
    </row>
    <row r="1890" spans="1:4">
      <c r="A1890">
        <v>1889</v>
      </c>
      <c r="B1890" s="21">
        <f>0.01*Tabela5[[#This Row],[Kolumna1]]+10*POWER(Tabela5[[#This Row],[Kolumna1]]*0.0001,3)+7*POWER(Tabela5[[#This Row],[Kolumna1]]*0.0001,2)+0.1*0.0001*Tabela5[[#This Row],[Kolumna1]]+0.1</f>
        <v>19.326078053690001</v>
      </c>
      <c r="C1890" s="21">
        <f>0.5*SQRT(Tabela5[[#This Row],[Kolumna1]])+(5*(10*POWER(Tabela5[[#This Row],[Kolumna1]]*0.0001,3)+7*POWER(Tabela5[[#This Row],[Kolumna1]]*0.0001,2)+0.1*0.0001*Tabela5[[#This Row],[Kolumna1]]+0.1))</f>
        <v>23.911704080550731</v>
      </c>
      <c r="D1890">
        <f>IF(Tabela5[[#This Row],[Koszty programu D1 ]]&lt;Tabela5[[#This Row],[Koszty programu D1 2]],1,2)</f>
        <v>1</v>
      </c>
    </row>
    <row r="1891" spans="1:4">
      <c r="A1891">
        <v>1890</v>
      </c>
      <c r="B1891" s="21">
        <f>0.01*Tabela5[[#This Row],[Kolumna1]]+10*POWER(Tabela5[[#This Row],[Kolumna1]]*0.0001,3)+7*POWER(Tabela5[[#This Row],[Kolumna1]]*0.0001,2)+0.1*0.0001*Tabela5[[#This Row],[Kolumna1]]+0.1</f>
        <v>19.336459690000002</v>
      </c>
      <c r="C1891" s="21">
        <f>0.5*SQRT(Tabela5[[#This Row],[Kolumna1]])+(5*(10*POWER(Tabela5[[#This Row],[Kolumna1]]*0.0001,3)+7*POWER(Tabela5[[#This Row],[Kolumna1]]*0.0001,2)+0.1*0.0001*Tabela5[[#This Row],[Kolumna1]]+0.1))</f>
        <v>23.919363569284158</v>
      </c>
      <c r="D1891">
        <f>IF(Tabela5[[#This Row],[Koszty programu D1 ]]&lt;Tabela5[[#This Row],[Koszty programu D1 2]],1,2)</f>
        <v>1</v>
      </c>
    </row>
    <row r="1892" spans="1:4">
      <c r="A1892">
        <v>1891</v>
      </c>
      <c r="B1892" s="21">
        <f>0.01*Tabela5[[#This Row],[Kolumna1]]+10*POWER(Tabela5[[#This Row],[Kolumna1]]*0.0001,3)+7*POWER(Tabela5[[#This Row],[Kolumna1]]*0.0001,2)+0.1*0.0001*Tabela5[[#This Row],[Kolumna1]]+0.1</f>
        <v>19.346841579710002</v>
      </c>
      <c r="C1892" s="21">
        <f>0.5*SQRT(Tabela5[[#This Row],[Kolumna1]])+(5*(10*POWER(Tabela5[[#This Row],[Kolumna1]]*0.0001,3)+7*POWER(Tabela5[[#This Row],[Kolumna1]]*0.0001,2)+0.1*0.0001*Tabela5[[#This Row],[Kolumna1]]+0.1))</f>
        <v>23.927022803708898</v>
      </c>
      <c r="D1892">
        <f>IF(Tabela5[[#This Row],[Koszty programu D1 ]]&lt;Tabela5[[#This Row],[Koszty programu D1 2]],1,2)</f>
        <v>1</v>
      </c>
    </row>
    <row r="1893" spans="1:4">
      <c r="A1893">
        <v>1892</v>
      </c>
      <c r="B1893" s="21">
        <f>0.01*Tabela5[[#This Row],[Kolumna1]]+10*POWER(Tabela5[[#This Row],[Kolumna1]]*0.0001,3)+7*POWER(Tabela5[[#This Row],[Kolumna1]]*0.0001,2)+0.1*0.0001*Tabela5[[#This Row],[Kolumna1]]+0.1</f>
        <v>19.357223722880004</v>
      </c>
      <c r="C1893" s="21">
        <f>0.5*SQRT(Tabela5[[#This Row],[Kolumna1]])+(5*(10*POWER(Tabela5[[#This Row],[Kolumna1]]*0.0001,3)+7*POWER(Tabela5[[#This Row],[Kolumna1]]*0.0001,2)+0.1*0.0001*Tabela5[[#This Row],[Kolumna1]]+0.1))</f>
        <v>23.934681785331549</v>
      </c>
      <c r="D1893">
        <f>IF(Tabela5[[#This Row],[Koszty programu D1 ]]&lt;Tabela5[[#This Row],[Koszty programu D1 2]],1,2)</f>
        <v>1</v>
      </c>
    </row>
    <row r="1894" spans="1:4">
      <c r="A1894">
        <v>1893</v>
      </c>
      <c r="B1894" s="21">
        <f>0.01*Tabela5[[#This Row],[Kolumna1]]+10*POWER(Tabela5[[#This Row],[Kolumna1]]*0.0001,3)+7*POWER(Tabela5[[#This Row],[Kolumna1]]*0.0001,2)+0.1*0.0001*Tabela5[[#This Row],[Kolumna1]]+0.1</f>
        <v>19.367606119570002</v>
      </c>
      <c r="C1894" s="21">
        <f>0.5*SQRT(Tabela5[[#This Row],[Kolumna1]])+(5*(10*POWER(Tabela5[[#This Row],[Kolumna1]]*0.0001,3)+7*POWER(Tabela5[[#This Row],[Kolumna1]]*0.0001,2)+0.1*0.0001*Tabela5[[#This Row],[Kolumna1]]+0.1))</f>
        <v>23.94234051565709</v>
      </c>
      <c r="D1894">
        <f>IF(Tabela5[[#This Row],[Koszty programu D1 ]]&lt;Tabela5[[#This Row],[Koszty programu D1 2]],1,2)</f>
        <v>1</v>
      </c>
    </row>
    <row r="1895" spans="1:4">
      <c r="A1895">
        <v>1894</v>
      </c>
      <c r="B1895" s="21">
        <f>0.01*Tabela5[[#This Row],[Kolumna1]]+10*POWER(Tabela5[[#This Row],[Kolumna1]]*0.0001,3)+7*POWER(Tabela5[[#This Row],[Kolumna1]]*0.0001,2)+0.1*0.0001*Tabela5[[#This Row],[Kolumna1]]+0.1</f>
        <v>19.377988769840005</v>
      </c>
      <c r="C1895" s="21">
        <f>0.5*SQRT(Tabela5[[#This Row],[Kolumna1]])+(5*(10*POWER(Tabela5[[#This Row],[Kolumna1]]*0.0001,3)+7*POWER(Tabela5[[#This Row],[Kolumna1]]*0.0001,2)+0.1*0.0001*Tabela5[[#This Row],[Kolumna1]]+0.1))</f>
        <v>23.949998996188945</v>
      </c>
      <c r="D1895">
        <f>IF(Tabela5[[#This Row],[Koszty programu D1 ]]&lt;Tabela5[[#This Row],[Koszty programu D1 2]],1,2)</f>
        <v>1</v>
      </c>
    </row>
    <row r="1896" spans="1:4">
      <c r="A1896">
        <v>1895</v>
      </c>
      <c r="B1896" s="21">
        <f>0.01*Tabela5[[#This Row],[Kolumna1]]+10*POWER(Tabela5[[#This Row],[Kolumna1]]*0.0001,3)+7*POWER(Tabela5[[#This Row],[Kolumna1]]*0.0001,2)+0.1*0.0001*Tabela5[[#This Row],[Kolumna1]]+0.1</f>
        <v>19.388371673750001</v>
      </c>
      <c r="C1896" s="21">
        <f>0.5*SQRT(Tabela5[[#This Row],[Kolumna1]])+(5*(10*POWER(Tabela5[[#This Row],[Kolumna1]]*0.0001,3)+7*POWER(Tabela5[[#This Row],[Kolumna1]]*0.0001,2)+0.1*0.0001*Tabela5[[#This Row],[Kolumna1]]+0.1))</f>
        <v>23.957657228428918</v>
      </c>
      <c r="D1896">
        <f>IF(Tabela5[[#This Row],[Koszty programu D1 ]]&lt;Tabela5[[#This Row],[Koszty programu D1 2]],1,2)</f>
        <v>1</v>
      </c>
    </row>
    <row r="1897" spans="1:4">
      <c r="A1897">
        <v>1896</v>
      </c>
      <c r="B1897" s="21">
        <f>0.01*Tabela5[[#This Row],[Kolumna1]]+10*POWER(Tabela5[[#This Row],[Kolumna1]]*0.0001,3)+7*POWER(Tabela5[[#This Row],[Kolumna1]]*0.0001,2)+0.1*0.0001*Tabela5[[#This Row],[Kolumna1]]+0.1</f>
        <v>19.398754831360005</v>
      </c>
      <c r="C1897" s="21">
        <f>0.5*SQRT(Tabela5[[#This Row],[Kolumna1]])+(5*(10*POWER(Tabela5[[#This Row],[Kolumna1]]*0.0001,3)+7*POWER(Tabela5[[#This Row],[Kolumna1]]*0.0001,2)+0.1*0.0001*Tabela5[[#This Row],[Kolumna1]]+0.1))</f>
        <v>23.96531521387724</v>
      </c>
      <c r="D1897">
        <f>IF(Tabela5[[#This Row],[Koszty programu D1 ]]&lt;Tabela5[[#This Row],[Koszty programu D1 2]],1,2)</f>
        <v>1</v>
      </c>
    </row>
    <row r="1898" spans="1:4">
      <c r="A1898">
        <v>1897</v>
      </c>
      <c r="B1898" s="21">
        <f>0.01*Tabela5[[#This Row],[Kolumna1]]+10*POWER(Tabela5[[#This Row],[Kolumna1]]*0.0001,3)+7*POWER(Tabela5[[#This Row],[Kolumna1]]*0.0001,2)+0.1*0.0001*Tabela5[[#This Row],[Kolumna1]]+0.1</f>
        <v>19.409138242729998</v>
      </c>
      <c r="C1898" s="21">
        <f>0.5*SQRT(Tabela5[[#This Row],[Kolumna1]])+(5*(10*POWER(Tabela5[[#This Row],[Kolumna1]]*0.0001,3)+7*POWER(Tabela5[[#This Row],[Kolumna1]]*0.0001,2)+0.1*0.0001*Tabela5[[#This Row],[Kolumna1]]+0.1))</f>
        <v>23.972972954032567</v>
      </c>
      <c r="D1898">
        <f>IF(Tabela5[[#This Row],[Koszty programu D1 ]]&lt;Tabela5[[#This Row],[Koszty programu D1 2]],1,2)</f>
        <v>1</v>
      </c>
    </row>
    <row r="1899" spans="1:4">
      <c r="A1899">
        <v>1898</v>
      </c>
      <c r="B1899" s="21">
        <f>0.01*Tabela5[[#This Row],[Kolumna1]]+10*POWER(Tabela5[[#This Row],[Kolumna1]]*0.0001,3)+7*POWER(Tabela5[[#This Row],[Kolumna1]]*0.0001,2)+0.1*0.0001*Tabela5[[#This Row],[Kolumna1]]+0.1</f>
        <v>19.41952190792</v>
      </c>
      <c r="C1899" s="21">
        <f>0.5*SQRT(Tabela5[[#This Row],[Kolumna1]])+(5*(10*POWER(Tabela5[[#This Row],[Kolumna1]]*0.0001,3)+7*POWER(Tabela5[[#This Row],[Kolumna1]]*0.0001,2)+0.1*0.0001*Tabela5[[#This Row],[Kolumna1]]+0.1))</f>
        <v>23.980630450391963</v>
      </c>
      <c r="D1899">
        <f>IF(Tabela5[[#This Row],[Koszty programu D1 ]]&lt;Tabela5[[#This Row],[Koszty programu D1 2]],1,2)</f>
        <v>1</v>
      </c>
    </row>
    <row r="1900" spans="1:4">
      <c r="A1900">
        <v>1899</v>
      </c>
      <c r="B1900" s="21">
        <f>0.01*Tabela5[[#This Row],[Kolumna1]]+10*POWER(Tabela5[[#This Row],[Kolumna1]]*0.0001,3)+7*POWER(Tabela5[[#This Row],[Kolumna1]]*0.0001,2)+0.1*0.0001*Tabela5[[#This Row],[Kolumna1]]+0.1</f>
        <v>19.429905826990002</v>
      </c>
      <c r="C1900" s="21">
        <f>0.5*SQRT(Tabela5[[#This Row],[Kolumna1]])+(5*(10*POWER(Tabela5[[#This Row],[Kolumna1]]*0.0001,3)+7*POWER(Tabela5[[#This Row],[Kolumna1]]*0.0001,2)+0.1*0.0001*Tabela5[[#This Row],[Kolumna1]]+0.1))</f>
        <v>23.988287704450926</v>
      </c>
      <c r="D1900">
        <f>IF(Tabela5[[#This Row],[Koszty programu D1 ]]&lt;Tabela5[[#This Row],[Koszty programu D1 2]],1,2)</f>
        <v>1</v>
      </c>
    </row>
    <row r="1901" spans="1:4">
      <c r="A1901">
        <v>1900</v>
      </c>
      <c r="B1901" s="21">
        <f>0.01*Tabela5[[#This Row],[Kolumna1]]+10*POWER(Tabela5[[#This Row],[Kolumna1]]*0.0001,3)+7*POWER(Tabela5[[#This Row],[Kolumna1]]*0.0001,2)+0.1*0.0001*Tabela5[[#This Row],[Kolumna1]]+0.1</f>
        <v>19.440290000000001</v>
      </c>
      <c r="C1901" s="21">
        <f>0.5*SQRT(Tabela5[[#This Row],[Kolumna1]])+(5*(10*POWER(Tabela5[[#This Row],[Kolumna1]]*0.0001,3)+7*POWER(Tabela5[[#This Row],[Kolumna1]]*0.0001,2)+0.1*0.0001*Tabela5[[#This Row],[Kolumna1]]+0.1))</f>
        <v>23.99594471770337</v>
      </c>
      <c r="D1901">
        <f>IF(Tabela5[[#This Row],[Koszty programu D1 ]]&lt;Tabela5[[#This Row],[Koszty programu D1 2]],1,2)</f>
        <v>1</v>
      </c>
    </row>
    <row r="1902" spans="1:4">
      <c r="A1902">
        <v>1901</v>
      </c>
      <c r="B1902" s="21">
        <f>0.01*Tabela5[[#This Row],[Kolumna1]]+10*POWER(Tabela5[[#This Row],[Kolumna1]]*0.0001,3)+7*POWER(Tabela5[[#This Row],[Kolumna1]]*0.0001,2)+0.1*0.0001*Tabela5[[#This Row],[Kolumna1]]+0.1</f>
        <v>19.450674427010004</v>
      </c>
      <c r="C1902" s="21">
        <f>0.5*SQRT(Tabela5[[#This Row],[Kolumna1]])+(5*(10*POWER(Tabela5[[#This Row],[Kolumna1]]*0.0001,3)+7*POWER(Tabela5[[#This Row],[Kolumna1]]*0.0001,2)+0.1*0.0001*Tabela5[[#This Row],[Kolumna1]]+0.1))</f>
        <v>24.003601491641639</v>
      </c>
      <c r="D1902">
        <f>IF(Tabela5[[#This Row],[Koszty programu D1 ]]&lt;Tabela5[[#This Row],[Koszty programu D1 2]],1,2)</f>
        <v>1</v>
      </c>
    </row>
    <row r="1903" spans="1:4">
      <c r="A1903">
        <v>1902</v>
      </c>
      <c r="B1903" s="21">
        <f>0.01*Tabela5[[#This Row],[Kolumna1]]+10*POWER(Tabela5[[#This Row],[Kolumna1]]*0.0001,3)+7*POWER(Tabela5[[#This Row],[Kolumna1]]*0.0001,2)+0.1*0.0001*Tabela5[[#This Row],[Kolumna1]]+0.1</f>
        <v>19.461059108080001</v>
      </c>
      <c r="C1903" s="21">
        <f>0.5*SQRT(Tabela5[[#This Row],[Kolumna1]])+(5*(10*POWER(Tabela5[[#This Row],[Kolumna1]]*0.0001,3)+7*POWER(Tabela5[[#This Row],[Kolumna1]]*0.0001,2)+0.1*0.0001*Tabela5[[#This Row],[Kolumna1]]+0.1))</f>
        <v>24.011258027756526</v>
      </c>
      <c r="D1903">
        <f>IF(Tabela5[[#This Row],[Koszty programu D1 ]]&lt;Tabela5[[#This Row],[Koszty programu D1 2]],1,2)</f>
        <v>1</v>
      </c>
    </row>
    <row r="1904" spans="1:4">
      <c r="A1904">
        <v>1903</v>
      </c>
      <c r="B1904" s="21">
        <f>0.01*Tabela5[[#This Row],[Kolumna1]]+10*POWER(Tabela5[[#This Row],[Kolumna1]]*0.0001,3)+7*POWER(Tabela5[[#This Row],[Kolumna1]]*0.0001,2)+0.1*0.0001*Tabela5[[#This Row],[Kolumna1]]+0.1</f>
        <v>19.471444043270001</v>
      </c>
      <c r="C1904" s="21">
        <f>0.5*SQRT(Tabela5[[#This Row],[Kolumna1]])+(5*(10*POWER(Tabela5[[#This Row],[Kolumna1]]*0.0001,3)+7*POWER(Tabela5[[#This Row],[Kolumna1]]*0.0001,2)+0.1*0.0001*Tabela5[[#This Row],[Kolumna1]]+0.1))</f>
        <v>24.018914327537235</v>
      </c>
      <c r="D1904">
        <f>IF(Tabela5[[#This Row],[Koszty programu D1 ]]&lt;Tabela5[[#This Row],[Koszty programu D1 2]],1,2)</f>
        <v>1</v>
      </c>
    </row>
    <row r="1905" spans="1:4">
      <c r="A1905">
        <v>1904</v>
      </c>
      <c r="B1905" s="21">
        <f>0.01*Tabela5[[#This Row],[Kolumna1]]+10*POWER(Tabela5[[#This Row],[Kolumna1]]*0.0001,3)+7*POWER(Tabela5[[#This Row],[Kolumna1]]*0.0001,2)+0.1*0.0001*Tabela5[[#This Row],[Kolumna1]]+0.1</f>
        <v>19.481829232640003</v>
      </c>
      <c r="C1905" s="21">
        <f>0.5*SQRT(Tabela5[[#This Row],[Kolumna1]])+(5*(10*POWER(Tabela5[[#This Row],[Kolumna1]]*0.0001,3)+7*POWER(Tabela5[[#This Row],[Kolumna1]]*0.0001,2)+0.1*0.0001*Tabela5[[#This Row],[Kolumna1]]+0.1))</f>
        <v>24.026570392471427</v>
      </c>
      <c r="D1905">
        <f>IF(Tabela5[[#This Row],[Koszty programu D1 ]]&lt;Tabela5[[#This Row],[Koszty programu D1 2]],1,2)</f>
        <v>1</v>
      </c>
    </row>
    <row r="1906" spans="1:4">
      <c r="A1906">
        <v>1905</v>
      </c>
      <c r="B1906" s="21">
        <f>0.01*Tabela5[[#This Row],[Kolumna1]]+10*POWER(Tabela5[[#This Row],[Kolumna1]]*0.0001,3)+7*POWER(Tabela5[[#This Row],[Kolumna1]]*0.0001,2)+0.1*0.0001*Tabela5[[#This Row],[Kolumna1]]+0.1</f>
        <v>19.492214676250001</v>
      </c>
      <c r="C1906" s="21">
        <f>0.5*SQRT(Tabela5[[#This Row],[Kolumna1]])+(5*(10*POWER(Tabela5[[#This Row],[Kolumna1]]*0.0001,3)+7*POWER(Tabela5[[#This Row],[Kolumna1]]*0.0001,2)+0.1*0.0001*Tabela5[[#This Row],[Kolumna1]]+0.1))</f>
        <v>24.034226224045195</v>
      </c>
      <c r="D1906">
        <f>IF(Tabela5[[#This Row],[Koszty programu D1 ]]&lt;Tabela5[[#This Row],[Koszty programu D1 2]],1,2)</f>
        <v>1</v>
      </c>
    </row>
    <row r="1907" spans="1:4">
      <c r="A1907">
        <v>1906</v>
      </c>
      <c r="B1907" s="21">
        <f>0.01*Tabela5[[#This Row],[Kolumna1]]+10*POWER(Tabela5[[#This Row],[Kolumna1]]*0.0001,3)+7*POWER(Tabela5[[#This Row],[Kolumna1]]*0.0001,2)+0.1*0.0001*Tabela5[[#This Row],[Kolumna1]]+0.1</f>
        <v>19.50260037416</v>
      </c>
      <c r="C1907" s="21">
        <f>0.5*SQRT(Tabela5[[#This Row],[Kolumna1]])+(5*(10*POWER(Tabela5[[#This Row],[Kolumna1]]*0.0001,3)+7*POWER(Tabela5[[#This Row],[Kolumna1]]*0.0001,2)+0.1*0.0001*Tabela5[[#This Row],[Kolumna1]]+0.1))</f>
        <v>24.041881823743072</v>
      </c>
      <c r="D1907">
        <f>IF(Tabela5[[#This Row],[Koszty programu D1 ]]&lt;Tabela5[[#This Row],[Koszty programu D1 2]],1,2)</f>
        <v>1</v>
      </c>
    </row>
    <row r="1908" spans="1:4">
      <c r="A1908">
        <v>1907</v>
      </c>
      <c r="B1908" s="21">
        <f>0.01*Tabela5[[#This Row],[Kolumna1]]+10*POWER(Tabela5[[#This Row],[Kolumna1]]*0.0001,3)+7*POWER(Tabela5[[#This Row],[Kolumna1]]*0.0001,2)+0.1*0.0001*Tabela5[[#This Row],[Kolumna1]]+0.1</f>
        <v>19.512986326429999</v>
      </c>
      <c r="C1908" s="21">
        <f>0.5*SQRT(Tabela5[[#This Row],[Kolumna1]])+(5*(10*POWER(Tabela5[[#This Row],[Kolumna1]]*0.0001,3)+7*POWER(Tabela5[[#This Row],[Kolumna1]]*0.0001,2)+0.1*0.0001*Tabela5[[#This Row],[Kolumna1]]+0.1))</f>
        <v>24.049537193048046</v>
      </c>
      <c r="D1908">
        <f>IF(Tabela5[[#This Row],[Koszty programu D1 ]]&lt;Tabela5[[#This Row],[Koszty programu D1 2]],1,2)</f>
        <v>1</v>
      </c>
    </row>
    <row r="1909" spans="1:4">
      <c r="A1909">
        <v>1908</v>
      </c>
      <c r="B1909" s="21">
        <f>0.01*Tabela5[[#This Row],[Kolumna1]]+10*POWER(Tabela5[[#This Row],[Kolumna1]]*0.0001,3)+7*POWER(Tabela5[[#This Row],[Kolumna1]]*0.0001,2)+0.1*0.0001*Tabela5[[#This Row],[Kolumna1]]+0.1</f>
        <v>19.523372533120003</v>
      </c>
      <c r="C1909" s="21">
        <f>0.5*SQRT(Tabela5[[#This Row],[Kolumna1]])+(5*(10*POWER(Tabela5[[#This Row],[Kolumna1]]*0.0001,3)+7*POWER(Tabela5[[#This Row],[Kolumna1]]*0.0001,2)+0.1*0.0001*Tabela5[[#This Row],[Kolumna1]]+0.1))</f>
        <v>24.057192333441556</v>
      </c>
      <c r="D1909">
        <f>IF(Tabela5[[#This Row],[Koszty programu D1 ]]&lt;Tabela5[[#This Row],[Koszty programu D1 2]],1,2)</f>
        <v>1</v>
      </c>
    </row>
    <row r="1910" spans="1:4">
      <c r="A1910">
        <v>1909</v>
      </c>
      <c r="B1910" s="21">
        <f>0.01*Tabela5[[#This Row],[Kolumna1]]+10*POWER(Tabela5[[#This Row],[Kolumna1]]*0.0001,3)+7*POWER(Tabela5[[#This Row],[Kolumna1]]*0.0001,2)+0.1*0.0001*Tabela5[[#This Row],[Kolumna1]]+0.1</f>
        <v>19.53375899429</v>
      </c>
      <c r="C1910" s="21">
        <f>0.5*SQRT(Tabela5[[#This Row],[Kolumna1]])+(5*(10*POWER(Tabela5[[#This Row],[Kolumna1]]*0.0001,3)+7*POWER(Tabela5[[#This Row],[Kolumna1]]*0.0001,2)+0.1*0.0001*Tabela5[[#This Row],[Kolumna1]]+0.1))</f>
        <v>24.064847246403481</v>
      </c>
      <c r="D1910">
        <f>IF(Tabela5[[#This Row],[Koszty programu D1 ]]&lt;Tabela5[[#This Row],[Koszty programu D1 2]],1,2)</f>
        <v>1</v>
      </c>
    </row>
    <row r="1911" spans="1:4">
      <c r="A1911">
        <v>1910</v>
      </c>
      <c r="B1911" s="21">
        <f>0.01*Tabela5[[#This Row],[Kolumna1]]+10*POWER(Tabela5[[#This Row],[Kolumna1]]*0.0001,3)+7*POWER(Tabela5[[#This Row],[Kolumna1]]*0.0001,2)+0.1*0.0001*Tabela5[[#This Row],[Kolumna1]]+0.1</f>
        <v>19.544145710000006</v>
      </c>
      <c r="C1911" s="21">
        <f>0.5*SQRT(Tabela5[[#This Row],[Kolumna1]])+(5*(10*POWER(Tabela5[[#This Row],[Kolumna1]]*0.0001,3)+7*POWER(Tabela5[[#This Row],[Kolumna1]]*0.0001,2)+0.1*0.0001*Tabela5[[#This Row],[Kolumna1]]+0.1))</f>
        <v>24.072501933412159</v>
      </c>
      <c r="D1911">
        <f>IF(Tabela5[[#This Row],[Koszty programu D1 ]]&lt;Tabela5[[#This Row],[Koszty programu D1 2]],1,2)</f>
        <v>1</v>
      </c>
    </row>
    <row r="1912" spans="1:4">
      <c r="A1912">
        <v>1911</v>
      </c>
      <c r="B1912" s="21">
        <f>0.01*Tabela5[[#This Row],[Kolumna1]]+10*POWER(Tabela5[[#This Row],[Kolumna1]]*0.0001,3)+7*POWER(Tabela5[[#This Row],[Kolumna1]]*0.0001,2)+0.1*0.0001*Tabela5[[#This Row],[Kolumna1]]+0.1</f>
        <v>19.554532680310004</v>
      </c>
      <c r="C1912" s="21">
        <f>0.5*SQRT(Tabela5[[#This Row],[Kolumna1]])+(5*(10*POWER(Tabela5[[#This Row],[Kolumna1]]*0.0001,3)+7*POWER(Tabela5[[#This Row],[Kolumna1]]*0.0001,2)+0.1*0.0001*Tabela5[[#This Row],[Kolumna1]]+0.1))</f>
        <v>24.080156395944396</v>
      </c>
      <c r="D1912">
        <f>IF(Tabela5[[#This Row],[Koszty programu D1 ]]&lt;Tabela5[[#This Row],[Koszty programu D1 2]],1,2)</f>
        <v>1</v>
      </c>
    </row>
    <row r="1913" spans="1:4">
      <c r="A1913">
        <v>1912</v>
      </c>
      <c r="B1913" s="21">
        <f>0.01*Tabela5[[#This Row],[Kolumna1]]+10*POWER(Tabela5[[#This Row],[Kolumna1]]*0.0001,3)+7*POWER(Tabela5[[#This Row],[Kolumna1]]*0.0001,2)+0.1*0.0001*Tabela5[[#This Row],[Kolumna1]]+0.1</f>
        <v>19.564919905280004</v>
      </c>
      <c r="C1913" s="21">
        <f>0.5*SQRT(Tabela5[[#This Row],[Kolumna1]])+(5*(10*POWER(Tabela5[[#This Row],[Kolumna1]]*0.0001,3)+7*POWER(Tabela5[[#This Row],[Kolumna1]]*0.0001,2)+0.1*0.0001*Tabela5[[#This Row],[Kolumna1]]+0.1))</f>
        <v>24.087810635475446</v>
      </c>
      <c r="D1913">
        <f>IF(Tabela5[[#This Row],[Koszty programu D1 ]]&lt;Tabela5[[#This Row],[Koszty programu D1 2]],1,2)</f>
        <v>1</v>
      </c>
    </row>
    <row r="1914" spans="1:4">
      <c r="A1914">
        <v>1913</v>
      </c>
      <c r="B1914" s="21">
        <f>0.01*Tabela5[[#This Row],[Kolumna1]]+10*POWER(Tabela5[[#This Row],[Kolumna1]]*0.0001,3)+7*POWER(Tabela5[[#This Row],[Kolumna1]]*0.0001,2)+0.1*0.0001*Tabela5[[#This Row],[Kolumna1]]+0.1</f>
        <v>19.575307384970003</v>
      </c>
      <c r="C1914" s="21">
        <f>0.5*SQRT(Tabela5[[#This Row],[Kolumna1]])+(5*(10*POWER(Tabela5[[#This Row],[Kolumna1]]*0.0001,3)+7*POWER(Tabela5[[#This Row],[Kolumna1]]*0.0001,2)+0.1*0.0001*Tabela5[[#This Row],[Kolumna1]]+0.1))</f>
        <v>24.095464653479038</v>
      </c>
      <c r="D1914">
        <f>IF(Tabela5[[#This Row],[Koszty programu D1 ]]&lt;Tabela5[[#This Row],[Koszty programu D1 2]],1,2)</f>
        <v>1</v>
      </c>
    </row>
    <row r="1915" spans="1:4">
      <c r="A1915">
        <v>1914</v>
      </c>
      <c r="B1915" s="21">
        <f>0.01*Tabela5[[#This Row],[Kolumna1]]+10*POWER(Tabela5[[#This Row],[Kolumna1]]*0.0001,3)+7*POWER(Tabela5[[#This Row],[Kolumna1]]*0.0001,2)+0.1*0.0001*Tabela5[[#This Row],[Kolumna1]]+0.1</f>
        <v>19.585695119440004</v>
      </c>
      <c r="C1915" s="21">
        <f>0.5*SQRT(Tabela5[[#This Row],[Kolumna1]])+(5*(10*POWER(Tabela5[[#This Row],[Kolumna1]]*0.0001,3)+7*POWER(Tabela5[[#This Row],[Kolumna1]]*0.0001,2)+0.1*0.0001*Tabela5[[#This Row],[Kolumna1]]+0.1))</f>
        <v>24.103118451427356</v>
      </c>
      <c r="D1915">
        <f>IF(Tabela5[[#This Row],[Koszty programu D1 ]]&lt;Tabela5[[#This Row],[Koszty programu D1 2]],1,2)</f>
        <v>1</v>
      </c>
    </row>
    <row r="1916" spans="1:4">
      <c r="A1916">
        <v>1915</v>
      </c>
      <c r="B1916" s="21">
        <f>0.01*Tabela5[[#This Row],[Kolumna1]]+10*POWER(Tabela5[[#This Row],[Kolumna1]]*0.0001,3)+7*POWER(Tabela5[[#This Row],[Kolumna1]]*0.0001,2)+0.1*0.0001*Tabela5[[#This Row],[Kolumna1]]+0.1</f>
        <v>19.596083108750001</v>
      </c>
      <c r="C1916" s="21">
        <f>0.5*SQRT(Tabela5[[#This Row],[Kolumna1]])+(5*(10*POWER(Tabela5[[#This Row],[Kolumna1]]*0.0001,3)+7*POWER(Tabela5[[#This Row],[Kolumna1]]*0.0001,2)+0.1*0.0001*Tabela5[[#This Row],[Kolumna1]]+0.1))</f>
        <v>24.110772030791065</v>
      </c>
      <c r="D1916">
        <f>IF(Tabela5[[#This Row],[Koszty programu D1 ]]&lt;Tabela5[[#This Row],[Koszty programu D1 2]],1,2)</f>
        <v>1</v>
      </c>
    </row>
    <row r="1917" spans="1:4">
      <c r="A1917">
        <v>1916</v>
      </c>
      <c r="B1917" s="21">
        <f>0.01*Tabela5[[#This Row],[Kolumna1]]+10*POWER(Tabela5[[#This Row],[Kolumna1]]*0.0001,3)+7*POWER(Tabela5[[#This Row],[Kolumna1]]*0.0001,2)+0.1*0.0001*Tabela5[[#This Row],[Kolumna1]]+0.1</f>
        <v>19.60647135296</v>
      </c>
      <c r="C1917" s="21">
        <f>0.5*SQRT(Tabela5[[#This Row],[Kolumna1]])+(5*(10*POWER(Tabela5[[#This Row],[Kolumna1]]*0.0001,3)+7*POWER(Tabela5[[#This Row],[Kolumna1]]*0.0001,2)+0.1*0.0001*Tabela5[[#This Row],[Kolumna1]]+0.1))</f>
        <v>24.118425393039292</v>
      </c>
      <c r="D1917">
        <f>IF(Tabela5[[#This Row],[Koszty programu D1 ]]&lt;Tabela5[[#This Row],[Koszty programu D1 2]],1,2)</f>
        <v>1</v>
      </c>
    </row>
    <row r="1918" spans="1:4">
      <c r="A1918">
        <v>1917</v>
      </c>
      <c r="B1918" s="21">
        <f>0.01*Tabela5[[#This Row],[Kolumna1]]+10*POWER(Tabela5[[#This Row],[Kolumna1]]*0.0001,3)+7*POWER(Tabela5[[#This Row],[Kolumna1]]*0.0001,2)+0.1*0.0001*Tabela5[[#This Row],[Kolumna1]]+0.1</f>
        <v>19.616859852130002</v>
      </c>
      <c r="C1918" s="21">
        <f>0.5*SQRT(Tabela5[[#This Row],[Kolumna1]])+(5*(10*POWER(Tabela5[[#This Row],[Kolumna1]]*0.0001,3)+7*POWER(Tabela5[[#This Row],[Kolumna1]]*0.0001,2)+0.1*0.0001*Tabela5[[#This Row],[Kolumna1]]+0.1))</f>
        <v>24.126078539639636</v>
      </c>
      <c r="D1918">
        <f>IF(Tabela5[[#This Row],[Koszty programu D1 ]]&lt;Tabela5[[#This Row],[Koszty programu D1 2]],1,2)</f>
        <v>1</v>
      </c>
    </row>
    <row r="1919" spans="1:4">
      <c r="A1919">
        <v>1918</v>
      </c>
      <c r="B1919" s="21">
        <f>0.01*Tabela5[[#This Row],[Kolumna1]]+10*POWER(Tabela5[[#This Row],[Kolumna1]]*0.0001,3)+7*POWER(Tabela5[[#This Row],[Kolumna1]]*0.0001,2)+0.1*0.0001*Tabela5[[#This Row],[Kolumna1]]+0.1</f>
        <v>19.627248606319998</v>
      </c>
      <c r="C1919" s="21">
        <f>0.5*SQRT(Tabela5[[#This Row],[Kolumna1]])+(5*(10*POWER(Tabela5[[#This Row],[Kolumna1]]*0.0001,3)+7*POWER(Tabela5[[#This Row],[Kolumna1]]*0.0001,2)+0.1*0.0001*Tabela5[[#This Row],[Kolumna1]]+0.1))</f>
        <v>24.133731472058191</v>
      </c>
      <c r="D1919">
        <f>IF(Tabela5[[#This Row],[Koszty programu D1 ]]&lt;Tabela5[[#This Row],[Koszty programu D1 2]],1,2)</f>
        <v>1</v>
      </c>
    </row>
    <row r="1920" spans="1:4">
      <c r="A1920">
        <v>1919</v>
      </c>
      <c r="B1920" s="21">
        <f>0.01*Tabela5[[#This Row],[Kolumna1]]+10*POWER(Tabela5[[#This Row],[Kolumna1]]*0.0001,3)+7*POWER(Tabela5[[#This Row],[Kolumna1]]*0.0001,2)+0.1*0.0001*Tabela5[[#This Row],[Kolumna1]]+0.1</f>
        <v>19.637637615590002</v>
      </c>
      <c r="C1920" s="21">
        <f>0.5*SQRT(Tabela5[[#This Row],[Kolumna1]])+(5*(10*POWER(Tabela5[[#This Row],[Kolumna1]]*0.0001,3)+7*POWER(Tabela5[[#This Row],[Kolumna1]]*0.0001,2)+0.1*0.0001*Tabela5[[#This Row],[Kolumna1]]+0.1))</f>
        <v>24.14138419175951</v>
      </c>
      <c r="D1920">
        <f>IF(Tabela5[[#This Row],[Koszty programu D1 ]]&lt;Tabela5[[#This Row],[Koszty programu D1 2]],1,2)</f>
        <v>1</v>
      </c>
    </row>
    <row r="1921" spans="1:4">
      <c r="A1921">
        <v>1920</v>
      </c>
      <c r="B1921" s="21">
        <f>0.01*Tabela5[[#This Row],[Kolumna1]]+10*POWER(Tabela5[[#This Row],[Kolumna1]]*0.0001,3)+7*POWER(Tabela5[[#This Row],[Kolumna1]]*0.0001,2)+0.1*0.0001*Tabela5[[#This Row],[Kolumna1]]+0.1</f>
        <v>19.64802688</v>
      </c>
      <c r="C1921" s="21">
        <f>0.5*SQRT(Tabela5[[#This Row],[Kolumna1]])+(5*(10*POWER(Tabela5[[#This Row],[Kolumna1]]*0.0001,3)+7*POWER(Tabela5[[#This Row],[Kolumna1]]*0.0001,2)+0.1*0.0001*Tabela5[[#This Row],[Kolumna1]]+0.1))</f>
        <v>24.149036700206644</v>
      </c>
      <c r="D1921">
        <f>IF(Tabela5[[#This Row],[Koszty programu D1 ]]&lt;Tabela5[[#This Row],[Koszty programu D1 2]],1,2)</f>
        <v>1</v>
      </c>
    </row>
    <row r="1922" spans="1:4">
      <c r="A1922">
        <v>1921</v>
      </c>
      <c r="B1922" s="21">
        <f>0.01*Tabela5[[#This Row],[Kolumna1]]+10*POWER(Tabela5[[#This Row],[Kolumna1]]*0.0001,3)+7*POWER(Tabela5[[#This Row],[Kolumna1]]*0.0001,2)+0.1*0.0001*Tabela5[[#This Row],[Kolumna1]]+0.1</f>
        <v>19.658416399610005</v>
      </c>
      <c r="C1922" s="21">
        <f>0.5*SQRT(Tabela5[[#This Row],[Kolumna1]])+(5*(10*POWER(Tabela5[[#This Row],[Kolumna1]]*0.0001,3)+7*POWER(Tabela5[[#This Row],[Kolumna1]]*0.0001,2)+0.1*0.0001*Tabela5[[#This Row],[Kolumna1]]+0.1))</f>
        <v>24.156688998861128</v>
      </c>
      <c r="D1922">
        <f>IF(Tabela5[[#This Row],[Koszty programu D1 ]]&lt;Tabela5[[#This Row],[Koszty programu D1 2]],1,2)</f>
        <v>1</v>
      </c>
    </row>
    <row r="1923" spans="1:4">
      <c r="A1923">
        <v>1922</v>
      </c>
      <c r="B1923" s="21">
        <f>0.01*Tabela5[[#This Row],[Kolumna1]]+10*POWER(Tabela5[[#This Row],[Kolumna1]]*0.0001,3)+7*POWER(Tabela5[[#This Row],[Kolumna1]]*0.0001,2)+0.1*0.0001*Tabela5[[#This Row],[Kolumna1]]+0.1</f>
        <v>19.66880617448</v>
      </c>
      <c r="C1923" s="21">
        <f>0.5*SQRT(Tabela5[[#This Row],[Kolumna1]])+(5*(10*POWER(Tabela5[[#This Row],[Kolumna1]]*0.0001,3)+7*POWER(Tabela5[[#This Row],[Kolumna1]]*0.0001,2)+0.1*0.0001*Tabela5[[#This Row],[Kolumna1]]+0.1))</f>
        <v>24.164341089182972</v>
      </c>
      <c r="D1923">
        <f>IF(Tabela5[[#This Row],[Koszty programu D1 ]]&lt;Tabela5[[#This Row],[Koszty programu D1 2]],1,2)</f>
        <v>1</v>
      </c>
    </row>
    <row r="1924" spans="1:4">
      <c r="A1924">
        <v>1923</v>
      </c>
      <c r="B1924" s="21">
        <f>0.01*Tabela5[[#This Row],[Kolumna1]]+10*POWER(Tabela5[[#This Row],[Kolumna1]]*0.0001,3)+7*POWER(Tabela5[[#This Row],[Kolumna1]]*0.0001,2)+0.1*0.0001*Tabela5[[#This Row],[Kolumna1]]+0.1</f>
        <v>19.679196204670003</v>
      </c>
      <c r="C1924" s="21">
        <f>0.5*SQRT(Tabela5[[#This Row],[Kolumna1]])+(5*(10*POWER(Tabela5[[#This Row],[Kolumna1]]*0.0001,3)+7*POWER(Tabela5[[#This Row],[Kolumna1]]*0.0001,2)+0.1*0.0001*Tabela5[[#This Row],[Kolumna1]]+0.1))</f>
        <v>24.171992972630697</v>
      </c>
      <c r="D1924">
        <f>IF(Tabela5[[#This Row],[Koszty programu D1 ]]&lt;Tabela5[[#This Row],[Koszty programu D1 2]],1,2)</f>
        <v>1</v>
      </c>
    </row>
    <row r="1925" spans="1:4">
      <c r="A1925">
        <v>1924</v>
      </c>
      <c r="B1925" s="21">
        <f>0.01*Tabela5[[#This Row],[Kolumna1]]+10*POWER(Tabela5[[#This Row],[Kolumna1]]*0.0001,3)+7*POWER(Tabela5[[#This Row],[Kolumna1]]*0.0001,2)+0.1*0.0001*Tabela5[[#This Row],[Kolumna1]]+0.1</f>
        <v>19.689586490240004</v>
      </c>
      <c r="C1925" s="21">
        <f>0.5*SQRT(Tabela5[[#This Row],[Kolumna1]])+(5*(10*POWER(Tabela5[[#This Row],[Kolumna1]]*0.0001,3)+7*POWER(Tabela5[[#This Row],[Kolumna1]]*0.0001,2)+0.1*0.0001*Tabela5[[#This Row],[Kolumna1]]+0.1))</f>
        <v>24.179644650661309</v>
      </c>
      <c r="D1925">
        <f>IF(Tabela5[[#This Row],[Koszty programu D1 ]]&lt;Tabela5[[#This Row],[Koszty programu D1 2]],1,2)</f>
        <v>1</v>
      </c>
    </row>
    <row r="1926" spans="1:4">
      <c r="A1926">
        <v>1925</v>
      </c>
      <c r="B1926" s="21">
        <f>0.01*Tabela5[[#This Row],[Kolumna1]]+10*POWER(Tabela5[[#This Row],[Kolumna1]]*0.0001,3)+7*POWER(Tabela5[[#This Row],[Kolumna1]]*0.0001,2)+0.1*0.0001*Tabela5[[#This Row],[Kolumna1]]+0.1</f>
        <v>19.69997703125</v>
      </c>
      <c r="C1926" s="21">
        <f>0.5*SQRT(Tabela5[[#This Row],[Kolumna1]])+(5*(10*POWER(Tabela5[[#This Row],[Kolumna1]]*0.0001,3)+7*POWER(Tabela5[[#This Row],[Kolumna1]]*0.0001,2)+0.1*0.0001*Tabela5[[#This Row],[Kolumna1]]+0.1))</f>
        <v>24.187296124730302</v>
      </c>
      <c r="D1926">
        <f>IF(Tabela5[[#This Row],[Koszty programu D1 ]]&lt;Tabela5[[#This Row],[Koszty programu D1 2]],1,2)</f>
        <v>1</v>
      </c>
    </row>
    <row r="1927" spans="1:4">
      <c r="A1927">
        <v>1926</v>
      </c>
      <c r="B1927" s="21">
        <f>0.01*Tabela5[[#This Row],[Kolumna1]]+10*POWER(Tabela5[[#This Row],[Kolumna1]]*0.0001,3)+7*POWER(Tabela5[[#This Row],[Kolumna1]]*0.0001,2)+0.1*0.0001*Tabela5[[#This Row],[Kolumna1]]+0.1</f>
        <v>19.710367827760003</v>
      </c>
      <c r="C1927" s="21">
        <f>0.5*SQRT(Tabela5[[#This Row],[Kolumna1]])+(5*(10*POWER(Tabela5[[#This Row],[Kolumna1]]*0.0001,3)+7*POWER(Tabela5[[#This Row],[Kolumna1]]*0.0001,2)+0.1*0.0001*Tabela5[[#This Row],[Kolumna1]]+0.1))</f>
        <v>24.194947396291692</v>
      </c>
      <c r="D1927">
        <f>IF(Tabela5[[#This Row],[Koszty programu D1 ]]&lt;Tabela5[[#This Row],[Koszty programu D1 2]],1,2)</f>
        <v>1</v>
      </c>
    </row>
    <row r="1928" spans="1:4">
      <c r="A1928">
        <v>1927</v>
      </c>
      <c r="B1928" s="21">
        <f>0.01*Tabela5[[#This Row],[Kolumna1]]+10*POWER(Tabela5[[#This Row],[Kolumna1]]*0.0001,3)+7*POWER(Tabela5[[#This Row],[Kolumna1]]*0.0001,2)+0.1*0.0001*Tabela5[[#This Row],[Kolumna1]]+0.1</f>
        <v>19.720758879829997</v>
      </c>
      <c r="C1928" s="21">
        <f>0.5*SQRT(Tabela5[[#This Row],[Kolumna1]])+(5*(10*POWER(Tabela5[[#This Row],[Kolumna1]]*0.0001,3)+7*POWER(Tabela5[[#This Row],[Kolumna1]]*0.0001,2)+0.1*0.0001*Tabela5[[#This Row],[Kolumna1]]+0.1))</f>
        <v>24.202598466797969</v>
      </c>
      <c r="D1928">
        <f>IF(Tabela5[[#This Row],[Koszty programu D1 ]]&lt;Tabela5[[#This Row],[Koszty programu D1 2]],1,2)</f>
        <v>1</v>
      </c>
    </row>
    <row r="1929" spans="1:4">
      <c r="A1929">
        <v>1928</v>
      </c>
      <c r="B1929" s="21">
        <f>0.01*Tabela5[[#This Row],[Kolumna1]]+10*POWER(Tabela5[[#This Row],[Kolumna1]]*0.0001,3)+7*POWER(Tabela5[[#This Row],[Kolumna1]]*0.0001,2)+0.1*0.0001*Tabela5[[#This Row],[Kolumna1]]+0.1</f>
        <v>19.731150187520001</v>
      </c>
      <c r="C1929" s="21">
        <f>0.5*SQRT(Tabela5[[#This Row],[Kolumna1]])+(5*(10*POWER(Tabela5[[#This Row],[Kolumna1]]*0.0001,3)+7*POWER(Tabela5[[#This Row],[Kolumna1]]*0.0001,2)+0.1*0.0001*Tabela5[[#This Row],[Kolumna1]]+0.1))</f>
        <v>24.210249337700148</v>
      </c>
      <c r="D1929">
        <f>IF(Tabela5[[#This Row],[Koszty programu D1 ]]&lt;Tabela5[[#This Row],[Koszty programu D1 2]],1,2)</f>
        <v>1</v>
      </c>
    </row>
    <row r="1930" spans="1:4">
      <c r="A1930">
        <v>1929</v>
      </c>
      <c r="B1930" s="21">
        <f>0.01*Tabela5[[#This Row],[Kolumna1]]+10*POWER(Tabela5[[#This Row],[Kolumna1]]*0.0001,3)+7*POWER(Tabela5[[#This Row],[Kolumna1]]*0.0001,2)+0.1*0.0001*Tabela5[[#This Row],[Kolumna1]]+0.1</f>
        <v>19.741541750890004</v>
      </c>
      <c r="C1930" s="21">
        <f>0.5*SQRT(Tabela5[[#This Row],[Kolumna1]])+(5*(10*POWER(Tabela5[[#This Row],[Kolumna1]]*0.0001,3)+7*POWER(Tabela5[[#This Row],[Kolumna1]]*0.0001,2)+0.1*0.0001*Tabela5[[#This Row],[Kolumna1]]+0.1))</f>
        <v>24.21790001044775</v>
      </c>
      <c r="D1930">
        <f>IF(Tabela5[[#This Row],[Koszty programu D1 ]]&lt;Tabela5[[#This Row],[Koszty programu D1 2]],1,2)</f>
        <v>1</v>
      </c>
    </row>
    <row r="1931" spans="1:4">
      <c r="A1931">
        <v>1930</v>
      </c>
      <c r="B1931" s="21">
        <f>0.01*Tabela5[[#This Row],[Kolumna1]]+10*POWER(Tabela5[[#This Row],[Kolumna1]]*0.0001,3)+7*POWER(Tabela5[[#This Row],[Kolumna1]]*0.0001,2)+0.1*0.0001*Tabela5[[#This Row],[Kolumna1]]+0.1</f>
        <v>19.751933570000006</v>
      </c>
      <c r="C1931" s="21">
        <f>0.5*SQRT(Tabela5[[#This Row],[Kolumna1]])+(5*(10*POWER(Tabela5[[#This Row],[Kolumna1]]*0.0001,3)+7*POWER(Tabela5[[#This Row],[Kolumna1]]*0.0001,2)+0.1*0.0001*Tabela5[[#This Row],[Kolumna1]]+0.1))</f>
        <v>24.225550486488796</v>
      </c>
      <c r="D1931">
        <f>IF(Tabela5[[#This Row],[Koszty programu D1 ]]&lt;Tabela5[[#This Row],[Koszty programu D1 2]],1,2)</f>
        <v>1</v>
      </c>
    </row>
    <row r="1932" spans="1:4">
      <c r="A1932">
        <v>1931</v>
      </c>
      <c r="B1932" s="21">
        <f>0.01*Tabela5[[#This Row],[Kolumna1]]+10*POWER(Tabela5[[#This Row],[Kolumna1]]*0.0001,3)+7*POWER(Tabela5[[#This Row],[Kolumna1]]*0.0001,2)+0.1*0.0001*Tabela5[[#This Row],[Kolumna1]]+0.1</f>
        <v>19.76232564491</v>
      </c>
      <c r="C1932" s="21">
        <f>0.5*SQRT(Tabela5[[#This Row],[Kolumna1]])+(5*(10*POWER(Tabela5[[#This Row],[Kolumna1]]*0.0001,3)+7*POWER(Tabela5[[#This Row],[Kolumna1]]*0.0001,2)+0.1*0.0001*Tabela5[[#This Row],[Kolumna1]]+0.1))</f>
        <v>24.233200767269832</v>
      </c>
      <c r="D1932">
        <f>IF(Tabela5[[#This Row],[Koszty programu D1 ]]&lt;Tabela5[[#This Row],[Koszty programu D1 2]],1,2)</f>
        <v>1</v>
      </c>
    </row>
    <row r="1933" spans="1:4">
      <c r="A1933">
        <v>1932</v>
      </c>
      <c r="B1933" s="21">
        <f>0.01*Tabela5[[#This Row],[Kolumna1]]+10*POWER(Tabela5[[#This Row],[Kolumna1]]*0.0001,3)+7*POWER(Tabela5[[#This Row],[Kolumna1]]*0.0001,2)+0.1*0.0001*Tabela5[[#This Row],[Kolumna1]]+0.1</f>
        <v>19.772717975680003</v>
      </c>
      <c r="C1933" s="21">
        <f>0.5*SQRT(Tabela5[[#This Row],[Kolumna1]])+(5*(10*POWER(Tabela5[[#This Row],[Kolumna1]]*0.0001,3)+7*POWER(Tabela5[[#This Row],[Kolumna1]]*0.0001,2)+0.1*0.0001*Tabela5[[#This Row],[Kolumna1]]+0.1))</f>
        <v>24.240850854235912</v>
      </c>
      <c r="D1933">
        <f>IF(Tabela5[[#This Row],[Koszty programu D1 ]]&lt;Tabela5[[#This Row],[Koszty programu D1 2]],1,2)</f>
        <v>1</v>
      </c>
    </row>
    <row r="1934" spans="1:4">
      <c r="A1934">
        <v>1933</v>
      </c>
      <c r="B1934" s="21">
        <f>0.01*Tabela5[[#This Row],[Kolumna1]]+10*POWER(Tabela5[[#This Row],[Kolumna1]]*0.0001,3)+7*POWER(Tabela5[[#This Row],[Kolumna1]]*0.0001,2)+0.1*0.0001*Tabela5[[#This Row],[Kolumna1]]+0.1</f>
        <v>19.783110562370005</v>
      </c>
      <c r="C1934" s="21">
        <f>0.5*SQRT(Tabela5[[#This Row],[Kolumna1]])+(5*(10*POWER(Tabela5[[#This Row],[Kolumna1]]*0.0001,3)+7*POWER(Tabela5[[#This Row],[Kolumna1]]*0.0001,2)+0.1*0.0001*Tabela5[[#This Row],[Kolumna1]]+0.1))</f>
        <v>24.248500748830608</v>
      </c>
      <c r="D1934">
        <f>IF(Tabela5[[#This Row],[Koszty programu D1 ]]&lt;Tabela5[[#This Row],[Koszty programu D1 2]],1,2)</f>
        <v>1</v>
      </c>
    </row>
    <row r="1935" spans="1:4">
      <c r="A1935">
        <v>1934</v>
      </c>
      <c r="B1935" s="21">
        <f>0.01*Tabela5[[#This Row],[Kolumna1]]+10*POWER(Tabela5[[#This Row],[Kolumna1]]*0.0001,3)+7*POWER(Tabela5[[#This Row],[Kolumna1]]*0.0001,2)+0.1*0.0001*Tabela5[[#This Row],[Kolumna1]]+0.1</f>
        <v>19.793503405039999</v>
      </c>
      <c r="C1935" s="21">
        <f>0.5*SQRT(Tabela5[[#This Row],[Kolumna1]])+(5*(10*POWER(Tabela5[[#This Row],[Kolumna1]]*0.0001,3)+7*POWER(Tabela5[[#This Row],[Kolumna1]]*0.0001,2)+0.1*0.0001*Tabela5[[#This Row],[Kolumna1]]+0.1))</f>
        <v>24.256150452496023</v>
      </c>
      <c r="D1935">
        <f>IF(Tabela5[[#This Row],[Koszty programu D1 ]]&lt;Tabela5[[#This Row],[Koszty programu D1 2]],1,2)</f>
        <v>1</v>
      </c>
    </row>
    <row r="1936" spans="1:4">
      <c r="A1936">
        <v>1935</v>
      </c>
      <c r="B1936" s="21">
        <f>0.01*Tabela5[[#This Row],[Kolumna1]]+10*POWER(Tabela5[[#This Row],[Kolumna1]]*0.0001,3)+7*POWER(Tabela5[[#This Row],[Kolumna1]]*0.0001,2)+0.1*0.0001*Tabela5[[#This Row],[Kolumna1]]+0.1</f>
        <v>19.803896503750003</v>
      </c>
      <c r="C1936" s="21">
        <f>0.5*SQRT(Tabela5[[#This Row],[Kolumna1]])+(5*(10*POWER(Tabela5[[#This Row],[Kolumna1]]*0.0001,3)+7*POWER(Tabela5[[#This Row],[Kolumna1]]*0.0001,2)+0.1*0.0001*Tabela5[[#This Row],[Kolumna1]]+0.1))</f>
        <v>24.263799966672771</v>
      </c>
      <c r="D1936">
        <f>IF(Tabela5[[#This Row],[Koszty programu D1 ]]&lt;Tabela5[[#This Row],[Koszty programu D1 2]],1,2)</f>
        <v>1</v>
      </c>
    </row>
    <row r="1937" spans="1:4">
      <c r="A1937">
        <v>1936</v>
      </c>
      <c r="B1937" s="21">
        <f>0.01*Tabela5[[#This Row],[Kolumna1]]+10*POWER(Tabela5[[#This Row],[Kolumna1]]*0.0001,3)+7*POWER(Tabela5[[#This Row],[Kolumna1]]*0.0001,2)+0.1*0.0001*Tabela5[[#This Row],[Kolumna1]]+0.1</f>
        <v>19.814289858559999</v>
      </c>
      <c r="C1937" s="21">
        <f>0.5*SQRT(Tabela5[[#This Row],[Kolumna1]])+(5*(10*POWER(Tabela5[[#This Row],[Kolumna1]]*0.0001,3)+7*POWER(Tabela5[[#This Row],[Kolumna1]]*0.0001,2)+0.1*0.0001*Tabela5[[#This Row],[Kolumna1]]+0.1))</f>
        <v>24.2714492928</v>
      </c>
      <c r="D1937">
        <f>IF(Tabela5[[#This Row],[Koszty programu D1 ]]&lt;Tabela5[[#This Row],[Koszty programu D1 2]],1,2)</f>
        <v>1</v>
      </c>
    </row>
    <row r="1938" spans="1:4">
      <c r="A1938">
        <v>1937</v>
      </c>
      <c r="B1938" s="21">
        <f>0.01*Tabela5[[#This Row],[Kolumna1]]+10*POWER(Tabela5[[#This Row],[Kolumna1]]*0.0001,3)+7*POWER(Tabela5[[#This Row],[Kolumna1]]*0.0001,2)+0.1*0.0001*Tabela5[[#This Row],[Kolumna1]]+0.1</f>
        <v>19.824683469530001</v>
      </c>
      <c r="C1938" s="21">
        <f>0.5*SQRT(Tabela5[[#This Row],[Kolumna1]])+(5*(10*POWER(Tabela5[[#This Row],[Kolumna1]]*0.0001,3)+7*POWER(Tabela5[[#This Row],[Kolumna1]]*0.0001,2)+0.1*0.0001*Tabela5[[#This Row],[Kolumna1]]+0.1))</f>
        <v>24.279098432315386</v>
      </c>
      <c r="D1938">
        <f>IF(Tabela5[[#This Row],[Koszty programu D1 ]]&lt;Tabela5[[#This Row],[Koszty programu D1 2]],1,2)</f>
        <v>1</v>
      </c>
    </row>
    <row r="1939" spans="1:4">
      <c r="A1939">
        <v>1938</v>
      </c>
      <c r="B1939" s="21">
        <f>0.01*Tabela5[[#This Row],[Kolumna1]]+10*POWER(Tabela5[[#This Row],[Kolumna1]]*0.0001,3)+7*POWER(Tabela5[[#This Row],[Kolumna1]]*0.0001,2)+0.1*0.0001*Tabela5[[#This Row],[Kolumna1]]+0.1</f>
        <v>19.835077336720001</v>
      </c>
      <c r="C1939" s="21">
        <f>0.5*SQRT(Tabela5[[#This Row],[Kolumna1]])+(5*(10*POWER(Tabela5[[#This Row],[Kolumna1]]*0.0001,3)+7*POWER(Tabela5[[#This Row],[Kolumna1]]*0.0001,2)+0.1*0.0001*Tabela5[[#This Row],[Kolumna1]]+0.1))</f>
        <v>24.28674738665514</v>
      </c>
      <c r="D1939">
        <f>IF(Tabela5[[#This Row],[Koszty programu D1 ]]&lt;Tabela5[[#This Row],[Koszty programu D1 2]],1,2)</f>
        <v>1</v>
      </c>
    </row>
    <row r="1940" spans="1:4">
      <c r="A1940">
        <v>1939</v>
      </c>
      <c r="B1940" s="21">
        <f>0.01*Tabela5[[#This Row],[Kolumna1]]+10*POWER(Tabela5[[#This Row],[Kolumna1]]*0.0001,3)+7*POWER(Tabela5[[#This Row],[Kolumna1]]*0.0001,2)+0.1*0.0001*Tabela5[[#This Row],[Kolumna1]]+0.1</f>
        <v>19.845471460190005</v>
      </c>
      <c r="C1940" s="21">
        <f>0.5*SQRT(Tabela5[[#This Row],[Kolumna1]])+(5*(10*POWER(Tabela5[[#This Row],[Kolumna1]]*0.0001,3)+7*POWER(Tabela5[[#This Row],[Kolumna1]]*0.0001,2)+0.1*0.0001*Tabela5[[#This Row],[Kolumna1]]+0.1))</f>
        <v>24.294396157253999</v>
      </c>
      <c r="D1940">
        <f>IF(Tabela5[[#This Row],[Koszty programu D1 ]]&lt;Tabela5[[#This Row],[Koszty programu D1 2]],1,2)</f>
        <v>1</v>
      </c>
    </row>
    <row r="1941" spans="1:4">
      <c r="A1941">
        <v>1940</v>
      </c>
      <c r="B1941" s="21">
        <f>0.01*Tabela5[[#This Row],[Kolumna1]]+10*POWER(Tabela5[[#This Row],[Kolumna1]]*0.0001,3)+7*POWER(Tabela5[[#This Row],[Kolumna1]]*0.0001,2)+0.1*0.0001*Tabela5[[#This Row],[Kolumna1]]+0.1</f>
        <v>19.855865840000007</v>
      </c>
      <c r="C1941" s="21">
        <f>0.5*SQRT(Tabela5[[#This Row],[Kolumna1]])+(5*(10*POWER(Tabela5[[#This Row],[Kolumna1]]*0.0001,3)+7*POWER(Tabela5[[#This Row],[Kolumna1]]*0.0001,2)+0.1*0.0001*Tabela5[[#This Row],[Kolumna1]]+0.1))</f>
        <v>24.302044745545238</v>
      </c>
      <c r="D1941">
        <f>IF(Tabela5[[#This Row],[Koszty programu D1 ]]&lt;Tabela5[[#This Row],[Koszty programu D1 2]],1,2)</f>
        <v>1</v>
      </c>
    </row>
    <row r="1942" spans="1:4">
      <c r="A1942">
        <v>1941</v>
      </c>
      <c r="B1942" s="21">
        <f>0.01*Tabela5[[#This Row],[Kolumna1]]+10*POWER(Tabela5[[#This Row],[Kolumna1]]*0.0001,3)+7*POWER(Tabela5[[#This Row],[Kolumna1]]*0.0001,2)+0.1*0.0001*Tabela5[[#This Row],[Kolumna1]]+0.1</f>
        <v>19.866260476210002</v>
      </c>
      <c r="C1942" s="21">
        <f>0.5*SQRT(Tabela5[[#This Row],[Kolumna1]])+(5*(10*POWER(Tabela5[[#This Row],[Kolumna1]]*0.0001,3)+7*POWER(Tabela5[[#This Row],[Kolumna1]]*0.0001,2)+0.1*0.0001*Tabela5[[#This Row],[Kolumna1]]+0.1))</f>
        <v>24.309693152960691</v>
      </c>
      <c r="D1942">
        <f>IF(Tabela5[[#This Row],[Koszty programu D1 ]]&lt;Tabela5[[#This Row],[Koszty programu D1 2]],1,2)</f>
        <v>1</v>
      </c>
    </row>
    <row r="1943" spans="1:4">
      <c r="A1943">
        <v>1942</v>
      </c>
      <c r="B1943" s="21">
        <f>0.01*Tabela5[[#This Row],[Kolumna1]]+10*POWER(Tabela5[[#This Row],[Kolumna1]]*0.0001,3)+7*POWER(Tabela5[[#This Row],[Kolumna1]]*0.0001,2)+0.1*0.0001*Tabela5[[#This Row],[Kolumna1]]+0.1</f>
        <v>19.876655368880002</v>
      </c>
      <c r="C1943" s="21">
        <f>0.5*SQRT(Tabela5[[#This Row],[Kolumna1]])+(5*(10*POWER(Tabela5[[#This Row],[Kolumna1]]*0.0001,3)+7*POWER(Tabela5[[#This Row],[Kolumna1]]*0.0001,2)+0.1*0.0001*Tabela5[[#This Row],[Kolumna1]]+0.1))</f>
        <v>24.317341380930703</v>
      </c>
      <c r="D1943">
        <f>IF(Tabela5[[#This Row],[Koszty programu D1 ]]&lt;Tabela5[[#This Row],[Koszty programu D1 2]],1,2)</f>
        <v>1</v>
      </c>
    </row>
    <row r="1944" spans="1:4">
      <c r="A1944">
        <v>1943</v>
      </c>
      <c r="B1944" s="21">
        <f>0.01*Tabela5[[#This Row],[Kolumna1]]+10*POWER(Tabela5[[#This Row],[Kolumna1]]*0.0001,3)+7*POWER(Tabela5[[#This Row],[Kolumna1]]*0.0001,2)+0.1*0.0001*Tabela5[[#This Row],[Kolumna1]]+0.1</f>
        <v>19.887050518070001</v>
      </c>
      <c r="C1944" s="21">
        <f>0.5*SQRT(Tabela5[[#This Row],[Kolumna1]])+(5*(10*POWER(Tabela5[[#This Row],[Kolumna1]]*0.0001,3)+7*POWER(Tabela5[[#This Row],[Kolumna1]]*0.0001,2)+0.1*0.0001*Tabela5[[#This Row],[Kolumna1]]+0.1))</f>
        <v>24.324989430884187</v>
      </c>
      <c r="D1944">
        <f>IF(Tabela5[[#This Row],[Koszty programu D1 ]]&lt;Tabela5[[#This Row],[Koszty programu D1 2]],1,2)</f>
        <v>1</v>
      </c>
    </row>
    <row r="1945" spans="1:4">
      <c r="A1945">
        <v>1944</v>
      </c>
      <c r="B1945" s="21">
        <f>0.01*Tabela5[[#This Row],[Kolumna1]]+10*POWER(Tabela5[[#This Row],[Kolumna1]]*0.0001,3)+7*POWER(Tabela5[[#This Row],[Kolumna1]]*0.0001,2)+0.1*0.0001*Tabela5[[#This Row],[Kolumna1]]+0.1</f>
        <v>19.897445923840003</v>
      </c>
      <c r="C1945" s="21">
        <f>0.5*SQRT(Tabela5[[#This Row],[Kolumna1]])+(5*(10*POWER(Tabela5[[#This Row],[Kolumna1]]*0.0001,3)+7*POWER(Tabela5[[#This Row],[Kolumna1]]*0.0001,2)+0.1*0.0001*Tabela5[[#This Row],[Kolumna1]]+0.1))</f>
        <v>24.332637304248603</v>
      </c>
      <c r="D1945">
        <f>IF(Tabela5[[#This Row],[Koszty programu D1 ]]&lt;Tabela5[[#This Row],[Koszty programu D1 2]],1,2)</f>
        <v>1</v>
      </c>
    </row>
    <row r="1946" spans="1:4">
      <c r="A1946">
        <v>1945</v>
      </c>
      <c r="B1946" s="21">
        <f>0.01*Tabela5[[#This Row],[Kolumna1]]+10*POWER(Tabela5[[#This Row],[Kolumna1]]*0.0001,3)+7*POWER(Tabela5[[#This Row],[Kolumna1]]*0.0001,2)+0.1*0.0001*Tabela5[[#This Row],[Kolumna1]]+0.1</f>
        <v>19.907841586250001</v>
      </c>
      <c r="C1946" s="21">
        <f>0.5*SQRT(Tabela5[[#This Row],[Kolumna1]])+(5*(10*POWER(Tabela5[[#This Row],[Kolumna1]]*0.0001,3)+7*POWER(Tabela5[[#This Row],[Kolumna1]]*0.0001,2)+0.1*0.0001*Tabela5[[#This Row],[Kolumna1]]+0.1))</f>
        <v>24.340285002449946</v>
      </c>
      <c r="D1946">
        <f>IF(Tabela5[[#This Row],[Koszty programu D1 ]]&lt;Tabela5[[#This Row],[Koszty programu D1 2]],1,2)</f>
        <v>1</v>
      </c>
    </row>
    <row r="1947" spans="1:4">
      <c r="A1947">
        <v>1946</v>
      </c>
      <c r="B1947" s="21">
        <f>0.01*Tabela5[[#This Row],[Kolumna1]]+10*POWER(Tabela5[[#This Row],[Kolumna1]]*0.0001,3)+7*POWER(Tabela5[[#This Row],[Kolumna1]]*0.0001,2)+0.1*0.0001*Tabela5[[#This Row],[Kolumna1]]+0.1</f>
        <v>19.91823750536</v>
      </c>
      <c r="C1947" s="21">
        <f>0.5*SQRT(Tabela5[[#This Row],[Kolumna1]])+(5*(10*POWER(Tabela5[[#This Row],[Kolumna1]]*0.0001,3)+7*POWER(Tabela5[[#This Row],[Kolumna1]]*0.0001,2)+0.1*0.0001*Tabela5[[#This Row],[Kolumna1]]+0.1))</f>
        <v>24.347932526912778</v>
      </c>
      <c r="D1947">
        <f>IF(Tabela5[[#This Row],[Koszty programu D1 ]]&lt;Tabela5[[#This Row],[Koszty programu D1 2]],1,2)</f>
        <v>1</v>
      </c>
    </row>
    <row r="1948" spans="1:4">
      <c r="A1948">
        <v>1947</v>
      </c>
      <c r="B1948" s="21">
        <f>0.01*Tabela5[[#This Row],[Kolumna1]]+10*POWER(Tabela5[[#This Row],[Kolumna1]]*0.0001,3)+7*POWER(Tabela5[[#This Row],[Kolumna1]]*0.0001,2)+0.1*0.0001*Tabela5[[#This Row],[Kolumna1]]+0.1</f>
        <v>19.928633681229996</v>
      </c>
      <c r="C1948" s="21">
        <f>0.5*SQRT(Tabela5[[#This Row],[Kolumna1]])+(5*(10*POWER(Tabela5[[#This Row],[Kolumna1]]*0.0001,3)+7*POWER(Tabela5[[#This Row],[Kolumna1]]*0.0001,2)+0.1*0.0001*Tabela5[[#This Row],[Kolumna1]]+0.1))</f>
        <v>24.355579879060208</v>
      </c>
      <c r="D1948">
        <f>IF(Tabela5[[#This Row],[Koszty programu D1 ]]&lt;Tabela5[[#This Row],[Koszty programu D1 2]],1,2)</f>
        <v>1</v>
      </c>
    </row>
    <row r="1949" spans="1:4">
      <c r="A1949">
        <v>1948</v>
      </c>
      <c r="B1949" s="21">
        <f>0.01*Tabela5[[#This Row],[Kolumna1]]+10*POWER(Tabela5[[#This Row],[Kolumna1]]*0.0001,3)+7*POWER(Tabela5[[#This Row],[Kolumna1]]*0.0001,2)+0.1*0.0001*Tabela5[[#This Row],[Kolumna1]]+0.1</f>
        <v>19.939030113920001</v>
      </c>
      <c r="C1949" s="21">
        <f>0.5*SQRT(Tabela5[[#This Row],[Kolumna1]])+(5*(10*POWER(Tabela5[[#This Row],[Kolumna1]]*0.0001,3)+7*POWER(Tabela5[[#This Row],[Kolumna1]]*0.0001,2)+0.1*0.0001*Tabela5[[#This Row],[Kolumna1]]+0.1))</f>
        <v>24.36322706031391</v>
      </c>
      <c r="D1949">
        <f>IF(Tabela5[[#This Row],[Koszty programu D1 ]]&lt;Tabela5[[#This Row],[Koszty programu D1 2]],1,2)</f>
        <v>1</v>
      </c>
    </row>
    <row r="1950" spans="1:4">
      <c r="A1950">
        <v>1949</v>
      </c>
      <c r="B1950" s="21">
        <f>0.01*Tabela5[[#This Row],[Kolumna1]]+10*POWER(Tabela5[[#This Row],[Kolumna1]]*0.0001,3)+7*POWER(Tabela5[[#This Row],[Kolumna1]]*0.0001,2)+0.1*0.0001*Tabela5[[#This Row],[Kolumna1]]+0.1</f>
        <v>19.949426803490002</v>
      </c>
      <c r="C1950" s="21">
        <f>0.5*SQRT(Tabela5[[#This Row],[Kolumna1]])+(5*(10*POWER(Tabela5[[#This Row],[Kolumna1]]*0.0001,3)+7*POWER(Tabela5[[#This Row],[Kolumna1]]*0.0001,2)+0.1*0.0001*Tabela5[[#This Row],[Kolumna1]]+0.1))</f>
        <v>24.370874072094118</v>
      </c>
      <c r="D1950">
        <f>IF(Tabela5[[#This Row],[Koszty programu D1 ]]&lt;Tabela5[[#This Row],[Koszty programu D1 2]],1,2)</f>
        <v>1</v>
      </c>
    </row>
    <row r="1951" spans="1:4">
      <c r="A1951">
        <v>1950</v>
      </c>
      <c r="B1951" s="21">
        <f>0.01*Tabela5[[#This Row],[Kolumna1]]+10*POWER(Tabela5[[#This Row],[Kolumna1]]*0.0001,3)+7*POWER(Tabela5[[#This Row],[Kolumna1]]*0.0001,2)+0.1*0.0001*Tabela5[[#This Row],[Kolumna1]]+0.1</f>
        <v>19.959823750000002</v>
      </c>
      <c r="C1951" s="21">
        <f>0.5*SQRT(Tabela5[[#This Row],[Kolumna1]])+(5*(10*POWER(Tabela5[[#This Row],[Kolumna1]]*0.0001,3)+7*POWER(Tabela5[[#This Row],[Kolumna1]]*0.0001,2)+0.1*0.0001*Tabela5[[#This Row],[Kolumna1]]+0.1))</f>
        <v>24.378520915819617</v>
      </c>
      <c r="D1951">
        <f>IF(Tabela5[[#This Row],[Koszty programu D1 ]]&lt;Tabela5[[#This Row],[Koszty programu D1 2]],1,2)</f>
        <v>1</v>
      </c>
    </row>
    <row r="1952" spans="1:4">
      <c r="A1952">
        <v>1951</v>
      </c>
      <c r="B1952" s="21">
        <f>0.01*Tabela5[[#This Row],[Kolumna1]]+10*POWER(Tabela5[[#This Row],[Kolumna1]]*0.0001,3)+7*POWER(Tabela5[[#This Row],[Kolumna1]]*0.0001,2)+0.1*0.0001*Tabela5[[#This Row],[Kolumna1]]+0.1</f>
        <v>19.970220953510001</v>
      </c>
      <c r="C1952" s="21">
        <f>0.5*SQRT(Tabela5[[#This Row],[Kolumna1]])+(5*(10*POWER(Tabela5[[#This Row],[Kolumna1]]*0.0001,3)+7*POWER(Tabela5[[#This Row],[Kolumna1]]*0.0001,2)+0.1*0.0001*Tabela5[[#This Row],[Kolumna1]]+0.1))</f>
        <v>24.386167592907778</v>
      </c>
      <c r="D1952">
        <f>IF(Tabela5[[#This Row],[Koszty programu D1 ]]&lt;Tabela5[[#This Row],[Koszty programu D1 2]],1,2)</f>
        <v>1</v>
      </c>
    </row>
    <row r="1953" spans="1:4">
      <c r="A1953">
        <v>1952</v>
      </c>
      <c r="B1953" s="21">
        <f>0.01*Tabela5[[#This Row],[Kolumna1]]+10*POWER(Tabela5[[#This Row],[Kolumna1]]*0.0001,3)+7*POWER(Tabela5[[#This Row],[Kolumna1]]*0.0001,2)+0.1*0.0001*Tabela5[[#This Row],[Kolumna1]]+0.1</f>
        <v>19.980618414079999</v>
      </c>
      <c r="C1953" s="21">
        <f>0.5*SQRT(Tabela5[[#This Row],[Kolumna1]])+(5*(10*POWER(Tabela5[[#This Row],[Kolumna1]]*0.0001,3)+7*POWER(Tabela5[[#This Row],[Kolumna1]]*0.0001,2)+0.1*0.0001*Tabela5[[#This Row],[Kolumna1]]+0.1))</f>
        <v>24.393814104774521</v>
      </c>
      <c r="D1953">
        <f>IF(Tabela5[[#This Row],[Koszty programu D1 ]]&lt;Tabela5[[#This Row],[Koszty programu D1 2]],1,2)</f>
        <v>1</v>
      </c>
    </row>
    <row r="1954" spans="1:4">
      <c r="A1954">
        <v>1953</v>
      </c>
      <c r="B1954" s="21">
        <f>0.01*Tabela5[[#This Row],[Kolumna1]]+10*POWER(Tabela5[[#This Row],[Kolumna1]]*0.0001,3)+7*POWER(Tabela5[[#This Row],[Kolumna1]]*0.0001,2)+0.1*0.0001*Tabela5[[#This Row],[Kolumna1]]+0.1</f>
        <v>19.991016131770003</v>
      </c>
      <c r="C1954" s="21">
        <f>0.5*SQRT(Tabela5[[#This Row],[Kolumna1]])+(5*(10*POWER(Tabela5[[#This Row],[Kolumna1]]*0.0001,3)+7*POWER(Tabela5[[#This Row],[Kolumna1]]*0.0001,2)+0.1*0.0001*Tabela5[[#This Row],[Kolumna1]]+0.1))</f>
        <v>24.401460452834353</v>
      </c>
      <c r="D1954">
        <f>IF(Tabela5[[#This Row],[Koszty programu D1 ]]&lt;Tabela5[[#This Row],[Koszty programu D1 2]],1,2)</f>
        <v>1</v>
      </c>
    </row>
    <row r="1955" spans="1:4">
      <c r="A1955">
        <v>1954</v>
      </c>
      <c r="B1955" s="21">
        <f>0.01*Tabela5[[#This Row],[Kolumna1]]+10*POWER(Tabela5[[#This Row],[Kolumna1]]*0.0001,3)+7*POWER(Tabela5[[#This Row],[Kolumna1]]*0.0001,2)+0.1*0.0001*Tabela5[[#This Row],[Kolumna1]]+0.1</f>
        <v>20.001414106640002</v>
      </c>
      <c r="C1955" s="21">
        <f>0.5*SQRT(Tabela5[[#This Row],[Kolumna1]])+(5*(10*POWER(Tabela5[[#This Row],[Kolumna1]]*0.0001,3)+7*POWER(Tabela5[[#This Row],[Kolumna1]]*0.0001,2)+0.1*0.0001*Tabela5[[#This Row],[Kolumna1]]+0.1))</f>
        <v>24.409106638500344</v>
      </c>
      <c r="D1955">
        <f>IF(Tabela5[[#This Row],[Koszty programu D1 ]]&lt;Tabela5[[#This Row],[Koszty programu D1 2]],1,2)</f>
        <v>1</v>
      </c>
    </row>
    <row r="1956" spans="1:4">
      <c r="A1956">
        <v>1955</v>
      </c>
      <c r="B1956" s="21">
        <f>0.01*Tabela5[[#This Row],[Kolumna1]]+10*POWER(Tabela5[[#This Row],[Kolumna1]]*0.0001,3)+7*POWER(Tabela5[[#This Row],[Kolumna1]]*0.0001,2)+0.1*0.0001*Tabela5[[#This Row],[Kolumna1]]+0.1</f>
        <v>20.011812338750001</v>
      </c>
      <c r="C1956" s="21">
        <f>0.5*SQRT(Tabela5[[#This Row],[Kolumna1]])+(5*(10*POWER(Tabela5[[#This Row],[Kolumna1]]*0.0001,3)+7*POWER(Tabela5[[#This Row],[Kolumna1]]*0.0001,2)+0.1*0.0001*Tabela5[[#This Row],[Kolumna1]]+0.1))</f>
        <v>24.416752663184145</v>
      </c>
      <c r="D1956">
        <f>IF(Tabela5[[#This Row],[Koszty programu D1 ]]&lt;Tabela5[[#This Row],[Koszty programu D1 2]],1,2)</f>
        <v>1</v>
      </c>
    </row>
    <row r="1957" spans="1:4">
      <c r="A1957">
        <v>1956</v>
      </c>
      <c r="B1957" s="21">
        <f>0.01*Tabela5[[#This Row],[Kolumna1]]+10*POWER(Tabela5[[#This Row],[Kolumna1]]*0.0001,3)+7*POWER(Tabela5[[#This Row],[Kolumna1]]*0.0001,2)+0.1*0.0001*Tabela5[[#This Row],[Kolumna1]]+0.1</f>
        <v>20.022210828159999</v>
      </c>
      <c r="C1957" s="21">
        <f>0.5*SQRT(Tabela5[[#This Row],[Kolumna1]])+(5*(10*POWER(Tabela5[[#This Row],[Kolumna1]]*0.0001,3)+7*POWER(Tabela5[[#This Row],[Kolumna1]]*0.0001,2)+0.1*0.0001*Tabela5[[#This Row],[Kolumna1]]+0.1))</f>
        <v>24.424398528295981</v>
      </c>
      <c r="D1957">
        <f>IF(Tabela5[[#This Row],[Koszty programu D1 ]]&lt;Tabela5[[#This Row],[Koszty programu D1 2]],1,2)</f>
        <v>1</v>
      </c>
    </row>
    <row r="1958" spans="1:4">
      <c r="A1958">
        <v>1957</v>
      </c>
      <c r="B1958" s="21">
        <f>0.01*Tabela5[[#This Row],[Kolumna1]]+10*POWER(Tabela5[[#This Row],[Kolumna1]]*0.0001,3)+7*POWER(Tabela5[[#This Row],[Kolumna1]]*0.0001,2)+0.1*0.0001*Tabela5[[#This Row],[Kolumna1]]+0.1</f>
        <v>20.032609574930003</v>
      </c>
      <c r="C1958" s="21">
        <f>0.5*SQRT(Tabela5[[#This Row],[Kolumna1]])+(5*(10*POWER(Tabela5[[#This Row],[Kolumna1]]*0.0001,3)+7*POWER(Tabela5[[#This Row],[Kolumna1]]*0.0001,2)+0.1*0.0001*Tabela5[[#This Row],[Kolumna1]]+0.1))</f>
        <v>24.432044235244664</v>
      </c>
      <c r="D1958">
        <f>IF(Tabela5[[#This Row],[Koszty programu D1 ]]&lt;Tabela5[[#This Row],[Koszty programu D1 2]],1,2)</f>
        <v>1</v>
      </c>
    </row>
    <row r="1959" spans="1:4">
      <c r="A1959">
        <v>1958</v>
      </c>
      <c r="B1959" s="21">
        <f>0.01*Tabela5[[#This Row],[Kolumna1]]+10*POWER(Tabela5[[#This Row],[Kolumna1]]*0.0001,3)+7*POWER(Tabela5[[#This Row],[Kolumna1]]*0.0001,2)+0.1*0.0001*Tabela5[[#This Row],[Kolumna1]]+0.1</f>
        <v>20.043008579120006</v>
      </c>
      <c r="C1959" s="21">
        <f>0.5*SQRT(Tabela5[[#This Row],[Kolumna1]])+(5*(10*POWER(Tabela5[[#This Row],[Kolumna1]]*0.0001,3)+7*POWER(Tabela5[[#This Row],[Kolumna1]]*0.0001,2)+0.1*0.0001*Tabela5[[#This Row],[Kolumna1]]+0.1))</f>
        <v>24.439689785437587</v>
      </c>
      <c r="D1959">
        <f>IF(Tabela5[[#This Row],[Koszty programu D1 ]]&lt;Tabela5[[#This Row],[Koszty programu D1 2]],1,2)</f>
        <v>1</v>
      </c>
    </row>
    <row r="1960" spans="1:4">
      <c r="A1960">
        <v>1959</v>
      </c>
      <c r="B1960" s="21">
        <f>0.01*Tabela5[[#This Row],[Kolumna1]]+10*POWER(Tabela5[[#This Row],[Kolumna1]]*0.0001,3)+7*POWER(Tabela5[[#This Row],[Kolumna1]]*0.0001,2)+0.1*0.0001*Tabela5[[#This Row],[Kolumna1]]+0.1</f>
        <v>20.053407840790001</v>
      </c>
      <c r="C1960" s="21">
        <f>0.5*SQRT(Tabela5[[#This Row],[Kolumna1]])+(5*(10*POWER(Tabela5[[#This Row],[Kolumna1]]*0.0001,3)+7*POWER(Tabela5[[#This Row],[Kolumna1]]*0.0001,2)+0.1*0.0001*Tabela5[[#This Row],[Kolumna1]]+0.1))</f>
        <v>24.447335180280728</v>
      </c>
      <c r="D1960">
        <f>IF(Tabela5[[#This Row],[Koszty programu D1 ]]&lt;Tabela5[[#This Row],[Koszty programu D1 2]],1,2)</f>
        <v>1</v>
      </c>
    </row>
    <row r="1961" spans="1:4">
      <c r="A1961">
        <v>1960</v>
      </c>
      <c r="B1961" s="21">
        <f>0.01*Tabela5[[#This Row],[Kolumna1]]+10*POWER(Tabela5[[#This Row],[Kolumna1]]*0.0001,3)+7*POWER(Tabela5[[#This Row],[Kolumna1]]*0.0001,2)+0.1*0.0001*Tabela5[[#This Row],[Kolumna1]]+0.1</f>
        <v>20.063807360000002</v>
      </c>
      <c r="C1961" s="21">
        <f>0.5*SQRT(Tabela5[[#This Row],[Kolumna1]])+(5*(10*POWER(Tabela5[[#This Row],[Kolumna1]]*0.0001,3)+7*POWER(Tabela5[[#This Row],[Kolumna1]]*0.0001,2)+0.1*0.0001*Tabela5[[#This Row],[Kolumna1]]+0.1))</f>
        <v>24.454980421178654</v>
      </c>
      <c r="D1961">
        <f>IF(Tabela5[[#This Row],[Koszty programu D1 ]]&lt;Tabela5[[#This Row],[Koszty programu D1 2]],1,2)</f>
        <v>1</v>
      </c>
    </row>
    <row r="1962" spans="1:4">
      <c r="A1962">
        <v>1961</v>
      </c>
      <c r="B1962" s="21">
        <f>0.01*Tabela5[[#This Row],[Kolumna1]]+10*POWER(Tabela5[[#This Row],[Kolumna1]]*0.0001,3)+7*POWER(Tabela5[[#This Row],[Kolumna1]]*0.0001,2)+0.1*0.0001*Tabela5[[#This Row],[Kolumna1]]+0.1</f>
        <v>20.074207136810003</v>
      </c>
      <c r="C1962" s="21">
        <f>0.5*SQRT(Tabela5[[#This Row],[Kolumna1]])+(5*(10*POWER(Tabela5[[#This Row],[Kolumna1]]*0.0001,3)+7*POWER(Tabela5[[#This Row],[Kolumna1]]*0.0001,2)+0.1*0.0001*Tabela5[[#This Row],[Kolumna1]]+0.1))</f>
        <v>24.462625509534529</v>
      </c>
      <c r="D1962">
        <f>IF(Tabela5[[#This Row],[Koszty programu D1 ]]&lt;Tabela5[[#This Row],[Koszty programu D1 2]],1,2)</f>
        <v>1</v>
      </c>
    </row>
    <row r="1963" spans="1:4">
      <c r="A1963">
        <v>1962</v>
      </c>
      <c r="B1963" s="21">
        <f>0.01*Tabela5[[#This Row],[Kolumna1]]+10*POWER(Tabela5[[#This Row],[Kolumna1]]*0.0001,3)+7*POWER(Tabela5[[#This Row],[Kolumna1]]*0.0001,2)+0.1*0.0001*Tabela5[[#This Row],[Kolumna1]]+0.1</f>
        <v>20.084607171280002</v>
      </c>
      <c r="C1963" s="21">
        <f>0.5*SQRT(Tabela5[[#This Row],[Kolumna1]])+(5*(10*POWER(Tabela5[[#This Row],[Kolumna1]]*0.0001,3)+7*POWER(Tabela5[[#This Row],[Kolumna1]]*0.0001,2)+0.1*0.0001*Tabela5[[#This Row],[Kolumna1]]+0.1))</f>
        <v>24.470270446750103</v>
      </c>
      <c r="D1963">
        <f>IF(Tabela5[[#This Row],[Koszty programu D1 ]]&lt;Tabela5[[#This Row],[Koszty programu D1 2]],1,2)</f>
        <v>1</v>
      </c>
    </row>
    <row r="1964" spans="1:4">
      <c r="A1964">
        <v>1963</v>
      </c>
      <c r="B1964" s="21">
        <f>0.01*Tabela5[[#This Row],[Kolumna1]]+10*POWER(Tabela5[[#This Row],[Kolumna1]]*0.0001,3)+7*POWER(Tabela5[[#This Row],[Kolumna1]]*0.0001,2)+0.1*0.0001*Tabela5[[#This Row],[Kolumna1]]+0.1</f>
        <v>20.095007463469997</v>
      </c>
      <c r="C1964" s="21">
        <f>0.5*SQRT(Tabela5[[#This Row],[Kolumna1]])+(5*(10*POWER(Tabela5[[#This Row],[Kolumna1]]*0.0001,3)+7*POWER(Tabela5[[#This Row],[Kolumna1]]*0.0001,2)+0.1*0.0001*Tabela5[[#This Row],[Kolumna1]]+0.1))</f>
        <v>24.477915234225719</v>
      </c>
      <c r="D1964">
        <f>IF(Tabela5[[#This Row],[Koszty programu D1 ]]&lt;Tabela5[[#This Row],[Koszty programu D1 2]],1,2)</f>
        <v>1</v>
      </c>
    </row>
    <row r="1965" spans="1:4">
      <c r="A1965">
        <v>1964</v>
      </c>
      <c r="B1965" s="21">
        <f>0.01*Tabela5[[#This Row],[Kolumna1]]+10*POWER(Tabela5[[#This Row],[Kolumna1]]*0.0001,3)+7*POWER(Tabela5[[#This Row],[Kolumna1]]*0.0001,2)+0.1*0.0001*Tabela5[[#This Row],[Kolumna1]]+0.1</f>
        <v>20.105408013439998</v>
      </c>
      <c r="C1965" s="21">
        <f>0.5*SQRT(Tabela5[[#This Row],[Kolumna1]])+(5*(10*POWER(Tabela5[[#This Row],[Kolumna1]]*0.0001,3)+7*POWER(Tabela5[[#This Row],[Kolumna1]]*0.0001,2)+0.1*0.0001*Tabela5[[#This Row],[Kolumna1]]+0.1))</f>
        <v>24.485559873360341</v>
      </c>
      <c r="D1965">
        <f>IF(Tabela5[[#This Row],[Koszty programu D1 ]]&lt;Tabela5[[#This Row],[Koszty programu D1 2]],1,2)</f>
        <v>1</v>
      </c>
    </row>
    <row r="1966" spans="1:4">
      <c r="A1966">
        <v>1965</v>
      </c>
      <c r="B1966" s="21">
        <f>0.01*Tabela5[[#This Row],[Kolumna1]]+10*POWER(Tabela5[[#This Row],[Kolumna1]]*0.0001,3)+7*POWER(Tabela5[[#This Row],[Kolumna1]]*0.0001,2)+0.1*0.0001*Tabela5[[#This Row],[Kolumna1]]+0.1</f>
        <v>20.115808821250003</v>
      </c>
      <c r="C1966" s="21">
        <f>0.5*SQRT(Tabela5[[#This Row],[Kolumna1]])+(5*(10*POWER(Tabela5[[#This Row],[Kolumna1]]*0.0001,3)+7*POWER(Tabela5[[#This Row],[Kolumna1]]*0.0001,2)+0.1*0.0001*Tabela5[[#This Row],[Kolumna1]]+0.1))</f>
        <v>24.493204365551499</v>
      </c>
      <c r="D1966">
        <f>IF(Tabela5[[#This Row],[Koszty programu D1 ]]&lt;Tabela5[[#This Row],[Koszty programu D1 2]],1,2)</f>
        <v>1</v>
      </c>
    </row>
    <row r="1967" spans="1:4">
      <c r="A1967">
        <v>1966</v>
      </c>
      <c r="B1967" s="21">
        <f>0.01*Tabela5[[#This Row],[Kolumna1]]+10*POWER(Tabela5[[#This Row],[Kolumna1]]*0.0001,3)+7*POWER(Tabela5[[#This Row],[Kolumna1]]*0.0001,2)+0.1*0.0001*Tabela5[[#This Row],[Kolumna1]]+0.1</f>
        <v>20.126209886960002</v>
      </c>
      <c r="C1967" s="21">
        <f>0.5*SQRT(Tabela5[[#This Row],[Kolumna1]])+(5*(10*POWER(Tabela5[[#This Row],[Kolumna1]]*0.0001,3)+7*POWER(Tabela5[[#This Row],[Kolumna1]]*0.0001,2)+0.1*0.0001*Tabela5[[#This Row],[Kolumna1]]+0.1))</f>
        <v>24.500848712195364</v>
      </c>
      <c r="D1967">
        <f>IF(Tabela5[[#This Row],[Koszty programu D1 ]]&lt;Tabela5[[#This Row],[Koszty programu D1 2]],1,2)</f>
        <v>1</v>
      </c>
    </row>
    <row r="1968" spans="1:4">
      <c r="A1968">
        <v>1967</v>
      </c>
      <c r="B1968" s="21">
        <f>0.01*Tabela5[[#This Row],[Kolumna1]]+10*POWER(Tabela5[[#This Row],[Kolumna1]]*0.0001,3)+7*POWER(Tabela5[[#This Row],[Kolumna1]]*0.0001,2)+0.1*0.0001*Tabela5[[#This Row],[Kolumna1]]+0.1</f>
        <v>20.136611210630004</v>
      </c>
      <c r="C1968" s="21">
        <f>0.5*SQRT(Tabela5[[#This Row],[Kolumna1]])+(5*(10*POWER(Tabela5[[#This Row],[Kolumna1]]*0.0001,3)+7*POWER(Tabela5[[#This Row],[Kolumna1]]*0.0001,2)+0.1*0.0001*Tabela5[[#This Row],[Kolumna1]]+0.1))</f>
        <v>24.508492914686684</v>
      </c>
      <c r="D1968">
        <f>IF(Tabela5[[#This Row],[Koszty programu D1 ]]&lt;Tabela5[[#This Row],[Koszty programu D1 2]],1,2)</f>
        <v>1</v>
      </c>
    </row>
    <row r="1969" spans="1:4">
      <c r="A1969">
        <v>1968</v>
      </c>
      <c r="B1969" s="21">
        <f>0.01*Tabela5[[#This Row],[Kolumna1]]+10*POWER(Tabela5[[#This Row],[Kolumna1]]*0.0001,3)+7*POWER(Tabela5[[#This Row],[Kolumna1]]*0.0001,2)+0.1*0.0001*Tabela5[[#This Row],[Kolumna1]]+0.1</f>
        <v>20.147012792320002</v>
      </c>
      <c r="C1969" s="21">
        <f>0.5*SQRT(Tabela5[[#This Row],[Kolumna1]])+(5*(10*POWER(Tabela5[[#This Row],[Kolumna1]]*0.0001,3)+7*POWER(Tabela5[[#This Row],[Kolumna1]]*0.0001,2)+0.1*0.0001*Tabela5[[#This Row],[Kolumna1]]+0.1))</f>
        <v>24.516136974418835</v>
      </c>
      <c r="D1969">
        <f>IF(Tabela5[[#This Row],[Koszty programu D1 ]]&lt;Tabela5[[#This Row],[Koszty programu D1 2]],1,2)</f>
        <v>1</v>
      </c>
    </row>
    <row r="1970" spans="1:4">
      <c r="A1970">
        <v>1969</v>
      </c>
      <c r="B1970" s="21">
        <f>0.01*Tabela5[[#This Row],[Kolumna1]]+10*POWER(Tabela5[[#This Row],[Kolumna1]]*0.0001,3)+7*POWER(Tabela5[[#This Row],[Kolumna1]]*0.0001,2)+0.1*0.0001*Tabela5[[#This Row],[Kolumna1]]+0.1</f>
        <v>20.157414632090006</v>
      </c>
      <c r="C1970" s="21">
        <f>0.5*SQRT(Tabela5[[#This Row],[Kolumna1]])+(5*(10*POWER(Tabela5[[#This Row],[Kolumna1]]*0.0001,3)+7*POWER(Tabela5[[#This Row],[Kolumna1]]*0.0001,2)+0.1*0.0001*Tabela5[[#This Row],[Kolumna1]]+0.1))</f>
        <v>24.52378089278379</v>
      </c>
      <c r="D1970">
        <f>IF(Tabela5[[#This Row],[Koszty programu D1 ]]&lt;Tabela5[[#This Row],[Koszty programu D1 2]],1,2)</f>
        <v>1</v>
      </c>
    </row>
    <row r="1971" spans="1:4">
      <c r="A1971">
        <v>1970</v>
      </c>
      <c r="B1971" s="21">
        <f>0.01*Tabela5[[#This Row],[Kolumna1]]+10*POWER(Tabela5[[#This Row],[Kolumna1]]*0.0001,3)+7*POWER(Tabela5[[#This Row],[Kolumna1]]*0.0001,2)+0.1*0.0001*Tabela5[[#This Row],[Kolumna1]]+0.1</f>
        <v>20.167816730000002</v>
      </c>
      <c r="C1971" s="21">
        <f>0.5*SQRT(Tabela5[[#This Row],[Kolumna1]])+(5*(10*POWER(Tabela5[[#This Row],[Kolumna1]]*0.0001,3)+7*POWER(Tabela5[[#This Row],[Kolumna1]]*0.0001,2)+0.1*0.0001*Tabela5[[#This Row],[Kolumna1]]+0.1))</f>
        <v>24.531424671172147</v>
      </c>
      <c r="D1971">
        <f>IF(Tabela5[[#This Row],[Koszty programu D1 ]]&lt;Tabela5[[#This Row],[Koszty programu D1 2]],1,2)</f>
        <v>1</v>
      </c>
    </row>
    <row r="1972" spans="1:4">
      <c r="A1972">
        <v>1971</v>
      </c>
      <c r="B1972" s="21">
        <f>0.01*Tabela5[[#This Row],[Kolumna1]]+10*POWER(Tabela5[[#This Row],[Kolumna1]]*0.0001,3)+7*POWER(Tabela5[[#This Row],[Kolumna1]]*0.0001,2)+0.1*0.0001*Tabela5[[#This Row],[Kolumna1]]+0.1</f>
        <v>20.178219086110001</v>
      </c>
      <c r="C1972" s="21">
        <f>0.5*SQRT(Tabela5[[#This Row],[Kolumna1]])+(5*(10*POWER(Tabela5[[#This Row],[Kolumna1]]*0.0001,3)+7*POWER(Tabela5[[#This Row],[Kolumna1]]*0.0001,2)+0.1*0.0001*Tabela5[[#This Row],[Kolumna1]]+0.1))</f>
        <v>24.539068310973111</v>
      </c>
      <c r="D1972">
        <f>IF(Tabela5[[#This Row],[Koszty programu D1 ]]&lt;Tabela5[[#This Row],[Koszty programu D1 2]],1,2)</f>
        <v>1</v>
      </c>
    </row>
    <row r="1973" spans="1:4">
      <c r="A1973">
        <v>1972</v>
      </c>
      <c r="B1973" s="21">
        <f>0.01*Tabela5[[#This Row],[Kolumna1]]+10*POWER(Tabela5[[#This Row],[Kolumna1]]*0.0001,3)+7*POWER(Tabela5[[#This Row],[Kolumna1]]*0.0001,2)+0.1*0.0001*Tabela5[[#This Row],[Kolumna1]]+0.1</f>
        <v>20.188621700479999</v>
      </c>
      <c r="C1973" s="21">
        <f>0.5*SQRT(Tabela5[[#This Row],[Kolumna1]])+(5*(10*POWER(Tabela5[[#This Row],[Kolumna1]]*0.0001,3)+7*POWER(Tabela5[[#This Row],[Kolumna1]]*0.0001,2)+0.1*0.0001*Tabela5[[#This Row],[Kolumna1]]+0.1))</f>
        <v>24.546711813574518</v>
      </c>
      <c r="D1973">
        <f>IF(Tabela5[[#This Row],[Koszty programu D1 ]]&lt;Tabela5[[#This Row],[Koszty programu D1 2]],1,2)</f>
        <v>1</v>
      </c>
    </row>
    <row r="1974" spans="1:4">
      <c r="A1974">
        <v>1973</v>
      </c>
      <c r="B1974" s="21">
        <f>0.01*Tabela5[[#This Row],[Kolumna1]]+10*POWER(Tabela5[[#This Row],[Kolumna1]]*0.0001,3)+7*POWER(Tabela5[[#This Row],[Kolumna1]]*0.0001,2)+0.1*0.0001*Tabela5[[#This Row],[Kolumna1]]+0.1</f>
        <v>20.199024573170004</v>
      </c>
      <c r="C1974" s="21">
        <f>0.5*SQRT(Tabela5[[#This Row],[Kolumna1]])+(5*(10*POWER(Tabela5[[#This Row],[Kolumna1]]*0.0001,3)+7*POWER(Tabela5[[#This Row],[Kolumna1]]*0.0001,2)+0.1*0.0001*Tabela5[[#This Row],[Kolumna1]]+0.1))</f>
        <v>24.554355180362812</v>
      </c>
      <c r="D1974">
        <f>IF(Tabela5[[#This Row],[Koszty programu D1 ]]&lt;Tabela5[[#This Row],[Koszty programu D1 2]],1,2)</f>
        <v>1</v>
      </c>
    </row>
    <row r="1975" spans="1:4">
      <c r="A1975">
        <v>1974</v>
      </c>
      <c r="B1975" s="21">
        <f>0.01*Tabela5[[#This Row],[Kolumna1]]+10*POWER(Tabela5[[#This Row],[Kolumna1]]*0.0001,3)+7*POWER(Tabela5[[#This Row],[Kolumna1]]*0.0001,2)+0.1*0.0001*Tabela5[[#This Row],[Kolumna1]]+0.1</f>
        <v>20.209427704240003</v>
      </c>
      <c r="C1975" s="21">
        <f>0.5*SQRT(Tabela5[[#This Row],[Kolumna1]])+(5*(10*POWER(Tabela5[[#This Row],[Kolumna1]]*0.0001,3)+7*POWER(Tabela5[[#This Row],[Kolumna1]]*0.0001,2)+0.1*0.0001*Tabela5[[#This Row],[Kolumna1]]+0.1))</f>
        <v>24.561998412723064</v>
      </c>
      <c r="D1975">
        <f>IF(Tabela5[[#This Row],[Koszty programu D1 ]]&lt;Tabela5[[#This Row],[Koszty programu D1 2]],1,2)</f>
        <v>1</v>
      </c>
    </row>
    <row r="1976" spans="1:4">
      <c r="A1976">
        <v>1975</v>
      </c>
      <c r="B1976" s="21">
        <f>0.01*Tabela5[[#This Row],[Kolumna1]]+10*POWER(Tabela5[[#This Row],[Kolumna1]]*0.0001,3)+7*POWER(Tabela5[[#This Row],[Kolumna1]]*0.0001,2)+0.1*0.0001*Tabela5[[#This Row],[Kolumna1]]+0.1</f>
        <v>20.219831093749999</v>
      </c>
      <c r="C1976" s="21">
        <f>0.5*SQRT(Tabela5[[#This Row],[Kolumna1]])+(5*(10*POWER(Tabela5[[#This Row],[Kolumna1]]*0.0001,3)+7*POWER(Tabela5[[#This Row],[Kolumna1]]*0.0001,2)+0.1*0.0001*Tabela5[[#This Row],[Kolumna1]]+0.1))</f>
        <v>24.56964151203897</v>
      </c>
      <c r="D1976">
        <f>IF(Tabela5[[#This Row],[Koszty programu D1 ]]&lt;Tabela5[[#This Row],[Koszty programu D1 2]],1,2)</f>
        <v>1</v>
      </c>
    </row>
    <row r="1977" spans="1:4">
      <c r="A1977">
        <v>1976</v>
      </c>
      <c r="B1977" s="21">
        <f>0.01*Tabela5[[#This Row],[Kolumna1]]+10*POWER(Tabela5[[#This Row],[Kolumna1]]*0.0001,3)+7*POWER(Tabela5[[#This Row],[Kolumna1]]*0.0001,2)+0.1*0.0001*Tabela5[[#This Row],[Kolumna1]]+0.1</f>
        <v>20.230234741760004</v>
      </c>
      <c r="C1977" s="21">
        <f>0.5*SQRT(Tabela5[[#This Row],[Kolumna1]])+(5*(10*POWER(Tabela5[[#This Row],[Kolumna1]]*0.0001,3)+7*POWER(Tabela5[[#This Row],[Kolumna1]]*0.0001,2)+0.1*0.0001*Tabela5[[#This Row],[Kolumna1]]+0.1))</f>
        <v>24.577284479692871</v>
      </c>
      <c r="D1977">
        <f>IF(Tabela5[[#This Row],[Koszty programu D1 ]]&lt;Tabela5[[#This Row],[Koszty programu D1 2]],1,2)</f>
        <v>1</v>
      </c>
    </row>
    <row r="1978" spans="1:4">
      <c r="A1978">
        <v>1977</v>
      </c>
      <c r="B1978" s="21">
        <f>0.01*Tabela5[[#This Row],[Kolumna1]]+10*POWER(Tabela5[[#This Row],[Kolumna1]]*0.0001,3)+7*POWER(Tabela5[[#This Row],[Kolumna1]]*0.0001,2)+0.1*0.0001*Tabela5[[#This Row],[Kolumna1]]+0.1</f>
        <v>20.240638648330002</v>
      </c>
      <c r="C1978" s="21">
        <f>0.5*SQRT(Tabela5[[#This Row],[Kolumna1]])+(5*(10*POWER(Tabela5[[#This Row],[Kolumna1]]*0.0001,3)+7*POWER(Tabela5[[#This Row],[Kolumna1]]*0.0001,2)+0.1*0.0001*Tabela5[[#This Row],[Kolumna1]]+0.1))</f>
        <v>24.584927317065709</v>
      </c>
      <c r="D1978">
        <f>IF(Tabela5[[#This Row],[Koszty programu D1 ]]&lt;Tabela5[[#This Row],[Koszty programu D1 2]],1,2)</f>
        <v>1</v>
      </c>
    </row>
    <row r="1979" spans="1:4">
      <c r="A1979">
        <v>1978</v>
      </c>
      <c r="B1979" s="21">
        <f>0.01*Tabela5[[#This Row],[Kolumna1]]+10*POWER(Tabela5[[#This Row],[Kolumna1]]*0.0001,3)+7*POWER(Tabela5[[#This Row],[Kolumna1]]*0.0001,2)+0.1*0.0001*Tabela5[[#This Row],[Kolumna1]]+0.1</f>
        <v>20.251042813520005</v>
      </c>
      <c r="C1979" s="21">
        <f>0.5*SQRT(Tabela5[[#This Row],[Kolumna1]])+(5*(10*POWER(Tabela5[[#This Row],[Kolumna1]]*0.0001,3)+7*POWER(Tabela5[[#This Row],[Kolumna1]]*0.0001,2)+0.1*0.0001*Tabela5[[#This Row],[Kolumna1]]+0.1))</f>
        <v>24.592570025537086</v>
      </c>
      <c r="D1979">
        <f>IF(Tabela5[[#This Row],[Koszty programu D1 ]]&lt;Tabela5[[#This Row],[Koszty programu D1 2]],1,2)</f>
        <v>1</v>
      </c>
    </row>
    <row r="1980" spans="1:4">
      <c r="A1980">
        <v>1979</v>
      </c>
      <c r="B1980" s="21">
        <f>0.01*Tabela5[[#This Row],[Kolumna1]]+10*POWER(Tabela5[[#This Row],[Kolumna1]]*0.0001,3)+7*POWER(Tabela5[[#This Row],[Kolumna1]]*0.0001,2)+0.1*0.0001*Tabela5[[#This Row],[Kolumna1]]+0.1</f>
        <v>20.261447237390001</v>
      </c>
      <c r="C1980" s="21">
        <f>0.5*SQRT(Tabela5[[#This Row],[Kolumna1]])+(5*(10*POWER(Tabela5[[#This Row],[Kolumna1]]*0.0001,3)+7*POWER(Tabela5[[#This Row],[Kolumna1]]*0.0001,2)+0.1*0.0001*Tabela5[[#This Row],[Kolumna1]]+0.1))</f>
        <v>24.600212606485226</v>
      </c>
      <c r="D1980">
        <f>IF(Tabela5[[#This Row],[Koszty programu D1 ]]&lt;Tabela5[[#This Row],[Koszty programu D1 2]],1,2)</f>
        <v>1</v>
      </c>
    </row>
    <row r="1981" spans="1:4">
      <c r="A1981">
        <v>1980</v>
      </c>
      <c r="B1981" s="21">
        <f>0.01*Tabela5[[#This Row],[Kolumna1]]+10*POWER(Tabela5[[#This Row],[Kolumna1]]*0.0001,3)+7*POWER(Tabela5[[#This Row],[Kolumna1]]*0.0001,2)+0.1*0.0001*Tabela5[[#This Row],[Kolumna1]]+0.1</f>
        <v>20.271851920000003</v>
      </c>
      <c r="C1981" s="21">
        <f>0.5*SQRT(Tabela5[[#This Row],[Kolumna1]])+(5*(10*POWER(Tabela5[[#This Row],[Kolumna1]]*0.0001,3)+7*POWER(Tabela5[[#This Row],[Kolumna1]]*0.0001,2)+0.1*0.0001*Tabela5[[#This Row],[Kolumna1]]+0.1))</f>
        <v>24.60785506128699</v>
      </c>
      <c r="D1981">
        <f>IF(Tabela5[[#This Row],[Koszty programu D1 ]]&lt;Tabela5[[#This Row],[Koszty programu D1 2]],1,2)</f>
        <v>1</v>
      </c>
    </row>
    <row r="1982" spans="1:4">
      <c r="A1982">
        <v>1981</v>
      </c>
      <c r="B1982" s="21">
        <f>0.01*Tabela5[[#This Row],[Kolumna1]]+10*POWER(Tabela5[[#This Row],[Kolumna1]]*0.0001,3)+7*POWER(Tabela5[[#This Row],[Kolumna1]]*0.0001,2)+0.1*0.0001*Tabela5[[#This Row],[Kolumna1]]+0.1</f>
        <v>20.282256861409998</v>
      </c>
      <c r="C1982" s="21">
        <f>0.5*SQRT(Tabela5[[#This Row],[Kolumna1]])+(5*(10*POWER(Tabela5[[#This Row],[Kolumna1]]*0.0001,3)+7*POWER(Tabela5[[#This Row],[Kolumna1]]*0.0001,2)+0.1*0.0001*Tabela5[[#This Row],[Kolumna1]]+0.1))</f>
        <v>24.615497391317884</v>
      </c>
      <c r="D1982">
        <f>IF(Tabela5[[#This Row],[Koszty programu D1 ]]&lt;Tabela5[[#This Row],[Koszty programu D1 2]],1,2)</f>
        <v>1</v>
      </c>
    </row>
    <row r="1983" spans="1:4">
      <c r="A1983">
        <v>1982</v>
      </c>
      <c r="B1983" s="21">
        <f>0.01*Tabela5[[#This Row],[Kolumna1]]+10*POWER(Tabela5[[#This Row],[Kolumna1]]*0.0001,3)+7*POWER(Tabela5[[#This Row],[Kolumna1]]*0.0001,2)+0.1*0.0001*Tabela5[[#This Row],[Kolumna1]]+0.1</f>
        <v>20.292662061680002</v>
      </c>
      <c r="C1983" s="21">
        <f>0.5*SQRT(Tabela5[[#This Row],[Kolumna1]])+(5*(10*POWER(Tabela5[[#This Row],[Kolumna1]]*0.0001,3)+7*POWER(Tabela5[[#This Row],[Kolumna1]]*0.0001,2)+0.1*0.0001*Tabela5[[#This Row],[Kolumna1]]+0.1))</f>
        <v>24.623139597952065</v>
      </c>
      <c r="D1983">
        <f>IF(Tabela5[[#This Row],[Koszty programu D1 ]]&lt;Tabela5[[#This Row],[Koszty programu D1 2]],1,2)</f>
        <v>1</v>
      </c>
    </row>
    <row r="1984" spans="1:4">
      <c r="A1984">
        <v>1983</v>
      </c>
      <c r="B1984" s="21">
        <f>0.01*Tabela5[[#This Row],[Kolumna1]]+10*POWER(Tabela5[[#This Row],[Kolumna1]]*0.0001,3)+7*POWER(Tabela5[[#This Row],[Kolumna1]]*0.0001,2)+0.1*0.0001*Tabela5[[#This Row],[Kolumna1]]+0.1</f>
        <v>20.303067520870002</v>
      </c>
      <c r="C1984" s="21">
        <f>0.5*SQRT(Tabela5[[#This Row],[Kolumna1]])+(5*(10*POWER(Tabela5[[#This Row],[Kolumna1]]*0.0001,3)+7*POWER(Tabela5[[#This Row],[Kolumna1]]*0.0001,2)+0.1*0.0001*Tabela5[[#This Row],[Kolumna1]]+0.1))</f>
        <v>24.630781682562318</v>
      </c>
      <c r="D1984">
        <f>IF(Tabela5[[#This Row],[Koszty programu D1 ]]&lt;Tabela5[[#This Row],[Koszty programu D1 2]],1,2)</f>
        <v>1</v>
      </c>
    </row>
    <row r="1985" spans="1:4">
      <c r="A1985">
        <v>1984</v>
      </c>
      <c r="B1985" s="21">
        <f>0.01*Tabela5[[#This Row],[Kolumna1]]+10*POWER(Tabela5[[#This Row],[Kolumna1]]*0.0001,3)+7*POWER(Tabela5[[#This Row],[Kolumna1]]*0.0001,2)+0.1*0.0001*Tabela5[[#This Row],[Kolumna1]]+0.1</f>
        <v>20.31347323904</v>
      </c>
      <c r="C1985" s="21">
        <f>0.5*SQRT(Tabela5[[#This Row],[Kolumna1]])+(5*(10*POWER(Tabela5[[#This Row],[Kolumna1]]*0.0001,3)+7*POWER(Tabela5[[#This Row],[Kolumna1]]*0.0001,2)+0.1*0.0001*Tabela5[[#This Row],[Kolumna1]]+0.1))</f>
        <v>24.638423646520089</v>
      </c>
      <c r="D1985">
        <f>IF(Tabela5[[#This Row],[Koszty programu D1 ]]&lt;Tabela5[[#This Row],[Koszty programu D1 2]],1,2)</f>
        <v>1</v>
      </c>
    </row>
    <row r="1986" spans="1:4">
      <c r="A1986">
        <v>1985</v>
      </c>
      <c r="B1986" s="21">
        <f>0.01*Tabela5[[#This Row],[Kolumna1]]+10*POWER(Tabela5[[#This Row],[Kolumna1]]*0.0001,3)+7*POWER(Tabela5[[#This Row],[Kolumna1]]*0.0001,2)+0.1*0.0001*Tabela5[[#This Row],[Kolumna1]]+0.1</f>
        <v>20.323879216250003</v>
      </c>
      <c r="C1986" s="21">
        <f>0.5*SQRT(Tabela5[[#This Row],[Kolumna1]])+(5*(10*POWER(Tabela5[[#This Row],[Kolumna1]]*0.0001,3)+7*POWER(Tabela5[[#This Row],[Kolumna1]]*0.0001,2)+0.1*0.0001*Tabela5[[#This Row],[Kolumna1]]+0.1))</f>
        <v>24.646065491195465</v>
      </c>
      <c r="D1986">
        <f>IF(Tabela5[[#This Row],[Koszty programu D1 ]]&lt;Tabela5[[#This Row],[Koszty programu D1 2]],1,2)</f>
        <v>1</v>
      </c>
    </row>
    <row r="1987" spans="1:4">
      <c r="A1987">
        <v>1986</v>
      </c>
      <c r="B1987" s="21">
        <f>0.01*Tabela5[[#This Row],[Kolumna1]]+10*POWER(Tabela5[[#This Row],[Kolumna1]]*0.0001,3)+7*POWER(Tabela5[[#This Row],[Kolumna1]]*0.0001,2)+0.1*0.0001*Tabela5[[#This Row],[Kolumna1]]+0.1</f>
        <v>20.33428545256</v>
      </c>
      <c r="C1987" s="21">
        <f>0.5*SQRT(Tabela5[[#This Row],[Kolumna1]])+(5*(10*POWER(Tabela5[[#This Row],[Kolumna1]]*0.0001,3)+7*POWER(Tabela5[[#This Row],[Kolumna1]]*0.0001,2)+0.1*0.0001*Tabela5[[#This Row],[Kolumna1]]+0.1))</f>
        <v>24.653707217957194</v>
      </c>
      <c r="D1987">
        <f>IF(Tabela5[[#This Row],[Koszty programu D1 ]]&lt;Tabela5[[#This Row],[Koszty programu D1 2]],1,2)</f>
        <v>1</v>
      </c>
    </row>
    <row r="1988" spans="1:4">
      <c r="A1988">
        <v>1987</v>
      </c>
      <c r="B1988" s="21">
        <f>0.01*Tabela5[[#This Row],[Kolumna1]]+10*POWER(Tabela5[[#This Row],[Kolumna1]]*0.0001,3)+7*POWER(Tabela5[[#This Row],[Kolumna1]]*0.0001,2)+0.1*0.0001*Tabela5[[#This Row],[Kolumna1]]+0.1</f>
        <v>20.34469194803</v>
      </c>
      <c r="C1988" s="21">
        <f>0.5*SQRT(Tabela5[[#This Row],[Kolumna1]])+(5*(10*POWER(Tabela5[[#This Row],[Kolumna1]]*0.0001,3)+7*POWER(Tabela5[[#This Row],[Kolumna1]]*0.0001,2)+0.1*0.0001*Tabela5[[#This Row],[Kolumna1]]+0.1))</f>
        <v>24.66134882817267</v>
      </c>
      <c r="D1988">
        <f>IF(Tabela5[[#This Row],[Koszty programu D1 ]]&lt;Tabela5[[#This Row],[Koszty programu D1 2]],1,2)</f>
        <v>1</v>
      </c>
    </row>
    <row r="1989" spans="1:4">
      <c r="A1989">
        <v>1988</v>
      </c>
      <c r="B1989" s="21">
        <f>0.01*Tabela5[[#This Row],[Kolumna1]]+10*POWER(Tabela5[[#This Row],[Kolumna1]]*0.0001,3)+7*POWER(Tabela5[[#This Row],[Kolumna1]]*0.0001,2)+0.1*0.0001*Tabela5[[#This Row],[Kolumna1]]+0.1</f>
        <v>20.355098702719999</v>
      </c>
      <c r="C1989" s="21">
        <f>0.5*SQRT(Tabela5[[#This Row],[Kolumna1]])+(5*(10*POWER(Tabela5[[#This Row],[Kolumna1]]*0.0001,3)+7*POWER(Tabela5[[#This Row],[Kolumna1]]*0.0001,2)+0.1*0.0001*Tabela5[[#This Row],[Kolumna1]]+0.1))</f>
        <v>24.668990323207954</v>
      </c>
      <c r="D1989">
        <f>IF(Tabela5[[#This Row],[Koszty programu D1 ]]&lt;Tabela5[[#This Row],[Koszty programu D1 2]],1,2)</f>
        <v>1</v>
      </c>
    </row>
    <row r="1990" spans="1:4">
      <c r="A1990">
        <v>1989</v>
      </c>
      <c r="B1990" s="21">
        <f>0.01*Tabela5[[#This Row],[Kolumna1]]+10*POWER(Tabela5[[#This Row],[Kolumna1]]*0.0001,3)+7*POWER(Tabela5[[#This Row],[Kolumna1]]*0.0001,2)+0.1*0.0001*Tabela5[[#This Row],[Kolumna1]]+0.1</f>
        <v>20.365505716690002</v>
      </c>
      <c r="C1990" s="21">
        <f>0.5*SQRT(Tabela5[[#This Row],[Kolumna1]])+(5*(10*POWER(Tabela5[[#This Row],[Kolumna1]]*0.0001,3)+7*POWER(Tabela5[[#This Row],[Kolumna1]]*0.0001,2)+0.1*0.0001*Tabela5[[#This Row],[Kolumna1]]+0.1))</f>
        <v>24.676631704427759</v>
      </c>
      <c r="D1990">
        <f>IF(Tabela5[[#This Row],[Koszty programu D1 ]]&lt;Tabela5[[#This Row],[Koszty programu D1 2]],1,2)</f>
        <v>1</v>
      </c>
    </row>
    <row r="1991" spans="1:4">
      <c r="A1991">
        <v>1990</v>
      </c>
      <c r="B1991" s="21">
        <f>0.01*Tabela5[[#This Row],[Kolumna1]]+10*POWER(Tabela5[[#This Row],[Kolumna1]]*0.0001,3)+7*POWER(Tabela5[[#This Row],[Kolumna1]]*0.0001,2)+0.1*0.0001*Tabela5[[#This Row],[Kolumna1]]+0.1</f>
        <v>20.375912990000003</v>
      </c>
      <c r="C1991" s="21">
        <f>0.5*SQRT(Tabela5[[#This Row],[Kolumna1]])+(5*(10*POWER(Tabela5[[#This Row],[Kolumna1]]*0.0001,3)+7*POWER(Tabela5[[#This Row],[Kolumna1]]*0.0001,2)+0.1*0.0001*Tabela5[[#This Row],[Kolumna1]]+0.1))</f>
        <v>24.684272973195462</v>
      </c>
      <c r="D1991">
        <f>IF(Tabela5[[#This Row],[Koszty programu D1 ]]&lt;Tabela5[[#This Row],[Koszty programu D1 2]],1,2)</f>
        <v>1</v>
      </c>
    </row>
    <row r="1992" spans="1:4">
      <c r="A1992">
        <v>1991</v>
      </c>
      <c r="B1992" s="21">
        <f>0.01*Tabela5[[#This Row],[Kolumna1]]+10*POWER(Tabela5[[#This Row],[Kolumna1]]*0.0001,3)+7*POWER(Tabela5[[#This Row],[Kolumna1]]*0.0001,2)+0.1*0.0001*Tabela5[[#This Row],[Kolumna1]]+0.1</f>
        <v>20.386320522710001</v>
      </c>
      <c r="C1992" s="21">
        <f>0.5*SQRT(Tabela5[[#This Row],[Kolumna1]])+(5*(10*POWER(Tabela5[[#This Row],[Kolumna1]]*0.0001,3)+7*POWER(Tabela5[[#This Row],[Kolumna1]]*0.0001,2)+0.1*0.0001*Tabela5[[#This Row],[Kolumna1]]+0.1))</f>
        <v>24.691914130873105</v>
      </c>
      <c r="D1992">
        <f>IF(Tabela5[[#This Row],[Koszty programu D1 ]]&lt;Tabela5[[#This Row],[Koszty programu D1 2]],1,2)</f>
        <v>1</v>
      </c>
    </row>
    <row r="1993" spans="1:4">
      <c r="A1993">
        <v>1992</v>
      </c>
      <c r="B1993" s="21">
        <f>0.01*Tabela5[[#This Row],[Kolumna1]]+10*POWER(Tabela5[[#This Row],[Kolumna1]]*0.0001,3)+7*POWER(Tabela5[[#This Row],[Kolumna1]]*0.0001,2)+0.1*0.0001*Tabela5[[#This Row],[Kolumna1]]+0.1</f>
        <v>20.396728314880001</v>
      </c>
      <c r="C1993" s="21">
        <f>0.5*SQRT(Tabela5[[#This Row],[Kolumna1]])+(5*(10*POWER(Tabela5[[#This Row],[Kolumna1]]*0.0001,3)+7*POWER(Tabela5[[#This Row],[Kolumna1]]*0.0001,2)+0.1*0.0001*Tabela5[[#This Row],[Kolumna1]]+0.1))</f>
        <v>24.699555178821395</v>
      </c>
      <c r="D1993">
        <f>IF(Tabela5[[#This Row],[Koszty programu D1 ]]&lt;Tabela5[[#This Row],[Koszty programu D1 2]],1,2)</f>
        <v>1</v>
      </c>
    </row>
    <row r="1994" spans="1:4">
      <c r="A1994">
        <v>1993</v>
      </c>
      <c r="B1994" s="21">
        <f>0.01*Tabela5[[#This Row],[Kolumna1]]+10*POWER(Tabela5[[#This Row],[Kolumna1]]*0.0001,3)+7*POWER(Tabela5[[#This Row],[Kolumna1]]*0.0001,2)+0.1*0.0001*Tabela5[[#This Row],[Kolumna1]]+0.1</f>
        <v>20.407136366570001</v>
      </c>
      <c r="C1994" s="21">
        <f>0.5*SQRT(Tabela5[[#This Row],[Kolumna1]])+(5*(10*POWER(Tabela5[[#This Row],[Kolumna1]]*0.0001,3)+7*POWER(Tabela5[[#This Row],[Kolumna1]]*0.0001,2)+0.1*0.0001*Tabela5[[#This Row],[Kolumna1]]+0.1))</f>
        <v>24.707196118399715</v>
      </c>
      <c r="D1994">
        <f>IF(Tabela5[[#This Row],[Koszty programu D1 ]]&lt;Tabela5[[#This Row],[Koszty programu D1 2]],1,2)</f>
        <v>1</v>
      </c>
    </row>
    <row r="1995" spans="1:4">
      <c r="A1995">
        <v>1994</v>
      </c>
      <c r="B1995" s="21">
        <f>0.01*Tabela5[[#This Row],[Kolumna1]]+10*POWER(Tabela5[[#This Row],[Kolumna1]]*0.0001,3)+7*POWER(Tabela5[[#This Row],[Kolumna1]]*0.0001,2)+0.1*0.0001*Tabela5[[#This Row],[Kolumna1]]+0.1</f>
        <v>20.417544677840002</v>
      </c>
      <c r="C1995" s="21">
        <f>0.5*SQRT(Tabela5[[#This Row],[Kolumna1]])+(5*(10*POWER(Tabela5[[#This Row],[Kolumna1]]*0.0001,3)+7*POWER(Tabela5[[#This Row],[Kolumna1]]*0.0001,2)+0.1*0.0001*Tabela5[[#This Row],[Kolumna1]]+0.1))</f>
        <v>24.714836950966109</v>
      </c>
      <c r="D1995">
        <f>IF(Tabela5[[#This Row],[Koszty programu D1 ]]&lt;Tabela5[[#This Row],[Koszty programu D1 2]],1,2)</f>
        <v>1</v>
      </c>
    </row>
    <row r="1996" spans="1:4">
      <c r="A1996">
        <v>1995</v>
      </c>
      <c r="B1996" s="21">
        <f>0.01*Tabela5[[#This Row],[Kolumna1]]+10*POWER(Tabela5[[#This Row],[Kolumna1]]*0.0001,3)+7*POWER(Tabela5[[#This Row],[Kolumna1]]*0.0001,2)+0.1*0.0001*Tabela5[[#This Row],[Kolumna1]]+0.1</f>
        <v>20.427953248750001</v>
      </c>
      <c r="C1996" s="21">
        <f>0.5*SQRT(Tabela5[[#This Row],[Kolumna1]])+(5*(10*POWER(Tabela5[[#This Row],[Kolumna1]]*0.0001,3)+7*POWER(Tabela5[[#This Row],[Kolumna1]]*0.0001,2)+0.1*0.0001*Tabela5[[#This Row],[Kolumna1]]+0.1))</f>
        <v>24.722477677877293</v>
      </c>
      <c r="D1996">
        <f>IF(Tabela5[[#This Row],[Koszty programu D1 ]]&lt;Tabela5[[#This Row],[Koszty programu D1 2]],1,2)</f>
        <v>1</v>
      </c>
    </row>
    <row r="1997" spans="1:4">
      <c r="A1997">
        <v>1996</v>
      </c>
      <c r="B1997" s="21">
        <f>0.01*Tabela5[[#This Row],[Kolumna1]]+10*POWER(Tabela5[[#This Row],[Kolumna1]]*0.0001,3)+7*POWER(Tabela5[[#This Row],[Kolumna1]]*0.0001,2)+0.1*0.0001*Tabela5[[#This Row],[Kolumna1]]+0.1</f>
        <v>20.438362079360004</v>
      </c>
      <c r="C1997" s="21">
        <f>0.5*SQRT(Tabela5[[#This Row],[Kolumna1]])+(5*(10*POWER(Tabela5[[#This Row],[Kolumna1]]*0.0001,3)+7*POWER(Tabela5[[#This Row],[Kolumna1]]*0.0001,2)+0.1*0.0001*Tabela5[[#This Row],[Kolumna1]]+0.1))</f>
        <v>24.730118300488677</v>
      </c>
      <c r="D1997">
        <f>IF(Tabela5[[#This Row],[Koszty programu D1 ]]&lt;Tabela5[[#This Row],[Koszty programu D1 2]],1,2)</f>
        <v>1</v>
      </c>
    </row>
    <row r="1998" spans="1:4">
      <c r="A1998">
        <v>1997</v>
      </c>
      <c r="B1998" s="21">
        <f>0.01*Tabela5[[#This Row],[Kolumna1]]+10*POWER(Tabela5[[#This Row],[Kolumna1]]*0.0001,3)+7*POWER(Tabela5[[#This Row],[Kolumna1]]*0.0001,2)+0.1*0.0001*Tabela5[[#This Row],[Kolumna1]]+0.1</f>
        <v>20.448771169730001</v>
      </c>
      <c r="C1998" s="21">
        <f>0.5*SQRT(Tabela5[[#This Row],[Kolumna1]])+(5*(10*POWER(Tabela5[[#This Row],[Kolumna1]]*0.0001,3)+7*POWER(Tabela5[[#This Row],[Kolumna1]]*0.0001,2)+0.1*0.0001*Tabela5[[#This Row],[Kolumna1]]+0.1))</f>
        <v>24.73775882015433</v>
      </c>
      <c r="D1998">
        <f>IF(Tabela5[[#This Row],[Koszty programu D1 ]]&lt;Tabela5[[#This Row],[Koszty programu D1 2]],1,2)</f>
        <v>1</v>
      </c>
    </row>
    <row r="1999" spans="1:4">
      <c r="A1999">
        <v>1998</v>
      </c>
      <c r="B1999" s="21">
        <f>0.01*Tabela5[[#This Row],[Kolumna1]]+10*POWER(Tabela5[[#This Row],[Kolumna1]]*0.0001,3)+7*POWER(Tabela5[[#This Row],[Kolumna1]]*0.0001,2)+0.1*0.0001*Tabela5[[#This Row],[Kolumna1]]+0.1</f>
        <v>20.45918051992</v>
      </c>
      <c r="C1999" s="21">
        <f>0.5*SQRT(Tabela5[[#This Row],[Kolumna1]])+(5*(10*POWER(Tabela5[[#This Row],[Kolumna1]]*0.0001,3)+7*POWER(Tabela5[[#This Row],[Kolumna1]]*0.0001,2)+0.1*0.0001*Tabela5[[#This Row],[Kolumna1]]+0.1))</f>
        <v>24.745399238227009</v>
      </c>
      <c r="D1999">
        <f>IF(Tabela5[[#This Row],[Koszty programu D1 ]]&lt;Tabela5[[#This Row],[Koszty programu D1 2]],1,2)</f>
        <v>1</v>
      </c>
    </row>
    <row r="2000" spans="1:4">
      <c r="A2000">
        <v>1999</v>
      </c>
      <c r="B2000" s="21">
        <f>0.01*Tabela5[[#This Row],[Kolumna1]]+10*POWER(Tabela5[[#This Row],[Kolumna1]]*0.0001,3)+7*POWER(Tabela5[[#This Row],[Kolumna1]]*0.0001,2)+0.1*0.0001*Tabela5[[#This Row],[Kolumna1]]+0.1</f>
        <v>20.469590129990003</v>
      </c>
      <c r="C2000" s="21">
        <f>0.5*SQRT(Tabela5[[#This Row],[Kolumna1]])+(5*(10*POWER(Tabela5[[#This Row],[Kolumna1]]*0.0001,3)+7*POWER(Tabela5[[#This Row],[Kolumna1]]*0.0001,2)+0.1*0.0001*Tabela5[[#This Row],[Kolumna1]]+0.1))</f>
        <v>24.753039556058159</v>
      </c>
      <c r="D2000">
        <f>IF(Tabela5[[#This Row],[Koszty programu D1 ]]&lt;Tabela5[[#This Row],[Koszty programu D1 2]],1,2)</f>
        <v>1</v>
      </c>
    </row>
    <row r="2001" spans="1:4">
      <c r="A2001">
        <v>2000</v>
      </c>
      <c r="B2001" s="21">
        <f>0.01*Tabela5[[#This Row],[Kolumna1]]+10*POWER(Tabela5[[#This Row],[Kolumna1]]*0.0001,3)+7*POWER(Tabela5[[#This Row],[Kolumna1]]*0.0001,2)+0.1*0.0001*Tabela5[[#This Row],[Kolumna1]]+0.1</f>
        <v>20.48</v>
      </c>
      <c r="C2001" s="21">
        <f>0.5*SQRT(Tabela5[[#This Row],[Kolumna1]])+(5*(10*POWER(Tabela5[[#This Row],[Kolumna1]]*0.0001,3)+7*POWER(Tabela5[[#This Row],[Kolumna1]]*0.0001,2)+0.1*0.0001*Tabela5[[#This Row],[Kolumna1]]+0.1))</f>
        <v>24.760679774997897</v>
      </c>
      <c r="D2001">
        <f>IF(Tabela5[[#This Row],[Koszty programu D1 ]]&lt;Tabela5[[#This Row],[Koszty programu D1 2]],1,2)</f>
        <v>1</v>
      </c>
    </row>
    <row r="2002" spans="1:4">
      <c r="A2002">
        <v>2001</v>
      </c>
      <c r="B2002" s="21">
        <f>0.01*Tabela5[[#This Row],[Kolumna1]]+10*POWER(Tabela5[[#This Row],[Kolumna1]]*0.0001,3)+7*POWER(Tabela5[[#This Row],[Kolumna1]]*0.0001,2)+0.1*0.0001*Tabela5[[#This Row],[Kolumna1]]+0.1</f>
        <v>20.490410130010002</v>
      </c>
      <c r="C2002" s="21">
        <f>0.5*SQRT(Tabela5[[#This Row],[Kolumna1]])+(5*(10*POWER(Tabela5[[#This Row],[Kolumna1]]*0.0001,3)+7*POWER(Tabela5[[#This Row],[Kolumna1]]*0.0001,2)+0.1*0.0001*Tabela5[[#This Row],[Kolumna1]]+0.1))</f>
        <v>24.768319896395042</v>
      </c>
      <c r="D2002">
        <f>IF(Tabela5[[#This Row],[Koszty programu D1 ]]&lt;Tabela5[[#This Row],[Koszty programu D1 2]],1,2)</f>
        <v>1</v>
      </c>
    </row>
    <row r="2003" spans="1:4">
      <c r="A2003">
        <v>2002</v>
      </c>
      <c r="B2003" s="21">
        <f>0.01*Tabela5[[#This Row],[Kolumna1]]+10*POWER(Tabela5[[#This Row],[Kolumna1]]*0.0001,3)+7*POWER(Tabela5[[#This Row],[Kolumna1]]*0.0001,2)+0.1*0.0001*Tabela5[[#This Row],[Kolumna1]]+0.1</f>
        <v>20.500820520079998</v>
      </c>
      <c r="C2003" s="21">
        <f>0.5*SQRT(Tabela5[[#This Row],[Kolumna1]])+(5*(10*POWER(Tabela5[[#This Row],[Kolumna1]]*0.0001,3)+7*POWER(Tabela5[[#This Row],[Kolumna1]]*0.0001,2)+0.1*0.0001*Tabela5[[#This Row],[Kolumna1]]+0.1))</f>
        <v>24.775959921597096</v>
      </c>
      <c r="D2003">
        <f>IF(Tabela5[[#This Row],[Koszty programu D1 ]]&lt;Tabela5[[#This Row],[Koszty programu D1 2]],1,2)</f>
        <v>1</v>
      </c>
    </row>
    <row r="2004" spans="1:4">
      <c r="A2004">
        <v>2003</v>
      </c>
      <c r="B2004" s="21">
        <f>0.01*Tabela5[[#This Row],[Kolumna1]]+10*POWER(Tabela5[[#This Row],[Kolumna1]]*0.0001,3)+7*POWER(Tabela5[[#This Row],[Kolumna1]]*0.0001,2)+0.1*0.0001*Tabela5[[#This Row],[Kolumna1]]+0.1</f>
        <v>20.511231170270001</v>
      </c>
      <c r="C2004" s="21">
        <f>0.5*SQRT(Tabela5[[#This Row],[Kolumna1]])+(5*(10*POWER(Tabela5[[#This Row],[Kolumna1]]*0.0001,3)+7*POWER(Tabela5[[#This Row],[Kolumna1]]*0.0001,2)+0.1*0.0001*Tabela5[[#This Row],[Kolumna1]]+0.1))</f>
        <v>24.783599851950246</v>
      </c>
      <c r="D2004">
        <f>IF(Tabela5[[#This Row],[Koszty programu D1 ]]&lt;Tabela5[[#This Row],[Koszty programu D1 2]],1,2)</f>
        <v>1</v>
      </c>
    </row>
    <row r="2005" spans="1:4">
      <c r="A2005">
        <v>2004</v>
      </c>
      <c r="B2005" s="21">
        <f>0.01*Tabela5[[#This Row],[Kolumna1]]+10*POWER(Tabela5[[#This Row],[Kolumna1]]*0.0001,3)+7*POWER(Tabela5[[#This Row],[Kolumna1]]*0.0001,2)+0.1*0.0001*Tabela5[[#This Row],[Kolumna1]]+0.1</f>
        <v>20.521642080640003</v>
      </c>
      <c r="C2005" s="21">
        <f>0.5*SQRT(Tabela5[[#This Row],[Kolumna1]])+(5*(10*POWER(Tabela5[[#This Row],[Kolumna1]]*0.0001,3)+7*POWER(Tabela5[[#This Row],[Kolumna1]]*0.0001,2)+0.1*0.0001*Tabela5[[#This Row],[Kolumna1]]+0.1))</f>
        <v>24.791239688799394</v>
      </c>
      <c r="D2005">
        <f>IF(Tabela5[[#This Row],[Koszty programu D1 ]]&lt;Tabela5[[#This Row],[Koszty programu D1 2]],1,2)</f>
        <v>1</v>
      </c>
    </row>
    <row r="2006" spans="1:4">
      <c r="A2006">
        <v>2005</v>
      </c>
      <c r="B2006" s="21">
        <f>0.01*Tabela5[[#This Row],[Kolumna1]]+10*POWER(Tabela5[[#This Row],[Kolumna1]]*0.0001,3)+7*POWER(Tabela5[[#This Row],[Kolumna1]]*0.0001,2)+0.1*0.0001*Tabela5[[#This Row],[Kolumna1]]+0.1</f>
        <v>20.532053251250005</v>
      </c>
      <c r="C2006" s="21">
        <f>0.5*SQRT(Tabela5[[#This Row],[Kolumna1]])+(5*(10*POWER(Tabela5[[#This Row],[Kolumna1]]*0.0001,3)+7*POWER(Tabela5[[#This Row],[Kolumna1]]*0.0001,2)+0.1*0.0001*Tabela5[[#This Row],[Kolumna1]]+0.1))</f>
        <v>24.798879433488111</v>
      </c>
      <c r="D2006">
        <f>IF(Tabela5[[#This Row],[Koszty programu D1 ]]&lt;Tabela5[[#This Row],[Koszty programu D1 2]],1,2)</f>
        <v>1</v>
      </c>
    </row>
    <row r="2007" spans="1:4">
      <c r="A2007">
        <v>2006</v>
      </c>
      <c r="B2007" s="21">
        <f>0.01*Tabela5[[#This Row],[Kolumna1]]+10*POWER(Tabela5[[#This Row],[Kolumna1]]*0.0001,3)+7*POWER(Tabela5[[#This Row],[Kolumna1]]*0.0001,2)+0.1*0.0001*Tabela5[[#This Row],[Kolumna1]]+0.1</f>
        <v>20.542464682160002</v>
      </c>
      <c r="C2007" s="21">
        <f>0.5*SQRT(Tabela5[[#This Row],[Kolumna1]])+(5*(10*POWER(Tabela5[[#This Row],[Kolumna1]]*0.0001,3)+7*POWER(Tabela5[[#This Row],[Kolumna1]]*0.0001,2)+0.1*0.0001*Tabela5[[#This Row],[Kolumna1]]+0.1))</f>
        <v>24.806519087358691</v>
      </c>
      <c r="D2007">
        <f>IF(Tabela5[[#This Row],[Koszty programu D1 ]]&lt;Tabela5[[#This Row],[Koszty programu D1 2]],1,2)</f>
        <v>1</v>
      </c>
    </row>
    <row r="2008" spans="1:4">
      <c r="A2008">
        <v>2007</v>
      </c>
      <c r="B2008" s="21">
        <f>0.01*Tabela5[[#This Row],[Kolumna1]]+10*POWER(Tabela5[[#This Row],[Kolumna1]]*0.0001,3)+7*POWER(Tabela5[[#This Row],[Kolumna1]]*0.0001,2)+0.1*0.0001*Tabela5[[#This Row],[Kolumna1]]+0.1</f>
        <v>20.552876373430003</v>
      </c>
      <c r="C2008" s="21">
        <f>0.5*SQRT(Tabela5[[#This Row],[Kolumna1]])+(5*(10*POWER(Tabela5[[#This Row],[Kolumna1]]*0.0001,3)+7*POWER(Tabela5[[#This Row],[Kolumna1]]*0.0001,2)+0.1*0.0001*Tabela5[[#This Row],[Kolumna1]]+0.1))</f>
        <v>24.814158651752116</v>
      </c>
      <c r="D2008">
        <f>IF(Tabela5[[#This Row],[Koszty programu D1 ]]&lt;Tabela5[[#This Row],[Koszty programu D1 2]],1,2)</f>
        <v>1</v>
      </c>
    </row>
    <row r="2009" spans="1:4">
      <c r="A2009">
        <v>2008</v>
      </c>
      <c r="B2009" s="21">
        <f>0.01*Tabela5[[#This Row],[Kolumna1]]+10*POWER(Tabela5[[#This Row],[Kolumna1]]*0.0001,3)+7*POWER(Tabela5[[#This Row],[Kolumna1]]*0.0001,2)+0.1*0.0001*Tabela5[[#This Row],[Kolumna1]]+0.1</f>
        <v>20.563288325120002</v>
      </c>
      <c r="C2009" s="21">
        <f>0.5*SQRT(Tabela5[[#This Row],[Kolumna1]])+(5*(10*POWER(Tabela5[[#This Row],[Kolumna1]]*0.0001,3)+7*POWER(Tabela5[[#This Row],[Kolumna1]]*0.0001,2)+0.1*0.0001*Tabela5[[#This Row],[Kolumna1]]+0.1))</f>
        <v>24.82179812800808</v>
      </c>
      <c r="D2009">
        <f>IF(Tabela5[[#This Row],[Koszty programu D1 ]]&lt;Tabela5[[#This Row],[Koszty programu D1 2]],1,2)</f>
        <v>1</v>
      </c>
    </row>
    <row r="2010" spans="1:4">
      <c r="A2010">
        <v>2009</v>
      </c>
      <c r="B2010" s="21">
        <f>0.01*Tabela5[[#This Row],[Kolumna1]]+10*POWER(Tabela5[[#This Row],[Kolumna1]]*0.0001,3)+7*POWER(Tabela5[[#This Row],[Kolumna1]]*0.0001,2)+0.1*0.0001*Tabela5[[#This Row],[Kolumna1]]+0.1</f>
        <v>20.573700537289998</v>
      </c>
      <c r="C2010" s="21">
        <f>0.5*SQRT(Tabela5[[#This Row],[Kolumna1]])+(5*(10*POWER(Tabela5[[#This Row],[Kolumna1]]*0.0001,3)+7*POWER(Tabela5[[#This Row],[Kolumna1]]*0.0001,2)+0.1*0.0001*Tabela5[[#This Row],[Kolumna1]]+0.1))</f>
        <v>24.829437517464971</v>
      </c>
      <c r="D2010">
        <f>IF(Tabela5[[#This Row],[Koszty programu D1 ]]&lt;Tabela5[[#This Row],[Koszty programu D1 2]],1,2)</f>
        <v>1</v>
      </c>
    </row>
    <row r="2011" spans="1:4">
      <c r="A2011">
        <v>2010</v>
      </c>
      <c r="B2011" s="21">
        <f>0.01*Tabela5[[#This Row],[Kolumna1]]+10*POWER(Tabela5[[#This Row],[Kolumna1]]*0.0001,3)+7*POWER(Tabela5[[#This Row],[Kolumna1]]*0.0001,2)+0.1*0.0001*Tabela5[[#This Row],[Kolumna1]]+0.1</f>
        <v>20.584113010000003</v>
      </c>
      <c r="C2011" s="21">
        <f>0.5*SQRT(Tabela5[[#This Row],[Kolumna1]])+(5*(10*POWER(Tabela5[[#This Row],[Kolumna1]]*0.0001,3)+7*POWER(Tabela5[[#This Row],[Kolumna1]]*0.0001,2)+0.1*0.0001*Tabela5[[#This Row],[Kolumna1]]+0.1))</f>
        <v>24.837076821459895</v>
      </c>
      <c r="D2011">
        <f>IF(Tabela5[[#This Row],[Koszty programu D1 ]]&lt;Tabela5[[#This Row],[Koszty programu D1 2]],1,2)</f>
        <v>1</v>
      </c>
    </row>
    <row r="2012" spans="1:4">
      <c r="A2012">
        <v>2011</v>
      </c>
      <c r="B2012" s="21">
        <f>0.01*Tabela5[[#This Row],[Kolumna1]]+10*POWER(Tabela5[[#This Row],[Kolumna1]]*0.0001,3)+7*POWER(Tabela5[[#This Row],[Kolumna1]]*0.0001,2)+0.1*0.0001*Tabela5[[#This Row],[Kolumna1]]+0.1</f>
        <v>20.594525743309998</v>
      </c>
      <c r="C2012" s="21">
        <f>0.5*SQRT(Tabela5[[#This Row],[Kolumna1]])+(5*(10*POWER(Tabela5[[#This Row],[Kolumna1]]*0.0001,3)+7*POWER(Tabela5[[#This Row],[Kolumna1]]*0.0001,2)+0.1*0.0001*Tabela5[[#This Row],[Kolumna1]]+0.1))</f>
        <v>24.844716041328663</v>
      </c>
      <c r="D2012">
        <f>IF(Tabela5[[#This Row],[Koszty programu D1 ]]&lt;Tabela5[[#This Row],[Koszty programu D1 2]],1,2)</f>
        <v>1</v>
      </c>
    </row>
    <row r="2013" spans="1:4">
      <c r="A2013">
        <v>2012</v>
      </c>
      <c r="B2013" s="21">
        <f>0.01*Tabela5[[#This Row],[Kolumna1]]+10*POWER(Tabela5[[#This Row],[Kolumna1]]*0.0001,3)+7*POWER(Tabela5[[#This Row],[Kolumna1]]*0.0001,2)+0.1*0.0001*Tabela5[[#This Row],[Kolumna1]]+0.1</f>
        <v>20.604938737280001</v>
      </c>
      <c r="C2013" s="21">
        <f>0.5*SQRT(Tabela5[[#This Row],[Kolumna1]])+(5*(10*POWER(Tabela5[[#This Row],[Kolumna1]]*0.0001,3)+7*POWER(Tabela5[[#This Row],[Kolumna1]]*0.0001,2)+0.1*0.0001*Tabela5[[#This Row],[Kolumna1]]+0.1))</f>
        <v>24.852355178405805</v>
      </c>
      <c r="D2013">
        <f>IF(Tabela5[[#This Row],[Koszty programu D1 ]]&lt;Tabela5[[#This Row],[Koszty programu D1 2]],1,2)</f>
        <v>1</v>
      </c>
    </row>
    <row r="2014" spans="1:4">
      <c r="A2014">
        <v>2013</v>
      </c>
      <c r="B2014" s="21">
        <f>0.01*Tabela5[[#This Row],[Kolumna1]]+10*POWER(Tabela5[[#This Row],[Kolumna1]]*0.0001,3)+7*POWER(Tabela5[[#This Row],[Kolumna1]]*0.0001,2)+0.1*0.0001*Tabela5[[#This Row],[Kolumna1]]+0.1</f>
        <v>20.615351991970002</v>
      </c>
      <c r="C2014" s="21">
        <f>0.5*SQRT(Tabela5[[#This Row],[Kolumna1]])+(5*(10*POWER(Tabela5[[#This Row],[Kolumna1]]*0.0001,3)+7*POWER(Tabela5[[#This Row],[Kolumna1]]*0.0001,2)+0.1*0.0001*Tabela5[[#This Row],[Kolumna1]]+0.1))</f>
        <v>24.859994234024555</v>
      </c>
      <c r="D2014">
        <f>IF(Tabela5[[#This Row],[Koszty programu D1 ]]&lt;Tabela5[[#This Row],[Koszty programu D1 2]],1,2)</f>
        <v>1</v>
      </c>
    </row>
    <row r="2015" spans="1:4">
      <c r="A2015">
        <v>2014</v>
      </c>
      <c r="B2015" s="21">
        <f>0.01*Tabela5[[#This Row],[Kolumna1]]+10*POWER(Tabela5[[#This Row],[Kolumna1]]*0.0001,3)+7*POWER(Tabela5[[#This Row],[Kolumna1]]*0.0001,2)+0.1*0.0001*Tabela5[[#This Row],[Kolumna1]]+0.1</f>
        <v>20.625765507440004</v>
      </c>
      <c r="C2015" s="21">
        <f>0.5*SQRT(Tabela5[[#This Row],[Kolumna1]])+(5*(10*POWER(Tabela5[[#This Row],[Kolumna1]]*0.0001,3)+7*POWER(Tabela5[[#This Row],[Kolumna1]]*0.0001,2)+0.1*0.0001*Tabela5[[#This Row],[Kolumna1]]+0.1))</f>
        <v>24.867633209516875</v>
      </c>
      <c r="D2015">
        <f>IF(Tabela5[[#This Row],[Koszty programu D1 ]]&lt;Tabela5[[#This Row],[Koszty programu D1 2]],1,2)</f>
        <v>1</v>
      </c>
    </row>
    <row r="2016" spans="1:4">
      <c r="A2016">
        <v>2015</v>
      </c>
      <c r="B2016" s="21">
        <f>0.01*Tabela5[[#This Row],[Kolumna1]]+10*POWER(Tabela5[[#This Row],[Kolumna1]]*0.0001,3)+7*POWER(Tabela5[[#This Row],[Kolumna1]]*0.0001,2)+0.1*0.0001*Tabela5[[#This Row],[Kolumna1]]+0.1</f>
        <v>20.636179283750007</v>
      </c>
      <c r="C2016" s="21">
        <f>0.5*SQRT(Tabela5[[#This Row],[Kolumna1]])+(5*(10*POWER(Tabela5[[#This Row],[Kolumna1]]*0.0001,3)+7*POWER(Tabela5[[#This Row],[Kolumna1]]*0.0001,2)+0.1*0.0001*Tabela5[[#This Row],[Kolumna1]]+0.1))</f>
        <v>24.875272106213444</v>
      </c>
      <c r="D2016">
        <f>IF(Tabela5[[#This Row],[Koszty programu D1 ]]&lt;Tabela5[[#This Row],[Koszty programu D1 2]],1,2)</f>
        <v>1</v>
      </c>
    </row>
    <row r="2017" spans="1:4">
      <c r="A2017">
        <v>2016</v>
      </c>
      <c r="B2017" s="21">
        <f>0.01*Tabela5[[#This Row],[Kolumna1]]+10*POWER(Tabela5[[#This Row],[Kolumna1]]*0.0001,3)+7*POWER(Tabela5[[#This Row],[Kolumna1]]*0.0001,2)+0.1*0.0001*Tabela5[[#This Row],[Kolumna1]]+0.1</f>
        <v>20.646593320960001</v>
      </c>
      <c r="C2017" s="21">
        <f>0.5*SQRT(Tabela5[[#This Row],[Kolumna1]])+(5*(10*POWER(Tabela5[[#This Row],[Kolumna1]]*0.0001,3)+7*POWER(Tabela5[[#This Row],[Kolumna1]]*0.0001,2)+0.1*0.0001*Tabela5[[#This Row],[Kolumna1]]+0.1))</f>
        <v>24.88291092544365</v>
      </c>
      <c r="D2017">
        <f>IF(Tabela5[[#This Row],[Koszty programu D1 ]]&lt;Tabela5[[#This Row],[Koszty programu D1 2]],1,2)</f>
        <v>1</v>
      </c>
    </row>
    <row r="2018" spans="1:4">
      <c r="A2018">
        <v>2017</v>
      </c>
      <c r="B2018" s="21">
        <f>0.01*Tabela5[[#This Row],[Kolumna1]]+10*POWER(Tabela5[[#This Row],[Kolumna1]]*0.0001,3)+7*POWER(Tabela5[[#This Row],[Kolumna1]]*0.0001,2)+0.1*0.0001*Tabela5[[#This Row],[Kolumna1]]+0.1</f>
        <v>20.657007619130002</v>
      </c>
      <c r="C2018" s="21">
        <f>0.5*SQRT(Tabela5[[#This Row],[Kolumna1]])+(5*(10*POWER(Tabela5[[#This Row],[Kolumna1]]*0.0001,3)+7*POWER(Tabela5[[#This Row],[Kolumna1]]*0.0001,2)+0.1*0.0001*Tabela5[[#This Row],[Kolumna1]]+0.1))</f>
        <v>24.89054966853562</v>
      </c>
      <c r="D2018">
        <f>IF(Tabela5[[#This Row],[Koszty programu D1 ]]&lt;Tabela5[[#This Row],[Koszty programu D1 2]],1,2)</f>
        <v>1</v>
      </c>
    </row>
    <row r="2019" spans="1:4">
      <c r="A2019">
        <v>2018</v>
      </c>
      <c r="B2019" s="21">
        <f>0.01*Tabela5[[#This Row],[Kolumna1]]+10*POWER(Tabela5[[#This Row],[Kolumna1]]*0.0001,3)+7*POWER(Tabela5[[#This Row],[Kolumna1]]*0.0001,2)+0.1*0.0001*Tabela5[[#This Row],[Kolumna1]]+0.1</f>
        <v>20.667422178319999</v>
      </c>
      <c r="C2019" s="21">
        <f>0.5*SQRT(Tabela5[[#This Row],[Kolumna1]])+(5*(10*POWER(Tabela5[[#This Row],[Kolumna1]]*0.0001,3)+7*POWER(Tabela5[[#This Row],[Kolumna1]]*0.0001,2)+0.1*0.0001*Tabela5[[#This Row],[Kolumna1]]+0.1))</f>
        <v>24.898188336816201</v>
      </c>
      <c r="D2019">
        <f>IF(Tabela5[[#This Row],[Koszty programu D1 ]]&lt;Tabela5[[#This Row],[Koszty programu D1 2]],1,2)</f>
        <v>1</v>
      </c>
    </row>
    <row r="2020" spans="1:4">
      <c r="A2020">
        <v>2019</v>
      </c>
      <c r="B2020" s="21">
        <f>0.01*Tabela5[[#This Row],[Kolumna1]]+10*POWER(Tabela5[[#This Row],[Kolumna1]]*0.0001,3)+7*POWER(Tabela5[[#This Row],[Kolumna1]]*0.0001,2)+0.1*0.0001*Tabela5[[#This Row],[Kolumna1]]+0.1</f>
        <v>20.677836998590003</v>
      </c>
      <c r="C2020" s="21">
        <f>0.5*SQRT(Tabela5[[#This Row],[Kolumna1]])+(5*(10*POWER(Tabela5[[#This Row],[Kolumna1]]*0.0001,3)+7*POWER(Tabela5[[#This Row],[Kolumna1]]*0.0001,2)+0.1*0.0001*Tabela5[[#This Row],[Kolumna1]]+0.1))</f>
        <v>24.905826931610971</v>
      </c>
      <c r="D2020">
        <f>IF(Tabela5[[#This Row],[Koszty programu D1 ]]&lt;Tabela5[[#This Row],[Koszty programu D1 2]],1,2)</f>
        <v>1</v>
      </c>
    </row>
    <row r="2021" spans="1:4">
      <c r="A2021">
        <v>2020</v>
      </c>
      <c r="B2021" s="21">
        <f>0.01*Tabela5[[#This Row],[Kolumna1]]+10*POWER(Tabela5[[#This Row],[Kolumna1]]*0.0001,3)+7*POWER(Tabela5[[#This Row],[Kolumna1]]*0.0001,2)+0.1*0.0001*Tabela5[[#This Row],[Kolumna1]]+0.1</f>
        <v>20.688252079999998</v>
      </c>
      <c r="C2021" s="21">
        <f>0.5*SQRT(Tabela5[[#This Row],[Kolumna1]])+(5*(10*POWER(Tabela5[[#This Row],[Kolumna1]]*0.0001,3)+7*POWER(Tabela5[[#This Row],[Kolumna1]]*0.0001,2)+0.1*0.0001*Tabela5[[#This Row],[Kolumna1]]+0.1))</f>
        <v>24.913465454244232</v>
      </c>
      <c r="D2021">
        <f>IF(Tabela5[[#This Row],[Koszty programu D1 ]]&lt;Tabela5[[#This Row],[Koszty programu D1 2]],1,2)</f>
        <v>1</v>
      </c>
    </row>
    <row r="2022" spans="1:4">
      <c r="A2022">
        <v>2021</v>
      </c>
      <c r="B2022" s="21">
        <f>0.01*Tabela5[[#This Row],[Kolumna1]]+10*POWER(Tabela5[[#This Row],[Kolumna1]]*0.0001,3)+7*POWER(Tabela5[[#This Row],[Kolumna1]]*0.0001,2)+0.1*0.0001*Tabela5[[#This Row],[Kolumna1]]+0.1</f>
        <v>20.698667422610001</v>
      </c>
      <c r="C2022" s="21">
        <f>0.5*SQRT(Tabela5[[#This Row],[Kolumna1]])+(5*(10*POWER(Tabela5[[#This Row],[Kolumna1]]*0.0001,3)+7*POWER(Tabela5[[#This Row],[Kolumna1]]*0.0001,2)+0.1*0.0001*Tabela5[[#This Row],[Kolumna1]]+0.1))</f>
        <v>24.921103906039022</v>
      </c>
      <c r="D2022">
        <f>IF(Tabela5[[#This Row],[Koszty programu D1 ]]&lt;Tabela5[[#This Row],[Koszty programu D1 2]],1,2)</f>
        <v>1</v>
      </c>
    </row>
    <row r="2023" spans="1:4">
      <c r="A2023">
        <v>2022</v>
      </c>
      <c r="B2023" s="21">
        <f>0.01*Tabela5[[#This Row],[Kolumna1]]+10*POWER(Tabela5[[#This Row],[Kolumna1]]*0.0001,3)+7*POWER(Tabela5[[#This Row],[Kolumna1]]*0.0001,2)+0.1*0.0001*Tabela5[[#This Row],[Kolumna1]]+0.1</f>
        <v>20.709083026479998</v>
      </c>
      <c r="C2023" s="21">
        <f>0.5*SQRT(Tabela5[[#This Row],[Kolumna1]])+(5*(10*POWER(Tabela5[[#This Row],[Kolumna1]]*0.0001,3)+7*POWER(Tabela5[[#This Row],[Kolumna1]]*0.0001,2)+0.1*0.0001*Tabela5[[#This Row],[Kolumna1]]+0.1))</f>
        <v>24.928742288317117</v>
      </c>
      <c r="D2023">
        <f>IF(Tabela5[[#This Row],[Koszty programu D1 ]]&lt;Tabela5[[#This Row],[Koszty programu D1 2]],1,2)</f>
        <v>1</v>
      </c>
    </row>
    <row r="2024" spans="1:4">
      <c r="A2024">
        <v>2023</v>
      </c>
      <c r="B2024" s="21">
        <f>0.01*Tabela5[[#This Row],[Kolumna1]]+10*POWER(Tabela5[[#This Row],[Kolumna1]]*0.0001,3)+7*POWER(Tabela5[[#This Row],[Kolumna1]]*0.0001,2)+0.1*0.0001*Tabela5[[#This Row],[Kolumna1]]+0.1</f>
        <v>20.719498891670003</v>
      </c>
      <c r="C2024" s="21">
        <f>0.5*SQRT(Tabela5[[#This Row],[Kolumna1]])+(5*(10*POWER(Tabela5[[#This Row],[Kolumna1]]*0.0001,3)+7*POWER(Tabela5[[#This Row],[Kolumna1]]*0.0001,2)+0.1*0.0001*Tabela5[[#This Row],[Kolumna1]]+0.1))</f>
        <v>24.936380602399019</v>
      </c>
      <c r="D2024">
        <f>IF(Tabela5[[#This Row],[Koszty programu D1 ]]&lt;Tabela5[[#This Row],[Koszty programu D1 2]],1,2)</f>
        <v>1</v>
      </c>
    </row>
    <row r="2025" spans="1:4">
      <c r="A2025">
        <v>2024</v>
      </c>
      <c r="B2025" s="21">
        <f>0.01*Tabela5[[#This Row],[Kolumna1]]+10*POWER(Tabela5[[#This Row],[Kolumna1]]*0.0001,3)+7*POWER(Tabela5[[#This Row],[Kolumna1]]*0.0001,2)+0.1*0.0001*Tabela5[[#This Row],[Kolumna1]]+0.1</f>
        <v>20.729915018240003</v>
      </c>
      <c r="C2025" s="21">
        <f>0.5*SQRT(Tabela5[[#This Row],[Kolumna1]])+(5*(10*POWER(Tabela5[[#This Row],[Kolumna1]]*0.0001,3)+7*POWER(Tabela5[[#This Row],[Kolumna1]]*0.0001,2)+0.1*0.0001*Tabela5[[#This Row],[Kolumna1]]+0.1))</f>
        <v>24.944018849603985</v>
      </c>
      <c r="D2025">
        <f>IF(Tabela5[[#This Row],[Koszty programu D1 ]]&lt;Tabela5[[#This Row],[Koszty programu D1 2]],1,2)</f>
        <v>1</v>
      </c>
    </row>
    <row r="2026" spans="1:4">
      <c r="A2026">
        <v>2025</v>
      </c>
      <c r="B2026" s="21">
        <f>0.01*Tabela5[[#This Row],[Kolumna1]]+10*POWER(Tabela5[[#This Row],[Kolumna1]]*0.0001,3)+7*POWER(Tabela5[[#This Row],[Kolumna1]]*0.0001,2)+0.1*0.0001*Tabela5[[#This Row],[Kolumna1]]+0.1</f>
        <v>20.74033140625</v>
      </c>
      <c r="C2026" s="21">
        <f>0.5*SQRT(Tabela5[[#This Row],[Kolumna1]])+(5*(10*POWER(Tabela5[[#This Row],[Kolumna1]]*0.0001,3)+7*POWER(Tabela5[[#This Row],[Kolumna1]]*0.0001,2)+0.1*0.0001*Tabela5[[#This Row],[Kolumna1]]+0.1))</f>
        <v>24.951657031250001</v>
      </c>
      <c r="D2026">
        <f>IF(Tabela5[[#This Row],[Koszty programu D1 ]]&lt;Tabela5[[#This Row],[Koszty programu D1 2]],1,2)</f>
        <v>1</v>
      </c>
    </row>
    <row r="2027" spans="1:4">
      <c r="A2027">
        <v>2026</v>
      </c>
      <c r="B2027" s="21">
        <f>0.01*Tabela5[[#This Row],[Kolumna1]]+10*POWER(Tabela5[[#This Row],[Kolumna1]]*0.0001,3)+7*POWER(Tabela5[[#This Row],[Kolumna1]]*0.0001,2)+0.1*0.0001*Tabela5[[#This Row],[Kolumna1]]+0.1</f>
        <v>20.750748055760003</v>
      </c>
      <c r="C2027" s="21">
        <f>0.5*SQRT(Tabela5[[#This Row],[Kolumna1]])+(5*(10*POWER(Tabela5[[#This Row],[Kolumna1]]*0.0001,3)+7*POWER(Tabela5[[#This Row],[Kolumna1]]*0.0001,2)+0.1*0.0001*Tabela5[[#This Row],[Kolumna1]]+0.1))</f>
        <v>24.959295148653801</v>
      </c>
      <c r="D2027">
        <f>IF(Tabela5[[#This Row],[Koszty programu D1 ]]&lt;Tabela5[[#This Row],[Koszty programu D1 2]],1,2)</f>
        <v>1</v>
      </c>
    </row>
    <row r="2028" spans="1:4">
      <c r="A2028">
        <v>2027</v>
      </c>
      <c r="B2028" s="21">
        <f>0.01*Tabela5[[#This Row],[Kolumna1]]+10*POWER(Tabela5[[#This Row],[Kolumna1]]*0.0001,3)+7*POWER(Tabela5[[#This Row],[Kolumna1]]*0.0001,2)+0.1*0.0001*Tabela5[[#This Row],[Kolumna1]]+0.1</f>
        <v>20.761164966830002</v>
      </c>
      <c r="C2028" s="21">
        <f>0.5*SQRT(Tabela5[[#This Row],[Kolumna1]])+(5*(10*POWER(Tabela5[[#This Row],[Kolumna1]]*0.0001,3)+7*POWER(Tabela5[[#This Row],[Kolumna1]]*0.0001,2)+0.1*0.0001*Tabela5[[#This Row],[Kolumna1]]+0.1))</f>
        <v>24.966933203130857</v>
      </c>
      <c r="D2028">
        <f>IF(Tabela5[[#This Row],[Koszty programu D1 ]]&lt;Tabela5[[#This Row],[Koszty programu D1 2]],1,2)</f>
        <v>1</v>
      </c>
    </row>
    <row r="2029" spans="1:4">
      <c r="A2029">
        <v>2028</v>
      </c>
      <c r="B2029" s="21">
        <f>0.01*Tabela5[[#This Row],[Kolumna1]]+10*POWER(Tabela5[[#This Row],[Kolumna1]]*0.0001,3)+7*POWER(Tabela5[[#This Row],[Kolumna1]]*0.0001,2)+0.1*0.0001*Tabela5[[#This Row],[Kolumna1]]+0.1</f>
        <v>20.771582139520003</v>
      </c>
      <c r="C2029" s="21">
        <f>0.5*SQRT(Tabela5[[#This Row],[Kolumna1]])+(5*(10*POWER(Tabela5[[#This Row],[Kolumna1]]*0.0001,3)+7*POWER(Tabela5[[#This Row],[Kolumna1]]*0.0001,2)+0.1*0.0001*Tabela5[[#This Row],[Kolumna1]]+0.1))</f>
        <v>24.974571195995402</v>
      </c>
      <c r="D2029">
        <f>IF(Tabela5[[#This Row],[Koszty programu D1 ]]&lt;Tabela5[[#This Row],[Koszty programu D1 2]],1,2)</f>
        <v>1</v>
      </c>
    </row>
    <row r="2030" spans="1:4">
      <c r="A2030">
        <v>2029</v>
      </c>
      <c r="B2030" s="21">
        <f>0.01*Tabela5[[#This Row],[Kolumna1]]+10*POWER(Tabela5[[#This Row],[Kolumna1]]*0.0001,3)+7*POWER(Tabela5[[#This Row],[Kolumna1]]*0.0001,2)+0.1*0.0001*Tabela5[[#This Row],[Kolumna1]]+0.1</f>
        <v>20.781999573889998</v>
      </c>
      <c r="C2030" s="21">
        <f>0.5*SQRT(Tabela5[[#This Row],[Kolumna1]])+(5*(10*POWER(Tabela5[[#This Row],[Kolumna1]]*0.0001,3)+7*POWER(Tabela5[[#This Row],[Kolumna1]]*0.0001,2)+0.1*0.0001*Tabela5[[#This Row],[Kolumna1]]+0.1))</f>
        <v>24.982209128560417</v>
      </c>
      <c r="D2030">
        <f>IF(Tabela5[[#This Row],[Koszty programu D1 ]]&lt;Tabela5[[#This Row],[Koszty programu D1 2]],1,2)</f>
        <v>1</v>
      </c>
    </row>
    <row r="2031" spans="1:4">
      <c r="A2031">
        <v>2030</v>
      </c>
      <c r="B2031" s="21">
        <f>0.01*Tabela5[[#This Row],[Kolumna1]]+10*POWER(Tabela5[[#This Row],[Kolumna1]]*0.0001,3)+7*POWER(Tabela5[[#This Row],[Kolumna1]]*0.0001,2)+0.1*0.0001*Tabela5[[#This Row],[Kolumna1]]+0.1</f>
        <v>20.792417270000001</v>
      </c>
      <c r="C2031" s="21">
        <f>0.5*SQRT(Tabela5[[#This Row],[Kolumna1]])+(5*(10*POWER(Tabela5[[#This Row],[Kolumna1]]*0.0001,3)+7*POWER(Tabela5[[#This Row],[Kolumna1]]*0.0001,2)+0.1*0.0001*Tabela5[[#This Row],[Kolumna1]]+0.1))</f>
        <v>24.989847002137619</v>
      </c>
      <c r="D2031">
        <f>IF(Tabela5[[#This Row],[Koszty programu D1 ]]&lt;Tabela5[[#This Row],[Koszty programu D1 2]],1,2)</f>
        <v>1</v>
      </c>
    </row>
    <row r="2032" spans="1:4">
      <c r="A2032">
        <v>2031</v>
      </c>
      <c r="B2032" s="21">
        <f>0.01*Tabela5[[#This Row],[Kolumna1]]+10*POWER(Tabela5[[#This Row],[Kolumna1]]*0.0001,3)+7*POWER(Tabela5[[#This Row],[Kolumna1]]*0.0001,2)+0.1*0.0001*Tabela5[[#This Row],[Kolumna1]]+0.1</f>
        <v>20.802835227909998</v>
      </c>
      <c r="C2032" s="21">
        <f>0.5*SQRT(Tabela5[[#This Row],[Kolumna1]])+(5*(10*POWER(Tabela5[[#This Row],[Kolumna1]]*0.0001,3)+7*POWER(Tabela5[[#This Row],[Kolumna1]]*0.0001,2)+0.1*0.0001*Tabela5[[#This Row],[Kolumna1]]+0.1))</f>
        <v>24.997484818037499</v>
      </c>
      <c r="D2032">
        <f>IF(Tabela5[[#This Row],[Koszty programu D1 ]]&lt;Tabela5[[#This Row],[Koszty programu D1 2]],1,2)</f>
        <v>1</v>
      </c>
    </row>
    <row r="2033" spans="1:4">
      <c r="A2033">
        <v>2032</v>
      </c>
      <c r="B2033" s="21">
        <f>0.01*Tabela5[[#This Row],[Kolumna1]]+10*POWER(Tabela5[[#This Row],[Kolumna1]]*0.0001,3)+7*POWER(Tabela5[[#This Row],[Kolumna1]]*0.0001,2)+0.1*0.0001*Tabela5[[#This Row],[Kolumna1]]+0.1</f>
        <v>20.813253447680005</v>
      </c>
      <c r="C2033" s="21">
        <f>0.5*SQRT(Tabela5[[#This Row],[Kolumna1]])+(5*(10*POWER(Tabela5[[#This Row],[Kolumna1]]*0.0001,3)+7*POWER(Tabela5[[#This Row],[Kolumna1]]*0.0001,2)+0.1*0.0001*Tabela5[[#This Row],[Kolumna1]]+0.1))</f>
        <v>25.005122577569288</v>
      </c>
      <c r="D2033">
        <f>IF(Tabela5[[#This Row],[Koszty programu D1 ]]&lt;Tabela5[[#This Row],[Koszty programu D1 2]],1,2)</f>
        <v>1</v>
      </c>
    </row>
    <row r="2034" spans="1:4">
      <c r="A2034">
        <v>2033</v>
      </c>
      <c r="B2034" s="21">
        <f>0.01*Tabela5[[#This Row],[Kolumna1]]+10*POWER(Tabela5[[#This Row],[Kolumna1]]*0.0001,3)+7*POWER(Tabela5[[#This Row],[Kolumna1]]*0.0001,2)+0.1*0.0001*Tabela5[[#This Row],[Kolumna1]]+0.1</f>
        <v>20.823671929370004</v>
      </c>
      <c r="C2034" s="21">
        <f>0.5*SQRT(Tabela5[[#This Row],[Kolumna1]])+(5*(10*POWER(Tabela5[[#This Row],[Kolumna1]]*0.0001,3)+7*POWER(Tabela5[[#This Row],[Kolumna1]]*0.0001,2)+0.1*0.0001*Tabela5[[#This Row],[Kolumna1]]+0.1))</f>
        <v>25.012760282040993</v>
      </c>
      <c r="D2034">
        <f>IF(Tabela5[[#This Row],[Koszty programu D1 ]]&lt;Tabela5[[#This Row],[Koszty programu D1 2]],1,2)</f>
        <v>1</v>
      </c>
    </row>
    <row r="2035" spans="1:4">
      <c r="A2035">
        <v>2034</v>
      </c>
      <c r="B2035" s="21">
        <f>0.01*Tabela5[[#This Row],[Kolumna1]]+10*POWER(Tabela5[[#This Row],[Kolumna1]]*0.0001,3)+7*POWER(Tabela5[[#This Row],[Kolumna1]]*0.0001,2)+0.1*0.0001*Tabela5[[#This Row],[Kolumna1]]+0.1</f>
        <v>20.834090673040002</v>
      </c>
      <c r="C2035" s="21">
        <f>0.5*SQRT(Tabela5[[#This Row],[Kolumna1]])+(5*(10*POWER(Tabela5[[#This Row],[Kolumna1]]*0.0001,3)+7*POWER(Tabela5[[#This Row],[Kolumna1]]*0.0001,2)+0.1*0.0001*Tabela5[[#This Row],[Kolumna1]]+0.1))</f>
        <v>25.020397932759362</v>
      </c>
      <c r="D2035">
        <f>IF(Tabela5[[#This Row],[Koszty programu D1 ]]&lt;Tabela5[[#This Row],[Koszty programu D1 2]],1,2)</f>
        <v>1</v>
      </c>
    </row>
    <row r="2036" spans="1:4">
      <c r="A2036">
        <v>2035</v>
      </c>
      <c r="B2036" s="21">
        <f>0.01*Tabela5[[#This Row],[Kolumna1]]+10*POWER(Tabela5[[#This Row],[Kolumna1]]*0.0001,3)+7*POWER(Tabela5[[#This Row],[Kolumna1]]*0.0001,2)+0.1*0.0001*Tabela5[[#This Row],[Kolumna1]]+0.1</f>
        <v>20.844509678750004</v>
      </c>
      <c r="C2036" s="21">
        <f>0.5*SQRT(Tabela5[[#This Row],[Kolumna1]])+(5*(10*POWER(Tabela5[[#This Row],[Kolumna1]]*0.0001,3)+7*POWER(Tabela5[[#This Row],[Kolumna1]]*0.0001,2)+0.1*0.0001*Tabela5[[#This Row],[Kolumna1]]+0.1))</f>
        <v>25.028035531029921</v>
      </c>
      <c r="D2036">
        <f>IF(Tabela5[[#This Row],[Koszty programu D1 ]]&lt;Tabela5[[#This Row],[Koszty programu D1 2]],1,2)</f>
        <v>1</v>
      </c>
    </row>
    <row r="2037" spans="1:4">
      <c r="A2037">
        <v>2036</v>
      </c>
      <c r="B2037" s="21">
        <f>0.01*Tabela5[[#This Row],[Kolumna1]]+10*POWER(Tabela5[[#This Row],[Kolumna1]]*0.0001,3)+7*POWER(Tabela5[[#This Row],[Kolumna1]]*0.0001,2)+0.1*0.0001*Tabela5[[#This Row],[Kolumna1]]+0.1</f>
        <v>20.854928946560001</v>
      </c>
      <c r="C2037" s="21">
        <f>0.5*SQRT(Tabela5[[#This Row],[Kolumna1]])+(5*(10*POWER(Tabela5[[#This Row],[Kolumna1]]*0.0001,3)+7*POWER(Tabela5[[#This Row],[Kolumna1]]*0.0001,2)+0.1*0.0001*Tabela5[[#This Row],[Kolumna1]]+0.1))</f>
        <v>25.035673078156957</v>
      </c>
      <c r="D2037">
        <f>IF(Tabela5[[#This Row],[Koszty programu D1 ]]&lt;Tabela5[[#This Row],[Koszty programu D1 2]],1,2)</f>
        <v>1</v>
      </c>
    </row>
    <row r="2038" spans="1:4">
      <c r="A2038">
        <v>2037</v>
      </c>
      <c r="B2038" s="21">
        <f>0.01*Tabela5[[#This Row],[Kolumna1]]+10*POWER(Tabela5[[#This Row],[Kolumna1]]*0.0001,3)+7*POWER(Tabela5[[#This Row],[Kolumna1]]*0.0001,2)+0.1*0.0001*Tabela5[[#This Row],[Kolumna1]]+0.1</f>
        <v>20.865348476530002</v>
      </c>
      <c r="C2038" s="21">
        <f>0.5*SQRT(Tabela5[[#This Row],[Kolumna1]])+(5*(10*POWER(Tabela5[[#This Row],[Kolumna1]]*0.0001,3)+7*POWER(Tabela5[[#This Row],[Kolumna1]]*0.0001,2)+0.1*0.0001*Tabela5[[#This Row],[Kolumna1]]+0.1))</f>
        <v>25.043310575443513</v>
      </c>
      <c r="D2038">
        <f>IF(Tabela5[[#This Row],[Koszty programu D1 ]]&lt;Tabela5[[#This Row],[Koszty programu D1 2]],1,2)</f>
        <v>1</v>
      </c>
    </row>
    <row r="2039" spans="1:4">
      <c r="A2039">
        <v>2038</v>
      </c>
      <c r="B2039" s="21">
        <f>0.01*Tabela5[[#This Row],[Kolumna1]]+10*POWER(Tabela5[[#This Row],[Kolumna1]]*0.0001,3)+7*POWER(Tabela5[[#This Row],[Kolumna1]]*0.0001,2)+0.1*0.0001*Tabela5[[#This Row],[Kolumna1]]+0.1</f>
        <v>20.875768268720002</v>
      </c>
      <c r="C2039" s="21">
        <f>0.5*SQRT(Tabela5[[#This Row],[Kolumna1]])+(5*(10*POWER(Tabela5[[#This Row],[Kolumna1]]*0.0001,3)+7*POWER(Tabela5[[#This Row],[Kolumna1]]*0.0001,2)+0.1*0.0001*Tabela5[[#This Row],[Kolumna1]]+0.1))</f>
        <v>25.050948024191424</v>
      </c>
      <c r="D2039">
        <f>IF(Tabela5[[#This Row],[Koszty programu D1 ]]&lt;Tabela5[[#This Row],[Koszty programu D1 2]],1,2)</f>
        <v>1</v>
      </c>
    </row>
    <row r="2040" spans="1:4">
      <c r="A2040">
        <v>2039</v>
      </c>
      <c r="B2040" s="21">
        <f>0.01*Tabela5[[#This Row],[Kolumna1]]+10*POWER(Tabela5[[#This Row],[Kolumna1]]*0.0001,3)+7*POWER(Tabela5[[#This Row],[Kolumna1]]*0.0001,2)+0.1*0.0001*Tabela5[[#This Row],[Kolumna1]]+0.1</f>
        <v>20.886188323189998</v>
      </c>
      <c r="C2040" s="21">
        <f>0.5*SQRT(Tabela5[[#This Row],[Kolumna1]])+(5*(10*POWER(Tabela5[[#This Row],[Kolumna1]]*0.0001,3)+7*POWER(Tabela5[[#This Row],[Kolumna1]]*0.0001,2)+0.1*0.0001*Tabela5[[#This Row],[Kolumna1]]+0.1))</f>
        <v>25.058585425701274</v>
      </c>
      <c r="D2040">
        <f>IF(Tabela5[[#This Row],[Koszty programu D1 ]]&lt;Tabela5[[#This Row],[Koszty programu D1 2]],1,2)</f>
        <v>1</v>
      </c>
    </row>
    <row r="2041" spans="1:4">
      <c r="A2041">
        <v>2040</v>
      </c>
      <c r="B2041" s="21">
        <f>0.01*Tabela5[[#This Row],[Kolumna1]]+10*POWER(Tabela5[[#This Row],[Kolumna1]]*0.0001,3)+7*POWER(Tabela5[[#This Row],[Kolumna1]]*0.0001,2)+0.1*0.0001*Tabela5[[#This Row],[Kolumna1]]+0.1</f>
        <v>20.896608640000004</v>
      </c>
      <c r="C2041" s="21">
        <f>0.5*SQRT(Tabela5[[#This Row],[Kolumna1]])+(5*(10*POWER(Tabela5[[#This Row],[Kolumna1]]*0.0001,3)+7*POWER(Tabela5[[#This Row],[Kolumna1]]*0.0001,2)+0.1*0.0001*Tabela5[[#This Row],[Kolumna1]]+0.1))</f>
        <v>25.06622278127243</v>
      </c>
      <c r="D2041">
        <f>IF(Tabela5[[#This Row],[Koszty programu D1 ]]&lt;Tabela5[[#This Row],[Koszty programu D1 2]],1,2)</f>
        <v>1</v>
      </c>
    </row>
    <row r="2042" spans="1:4">
      <c r="A2042">
        <v>2041</v>
      </c>
      <c r="B2042" s="21">
        <f>0.01*Tabela5[[#This Row],[Kolumna1]]+10*POWER(Tabela5[[#This Row],[Kolumna1]]*0.0001,3)+7*POWER(Tabela5[[#This Row],[Kolumna1]]*0.0001,2)+0.1*0.0001*Tabela5[[#This Row],[Kolumna1]]+0.1</f>
        <v>20.907029219210003</v>
      </c>
      <c r="C2042" s="21">
        <f>0.5*SQRT(Tabela5[[#This Row],[Kolumna1]])+(5*(10*POWER(Tabela5[[#This Row],[Kolumna1]]*0.0001,3)+7*POWER(Tabela5[[#This Row],[Kolumna1]]*0.0001,2)+0.1*0.0001*Tabela5[[#This Row],[Kolumna1]]+0.1))</f>
        <v>25.073860092203034</v>
      </c>
      <c r="D2042">
        <f>IF(Tabela5[[#This Row],[Koszty programu D1 ]]&lt;Tabela5[[#This Row],[Koszty programu D1 2]],1,2)</f>
        <v>1</v>
      </c>
    </row>
    <row r="2043" spans="1:4">
      <c r="A2043">
        <v>2042</v>
      </c>
      <c r="B2043" s="21">
        <f>0.01*Tabela5[[#This Row],[Kolumna1]]+10*POWER(Tabela5[[#This Row],[Kolumna1]]*0.0001,3)+7*POWER(Tabela5[[#This Row],[Kolumna1]]*0.0001,2)+0.1*0.0001*Tabela5[[#This Row],[Kolumna1]]+0.1</f>
        <v>20.917450060880004</v>
      </c>
      <c r="C2043" s="21">
        <f>0.5*SQRT(Tabela5[[#This Row],[Kolumna1]])+(5*(10*POWER(Tabela5[[#This Row],[Kolumna1]]*0.0001,3)+7*POWER(Tabela5[[#This Row],[Kolumna1]]*0.0001,2)+0.1*0.0001*Tabela5[[#This Row],[Kolumna1]]+0.1))</f>
        <v>25.081497359790006</v>
      </c>
      <c r="D2043">
        <f>IF(Tabela5[[#This Row],[Koszty programu D1 ]]&lt;Tabela5[[#This Row],[Koszty programu D1 2]],1,2)</f>
        <v>1</v>
      </c>
    </row>
    <row r="2044" spans="1:4">
      <c r="A2044">
        <v>2043</v>
      </c>
      <c r="B2044" s="21">
        <f>0.01*Tabela5[[#This Row],[Kolumna1]]+10*POWER(Tabela5[[#This Row],[Kolumna1]]*0.0001,3)+7*POWER(Tabela5[[#This Row],[Kolumna1]]*0.0001,2)+0.1*0.0001*Tabela5[[#This Row],[Kolumna1]]+0.1</f>
        <v>20.927871165070002</v>
      </c>
      <c r="C2044" s="21">
        <f>0.5*SQRT(Tabela5[[#This Row],[Kolumna1]])+(5*(10*POWER(Tabela5[[#This Row],[Kolumna1]]*0.0001,3)+7*POWER(Tabela5[[#This Row],[Kolumna1]]*0.0001,2)+0.1*0.0001*Tabela5[[#This Row],[Kolumna1]]+0.1))</f>
        <v>25.089134585329045</v>
      </c>
      <c r="D2044">
        <f>IF(Tabela5[[#This Row],[Koszty programu D1 ]]&lt;Tabela5[[#This Row],[Koszty programu D1 2]],1,2)</f>
        <v>1</v>
      </c>
    </row>
    <row r="2045" spans="1:4">
      <c r="A2045">
        <v>2044</v>
      </c>
      <c r="B2045" s="21">
        <f>0.01*Tabela5[[#This Row],[Kolumna1]]+10*POWER(Tabela5[[#This Row],[Kolumna1]]*0.0001,3)+7*POWER(Tabela5[[#This Row],[Kolumna1]]*0.0001,2)+0.1*0.0001*Tabela5[[#This Row],[Kolumna1]]+0.1</f>
        <v>20.938292531840005</v>
      </c>
      <c r="C2045" s="21">
        <f>0.5*SQRT(Tabela5[[#This Row],[Kolumna1]])+(5*(10*POWER(Tabela5[[#This Row],[Kolumna1]]*0.0001,3)+7*POWER(Tabela5[[#This Row],[Kolumna1]]*0.0001,2)+0.1*0.0001*Tabela5[[#This Row],[Kolumna1]]+0.1))</f>
        <v>25.096771770114628</v>
      </c>
      <c r="D2045">
        <f>IF(Tabela5[[#This Row],[Koszty programu D1 ]]&lt;Tabela5[[#This Row],[Koszty programu D1 2]],1,2)</f>
        <v>1</v>
      </c>
    </row>
    <row r="2046" spans="1:4">
      <c r="A2046">
        <v>2045</v>
      </c>
      <c r="B2046" s="21">
        <f>0.01*Tabela5[[#This Row],[Kolumna1]]+10*POWER(Tabela5[[#This Row],[Kolumna1]]*0.0001,3)+7*POWER(Tabela5[[#This Row],[Kolumna1]]*0.0001,2)+0.1*0.0001*Tabela5[[#This Row],[Kolumna1]]+0.1</f>
        <v>20.948714161250003</v>
      </c>
      <c r="C2046" s="21">
        <f>0.5*SQRT(Tabela5[[#This Row],[Kolumna1]])+(5*(10*POWER(Tabela5[[#This Row],[Kolumna1]]*0.0001,3)+7*POWER(Tabela5[[#This Row],[Kolumna1]]*0.0001,2)+0.1*0.0001*Tabela5[[#This Row],[Kolumna1]]+0.1))</f>
        <v>25.104408915440029</v>
      </c>
      <c r="D2046">
        <f>IF(Tabela5[[#This Row],[Koszty programu D1 ]]&lt;Tabela5[[#This Row],[Koszty programu D1 2]],1,2)</f>
        <v>1</v>
      </c>
    </row>
    <row r="2047" spans="1:4">
      <c r="A2047">
        <v>2046</v>
      </c>
      <c r="B2047" s="21">
        <f>0.01*Tabela5[[#This Row],[Kolumna1]]+10*POWER(Tabela5[[#This Row],[Kolumna1]]*0.0001,3)+7*POWER(Tabela5[[#This Row],[Kolumna1]]*0.0001,2)+0.1*0.0001*Tabela5[[#This Row],[Kolumna1]]+0.1</f>
        <v>20.959136053360002</v>
      </c>
      <c r="C2047" s="21">
        <f>0.5*SQRT(Tabela5[[#This Row],[Kolumna1]])+(5*(10*POWER(Tabela5[[#This Row],[Kolumna1]]*0.0001,3)+7*POWER(Tabela5[[#This Row],[Kolumna1]]*0.0001,2)+0.1*0.0001*Tabela5[[#This Row],[Kolumna1]]+0.1))</f>
        <v>25.112046022597283</v>
      </c>
      <c r="D2047">
        <f>IF(Tabela5[[#This Row],[Koszty programu D1 ]]&lt;Tabela5[[#This Row],[Koszty programu D1 2]],1,2)</f>
        <v>1</v>
      </c>
    </row>
    <row r="2048" spans="1:4">
      <c r="A2048">
        <v>2047</v>
      </c>
      <c r="B2048" s="21">
        <f>0.01*Tabela5[[#This Row],[Kolumna1]]+10*POWER(Tabela5[[#This Row],[Kolumna1]]*0.0001,3)+7*POWER(Tabela5[[#This Row],[Kolumna1]]*0.0001,2)+0.1*0.0001*Tabela5[[#This Row],[Kolumna1]]+0.1</f>
        <v>20.969558208230001</v>
      </c>
      <c r="C2048" s="21">
        <f>0.5*SQRT(Tabela5[[#This Row],[Kolumna1]])+(5*(10*POWER(Tabela5[[#This Row],[Kolumna1]]*0.0001,3)+7*POWER(Tabela5[[#This Row],[Kolumna1]]*0.0001,2)+0.1*0.0001*Tabela5[[#This Row],[Kolumna1]]+0.1))</f>
        <v>25.119683092877239</v>
      </c>
      <c r="D2048">
        <f>IF(Tabela5[[#This Row],[Koszty programu D1 ]]&lt;Tabela5[[#This Row],[Koszty programu D1 2]],1,2)</f>
        <v>1</v>
      </c>
    </row>
    <row r="2049" spans="1:4">
      <c r="A2049">
        <v>2048</v>
      </c>
      <c r="B2049" s="21">
        <f>0.01*Tabela5[[#This Row],[Kolumna1]]+10*POWER(Tabela5[[#This Row],[Kolumna1]]*0.0001,3)+7*POWER(Tabela5[[#This Row],[Kolumna1]]*0.0001,2)+0.1*0.0001*Tabela5[[#This Row],[Kolumna1]]+0.1</f>
        <v>20.979980625920003</v>
      </c>
      <c r="C2049" s="21">
        <f>0.5*SQRT(Tabela5[[#This Row],[Kolumna1]])+(5*(10*POWER(Tabela5[[#This Row],[Kolumna1]]*0.0001,3)+7*POWER(Tabela5[[#This Row],[Kolumna1]]*0.0001,2)+0.1*0.0001*Tabela5[[#This Row],[Kolumna1]]+0.1))</f>
        <v>25.127320127569522</v>
      </c>
      <c r="D2049">
        <f>IF(Tabela5[[#This Row],[Koszty programu D1 ]]&lt;Tabela5[[#This Row],[Koszty programu D1 2]],1,2)</f>
        <v>1</v>
      </c>
    </row>
    <row r="2050" spans="1:4">
      <c r="A2050">
        <v>2049</v>
      </c>
      <c r="B2050" s="21">
        <f>0.01*Tabela5[[#This Row],[Kolumna1]]+10*POWER(Tabela5[[#This Row],[Kolumna1]]*0.0001,3)+7*POWER(Tabela5[[#This Row],[Kolumna1]]*0.0001,2)+0.1*0.0001*Tabela5[[#This Row],[Kolumna1]]+0.1</f>
        <v>20.990403306490002</v>
      </c>
      <c r="C2050" s="21">
        <f>0.5*SQRT(Tabela5[[#This Row],[Kolumna1]])+(5*(10*POWER(Tabela5[[#This Row],[Kolumna1]]*0.0001,3)+7*POWER(Tabela5[[#This Row],[Kolumna1]]*0.0001,2)+0.1*0.0001*Tabela5[[#This Row],[Kolumna1]]+0.1))</f>
        <v>25.134957127962551</v>
      </c>
      <c r="D2050">
        <f>IF(Tabela5[[#This Row],[Koszty programu D1 ]]&lt;Tabela5[[#This Row],[Koszty programu D1 2]],1,2)</f>
        <v>1</v>
      </c>
    </row>
    <row r="2051" spans="1:4">
      <c r="A2051">
        <v>2050</v>
      </c>
      <c r="B2051" s="21">
        <f>0.01*Tabela5[[#This Row],[Kolumna1]]+10*POWER(Tabela5[[#This Row],[Kolumna1]]*0.0001,3)+7*POWER(Tabela5[[#This Row],[Kolumna1]]*0.0001,2)+0.1*0.0001*Tabela5[[#This Row],[Kolumna1]]+0.1</f>
        <v>21.000826249999999</v>
      </c>
      <c r="C2051" s="21">
        <f>0.5*SQRT(Tabela5[[#This Row],[Kolumna1]])+(5*(10*POWER(Tabela5[[#This Row],[Kolumna1]]*0.0001,3)+7*POWER(Tabela5[[#This Row],[Kolumna1]]*0.0001,2)+0.1*0.0001*Tabela5[[#This Row],[Kolumna1]]+0.1))</f>
        <v>25.142594095343544</v>
      </c>
      <c r="D2051">
        <f>IF(Tabela5[[#This Row],[Koszty programu D1 ]]&lt;Tabela5[[#This Row],[Koszty programu D1 2]],1,2)</f>
        <v>1</v>
      </c>
    </row>
    <row r="2052" spans="1:4">
      <c r="A2052">
        <v>2051</v>
      </c>
      <c r="B2052" s="21">
        <f>0.01*Tabela5[[#This Row],[Kolumna1]]+10*POWER(Tabela5[[#This Row],[Kolumna1]]*0.0001,3)+7*POWER(Tabela5[[#This Row],[Kolumna1]]*0.0001,2)+0.1*0.0001*Tabela5[[#This Row],[Kolumna1]]+0.1</f>
        <v>21.011249456510008</v>
      </c>
      <c r="C2052" s="21">
        <f>0.5*SQRT(Tabela5[[#This Row],[Kolumna1]])+(5*(10*POWER(Tabela5[[#This Row],[Kolumna1]]*0.0001,3)+7*POWER(Tabela5[[#This Row],[Kolumna1]]*0.0001,2)+0.1*0.0001*Tabela5[[#This Row],[Kolumna1]]+0.1))</f>
        <v>25.150231030998505</v>
      </c>
      <c r="D2052">
        <f>IF(Tabela5[[#This Row],[Koszty programu D1 ]]&lt;Tabela5[[#This Row],[Koszty programu D1 2]],1,2)</f>
        <v>1</v>
      </c>
    </row>
    <row r="2053" spans="1:4">
      <c r="A2053">
        <v>2052</v>
      </c>
      <c r="B2053" s="21">
        <f>0.01*Tabela5[[#This Row],[Kolumna1]]+10*POWER(Tabela5[[#This Row],[Kolumna1]]*0.0001,3)+7*POWER(Tabela5[[#This Row],[Kolumna1]]*0.0001,2)+0.1*0.0001*Tabela5[[#This Row],[Kolumna1]]+0.1</f>
        <v>21.021672926080004</v>
      </c>
      <c r="C2053" s="21">
        <f>0.5*SQRT(Tabela5[[#This Row],[Kolumna1]])+(5*(10*POWER(Tabela5[[#This Row],[Kolumna1]]*0.0001,3)+7*POWER(Tabela5[[#This Row],[Kolumna1]]*0.0001,2)+0.1*0.0001*Tabela5[[#This Row],[Kolumna1]]+0.1))</f>
        <v>25.157867936212249</v>
      </c>
      <c r="D2053">
        <f>IF(Tabela5[[#This Row],[Koszty programu D1 ]]&lt;Tabela5[[#This Row],[Koszty programu D1 2]],1,2)</f>
        <v>1</v>
      </c>
    </row>
    <row r="2054" spans="1:4">
      <c r="A2054">
        <v>2053</v>
      </c>
      <c r="B2054" s="21">
        <f>0.01*Tabela5[[#This Row],[Kolumna1]]+10*POWER(Tabela5[[#This Row],[Kolumna1]]*0.0001,3)+7*POWER(Tabela5[[#This Row],[Kolumna1]]*0.0001,2)+0.1*0.0001*Tabela5[[#This Row],[Kolumna1]]+0.1</f>
        <v>21.032096658770001</v>
      </c>
      <c r="C2054" s="21">
        <f>0.5*SQRT(Tabela5[[#This Row],[Kolumna1]])+(5*(10*POWER(Tabela5[[#This Row],[Kolumna1]]*0.0001,3)+7*POWER(Tabela5[[#This Row],[Kolumna1]]*0.0001,2)+0.1*0.0001*Tabela5[[#This Row],[Kolumna1]]+0.1))</f>
        <v>25.165504812268384</v>
      </c>
      <c r="D2054">
        <f>IF(Tabela5[[#This Row],[Koszty programu D1 ]]&lt;Tabela5[[#This Row],[Koszty programu D1 2]],1,2)</f>
        <v>1</v>
      </c>
    </row>
    <row r="2055" spans="1:4">
      <c r="A2055">
        <v>2054</v>
      </c>
      <c r="B2055" s="21">
        <f>0.01*Tabela5[[#This Row],[Kolumna1]]+10*POWER(Tabela5[[#This Row],[Kolumna1]]*0.0001,3)+7*POWER(Tabela5[[#This Row],[Kolumna1]]*0.0001,2)+0.1*0.0001*Tabela5[[#This Row],[Kolumna1]]+0.1</f>
        <v>21.042520654640001</v>
      </c>
      <c r="C2055" s="21">
        <f>0.5*SQRT(Tabela5[[#This Row],[Kolumna1]])+(5*(10*POWER(Tabela5[[#This Row],[Kolumna1]]*0.0001,3)+7*POWER(Tabela5[[#This Row],[Kolumna1]]*0.0001,2)+0.1*0.0001*Tabela5[[#This Row],[Kolumna1]]+0.1))</f>
        <v>25.173141660449321</v>
      </c>
      <c r="D2055">
        <f>IF(Tabela5[[#This Row],[Koszty programu D1 ]]&lt;Tabela5[[#This Row],[Koszty programu D1 2]],1,2)</f>
        <v>1</v>
      </c>
    </row>
    <row r="2056" spans="1:4">
      <c r="A2056">
        <v>2055</v>
      </c>
      <c r="B2056" s="21">
        <f>0.01*Tabela5[[#This Row],[Kolumna1]]+10*POWER(Tabela5[[#This Row],[Kolumna1]]*0.0001,3)+7*POWER(Tabela5[[#This Row],[Kolumna1]]*0.0001,2)+0.1*0.0001*Tabela5[[#This Row],[Kolumna1]]+0.1</f>
        <v>21.05294491375</v>
      </c>
      <c r="C2056" s="21">
        <f>0.5*SQRT(Tabela5[[#This Row],[Kolumna1]])+(5*(10*POWER(Tabela5[[#This Row],[Kolumna1]]*0.0001,3)+7*POWER(Tabela5[[#This Row],[Kolumna1]]*0.0001,2)+0.1*0.0001*Tabela5[[#This Row],[Kolumna1]]+0.1))</f>
        <v>25.180778482036274</v>
      </c>
      <c r="D2056">
        <f>IF(Tabela5[[#This Row],[Koszty programu D1 ]]&lt;Tabela5[[#This Row],[Koszty programu D1 2]],1,2)</f>
        <v>1</v>
      </c>
    </row>
    <row r="2057" spans="1:4">
      <c r="A2057">
        <v>2056</v>
      </c>
      <c r="B2057" s="21">
        <f>0.01*Tabela5[[#This Row],[Kolumna1]]+10*POWER(Tabela5[[#This Row],[Kolumna1]]*0.0001,3)+7*POWER(Tabela5[[#This Row],[Kolumna1]]*0.0001,2)+0.1*0.0001*Tabela5[[#This Row],[Kolumna1]]+0.1</f>
        <v>21.063369436159999</v>
      </c>
      <c r="C2057" s="21">
        <f>0.5*SQRT(Tabela5[[#This Row],[Kolumna1]])+(5*(10*POWER(Tabela5[[#This Row],[Kolumna1]]*0.0001,3)+7*POWER(Tabela5[[#This Row],[Kolumna1]]*0.0001,2)+0.1*0.0001*Tabela5[[#This Row],[Kolumna1]]+0.1))</f>
        <v>25.188415278309268</v>
      </c>
      <c r="D2057">
        <f>IF(Tabela5[[#This Row],[Koszty programu D1 ]]&lt;Tabela5[[#This Row],[Koszty programu D1 2]],1,2)</f>
        <v>1</v>
      </c>
    </row>
    <row r="2058" spans="1:4">
      <c r="A2058">
        <v>2057</v>
      </c>
      <c r="B2058" s="21">
        <f>0.01*Tabela5[[#This Row],[Kolumna1]]+10*POWER(Tabela5[[#This Row],[Kolumna1]]*0.0001,3)+7*POWER(Tabela5[[#This Row],[Kolumna1]]*0.0001,2)+0.1*0.0001*Tabela5[[#This Row],[Kolumna1]]+0.1</f>
        <v>21.073794221930001</v>
      </c>
      <c r="C2058" s="21">
        <f>0.5*SQRT(Tabela5[[#This Row],[Kolumna1]])+(5*(10*POWER(Tabela5[[#This Row],[Kolumna1]]*0.0001,3)+7*POWER(Tabela5[[#This Row],[Kolumna1]]*0.0001,2)+0.1*0.0001*Tabela5[[#This Row],[Kolumna1]]+0.1))</f>
        <v>25.196052050547134</v>
      </c>
      <c r="D2058">
        <f>IF(Tabela5[[#This Row],[Koszty programu D1 ]]&lt;Tabela5[[#This Row],[Koszty programu D1 2]],1,2)</f>
        <v>1</v>
      </c>
    </row>
    <row r="2059" spans="1:4">
      <c r="A2059">
        <v>2058</v>
      </c>
      <c r="B2059" s="21">
        <f>0.01*Tabela5[[#This Row],[Kolumna1]]+10*POWER(Tabela5[[#This Row],[Kolumna1]]*0.0001,3)+7*POWER(Tabela5[[#This Row],[Kolumna1]]*0.0001,2)+0.1*0.0001*Tabela5[[#This Row],[Kolumna1]]+0.1</f>
        <v>21.084219271120002</v>
      </c>
      <c r="C2059" s="21">
        <f>0.5*SQRT(Tabela5[[#This Row],[Kolumna1]])+(5*(10*POWER(Tabela5[[#This Row],[Kolumna1]]*0.0001,3)+7*POWER(Tabela5[[#This Row],[Kolumna1]]*0.0001,2)+0.1*0.0001*Tabela5[[#This Row],[Kolumna1]]+0.1))</f>
        <v>25.203688800027511</v>
      </c>
      <c r="D2059">
        <f>IF(Tabela5[[#This Row],[Koszty programu D1 ]]&lt;Tabela5[[#This Row],[Koszty programu D1 2]],1,2)</f>
        <v>1</v>
      </c>
    </row>
    <row r="2060" spans="1:4">
      <c r="A2060">
        <v>2059</v>
      </c>
      <c r="B2060" s="21">
        <f>0.01*Tabela5[[#This Row],[Kolumna1]]+10*POWER(Tabela5[[#This Row],[Kolumna1]]*0.0001,3)+7*POWER(Tabela5[[#This Row],[Kolumna1]]*0.0001,2)+0.1*0.0001*Tabela5[[#This Row],[Kolumna1]]+0.1</f>
        <v>21.09464458379</v>
      </c>
      <c r="C2060" s="21">
        <f>0.5*SQRT(Tabela5[[#This Row],[Kolumna1]])+(5*(10*POWER(Tabela5[[#This Row],[Kolumna1]]*0.0001,3)+7*POWER(Tabela5[[#This Row],[Kolumna1]]*0.0001,2)+0.1*0.0001*Tabela5[[#This Row],[Kolumna1]]+0.1))</f>
        <v>25.211325528026855</v>
      </c>
      <c r="D2060">
        <f>IF(Tabela5[[#This Row],[Koszty programu D1 ]]&lt;Tabela5[[#This Row],[Koszty programu D1 2]],1,2)</f>
        <v>1</v>
      </c>
    </row>
    <row r="2061" spans="1:4">
      <c r="A2061">
        <v>2060</v>
      </c>
      <c r="B2061" s="21">
        <f>0.01*Tabela5[[#This Row],[Kolumna1]]+10*POWER(Tabela5[[#This Row],[Kolumna1]]*0.0001,3)+7*POWER(Tabela5[[#This Row],[Kolumna1]]*0.0001,2)+0.1*0.0001*Tabela5[[#This Row],[Kolumna1]]+0.1</f>
        <v>21.105070160000004</v>
      </c>
      <c r="C2061" s="21">
        <f>0.5*SQRT(Tabela5[[#This Row],[Kolumna1]])+(5*(10*POWER(Tabela5[[#This Row],[Kolumna1]]*0.0001,3)+7*POWER(Tabela5[[#This Row],[Kolumna1]]*0.0001,2)+0.1*0.0001*Tabela5[[#This Row],[Kolumna1]]+0.1))</f>
        <v>25.218962235820435</v>
      </c>
      <c r="D2061">
        <f>IF(Tabela5[[#This Row],[Koszty programu D1 ]]&lt;Tabela5[[#This Row],[Koszty programu D1 2]],1,2)</f>
        <v>1</v>
      </c>
    </row>
    <row r="2062" spans="1:4">
      <c r="A2062">
        <v>2061</v>
      </c>
      <c r="B2062" s="21">
        <f>0.01*Tabela5[[#This Row],[Kolumna1]]+10*POWER(Tabela5[[#This Row],[Kolumna1]]*0.0001,3)+7*POWER(Tabela5[[#This Row],[Kolumna1]]*0.0001,2)+0.1*0.0001*Tabela5[[#This Row],[Kolumna1]]+0.1</f>
        <v>21.115495999810005</v>
      </c>
      <c r="C2062" s="21">
        <f>0.5*SQRT(Tabela5[[#This Row],[Kolumna1]])+(5*(10*POWER(Tabela5[[#This Row],[Kolumna1]]*0.0001,3)+7*POWER(Tabela5[[#This Row],[Kolumna1]]*0.0001,2)+0.1*0.0001*Tabela5[[#This Row],[Kolumna1]]+0.1))</f>
        <v>25.226598924682335</v>
      </c>
      <c r="D2062">
        <f>IF(Tabela5[[#This Row],[Koszty programu D1 ]]&lt;Tabela5[[#This Row],[Koszty programu D1 2]],1,2)</f>
        <v>1</v>
      </c>
    </row>
    <row r="2063" spans="1:4">
      <c r="A2063">
        <v>2062</v>
      </c>
      <c r="B2063" s="21">
        <f>0.01*Tabela5[[#This Row],[Kolumna1]]+10*POWER(Tabela5[[#This Row],[Kolumna1]]*0.0001,3)+7*POWER(Tabela5[[#This Row],[Kolumna1]]*0.0001,2)+0.1*0.0001*Tabela5[[#This Row],[Kolumna1]]+0.1</f>
        <v>21.125922103280004</v>
      </c>
      <c r="C2063" s="21">
        <f>0.5*SQRT(Tabela5[[#This Row],[Kolumna1]])+(5*(10*POWER(Tabela5[[#This Row],[Kolumna1]]*0.0001,3)+7*POWER(Tabela5[[#This Row],[Kolumna1]]*0.0001,2)+0.1*0.0001*Tabela5[[#This Row],[Kolumna1]]+0.1))</f>
        <v>25.234235595885458</v>
      </c>
      <c r="D2063">
        <f>IF(Tabela5[[#This Row],[Koszty programu D1 ]]&lt;Tabela5[[#This Row],[Koszty programu D1 2]],1,2)</f>
        <v>1</v>
      </c>
    </row>
    <row r="2064" spans="1:4">
      <c r="A2064">
        <v>2063</v>
      </c>
      <c r="B2064" s="21">
        <f>0.01*Tabela5[[#This Row],[Kolumna1]]+10*POWER(Tabela5[[#This Row],[Kolumna1]]*0.0001,3)+7*POWER(Tabela5[[#This Row],[Kolumna1]]*0.0001,2)+0.1*0.0001*Tabela5[[#This Row],[Kolumna1]]+0.1</f>
        <v>21.136348470470001</v>
      </c>
      <c r="C2064" s="21">
        <f>0.5*SQRT(Tabela5[[#This Row],[Kolumna1]])+(5*(10*POWER(Tabela5[[#This Row],[Kolumna1]]*0.0001,3)+7*POWER(Tabela5[[#This Row],[Kolumna1]]*0.0001,2)+0.1*0.0001*Tabela5[[#This Row],[Kolumna1]]+0.1))</f>
        <v>25.24187225070153</v>
      </c>
      <c r="D2064">
        <f>IF(Tabela5[[#This Row],[Koszty programu D1 ]]&lt;Tabela5[[#This Row],[Koszty programu D1 2]],1,2)</f>
        <v>1</v>
      </c>
    </row>
    <row r="2065" spans="1:4">
      <c r="A2065">
        <v>2064</v>
      </c>
      <c r="B2065" s="21">
        <f>0.01*Tabela5[[#This Row],[Kolumna1]]+10*POWER(Tabela5[[#This Row],[Kolumna1]]*0.0001,3)+7*POWER(Tabela5[[#This Row],[Kolumna1]]*0.0001,2)+0.1*0.0001*Tabela5[[#This Row],[Kolumna1]]+0.1</f>
        <v>21.146775101440003</v>
      </c>
      <c r="C2065" s="21">
        <f>0.5*SQRT(Tabela5[[#This Row],[Kolumna1]])+(5*(10*POWER(Tabela5[[#This Row],[Kolumna1]]*0.0001,3)+7*POWER(Tabela5[[#This Row],[Kolumna1]]*0.0001,2)+0.1*0.0001*Tabela5[[#This Row],[Kolumna1]]+0.1))</f>
        <v>25.249508890401096</v>
      </c>
      <c r="D2065">
        <f>IF(Tabela5[[#This Row],[Koszty programu D1 ]]&lt;Tabela5[[#This Row],[Koszty programu D1 2]],1,2)</f>
        <v>1</v>
      </c>
    </row>
    <row r="2066" spans="1:4">
      <c r="A2066">
        <v>2065</v>
      </c>
      <c r="B2066" s="21">
        <f>0.01*Tabela5[[#This Row],[Kolumna1]]+10*POWER(Tabela5[[#This Row],[Kolumna1]]*0.0001,3)+7*POWER(Tabela5[[#This Row],[Kolumna1]]*0.0001,2)+0.1*0.0001*Tabela5[[#This Row],[Kolumna1]]+0.1</f>
        <v>21.157201996250006</v>
      </c>
      <c r="C2066" s="21">
        <f>0.5*SQRT(Tabela5[[#This Row],[Kolumna1]])+(5*(10*POWER(Tabela5[[#This Row],[Kolumna1]]*0.0001,3)+7*POWER(Tabela5[[#This Row],[Kolumna1]]*0.0001,2)+0.1*0.0001*Tabela5[[#This Row],[Kolumna1]]+0.1))</f>
        <v>25.257145516253527</v>
      </c>
      <c r="D2066">
        <f>IF(Tabela5[[#This Row],[Koszty programu D1 ]]&lt;Tabela5[[#This Row],[Koszty programu D1 2]],1,2)</f>
        <v>1</v>
      </c>
    </row>
    <row r="2067" spans="1:4">
      <c r="A2067">
        <v>2066</v>
      </c>
      <c r="B2067" s="21">
        <f>0.01*Tabela5[[#This Row],[Kolumna1]]+10*POWER(Tabela5[[#This Row],[Kolumna1]]*0.0001,3)+7*POWER(Tabela5[[#This Row],[Kolumna1]]*0.0001,2)+0.1*0.0001*Tabela5[[#This Row],[Kolumna1]]+0.1</f>
        <v>21.16762915496</v>
      </c>
      <c r="C2067" s="21">
        <f>0.5*SQRT(Tabela5[[#This Row],[Kolumna1]])+(5*(10*POWER(Tabela5[[#This Row],[Kolumna1]]*0.0001,3)+7*POWER(Tabela5[[#This Row],[Kolumna1]]*0.0001,2)+0.1*0.0001*Tabela5[[#This Row],[Kolumna1]]+0.1))</f>
        <v>25.264782129527024</v>
      </c>
      <c r="D2067">
        <f>IF(Tabela5[[#This Row],[Koszty programu D1 ]]&lt;Tabela5[[#This Row],[Koszty programu D1 2]],1,2)</f>
        <v>1</v>
      </c>
    </row>
    <row r="2068" spans="1:4">
      <c r="A2068">
        <v>2067</v>
      </c>
      <c r="B2068" s="21">
        <f>0.01*Tabela5[[#This Row],[Kolumna1]]+10*POWER(Tabela5[[#This Row],[Kolumna1]]*0.0001,3)+7*POWER(Tabela5[[#This Row],[Kolumna1]]*0.0001,2)+0.1*0.0001*Tabela5[[#This Row],[Kolumna1]]+0.1</f>
        <v>21.178056577630002</v>
      </c>
      <c r="C2068" s="21">
        <f>0.5*SQRT(Tabela5[[#This Row],[Kolumna1]])+(5*(10*POWER(Tabela5[[#This Row],[Kolumna1]]*0.0001,3)+7*POWER(Tabela5[[#This Row],[Kolumna1]]*0.0001,2)+0.1*0.0001*Tabela5[[#This Row],[Kolumna1]]+0.1))</f>
        <v>25.27241873148861</v>
      </c>
      <c r="D2068">
        <f>IF(Tabela5[[#This Row],[Koszty programu D1 ]]&lt;Tabela5[[#This Row],[Koszty programu D1 2]],1,2)</f>
        <v>1</v>
      </c>
    </row>
    <row r="2069" spans="1:4">
      <c r="A2069">
        <v>2068</v>
      </c>
      <c r="B2069" s="21">
        <f>0.01*Tabela5[[#This Row],[Kolumna1]]+10*POWER(Tabela5[[#This Row],[Kolumna1]]*0.0001,3)+7*POWER(Tabela5[[#This Row],[Kolumna1]]*0.0001,2)+0.1*0.0001*Tabela5[[#This Row],[Kolumna1]]+0.1</f>
        <v>21.18848426432</v>
      </c>
      <c r="C2069" s="21">
        <f>0.5*SQRT(Tabela5[[#This Row],[Kolumna1]])+(5*(10*POWER(Tabela5[[#This Row],[Kolumna1]]*0.0001,3)+7*POWER(Tabela5[[#This Row],[Kolumna1]]*0.0001,2)+0.1*0.0001*Tabela5[[#This Row],[Kolumna1]]+0.1))</f>
        <v>25.280055323404145</v>
      </c>
      <c r="D2069">
        <f>IF(Tabela5[[#This Row],[Koszty programu D1 ]]&lt;Tabela5[[#This Row],[Koszty programu D1 2]],1,2)</f>
        <v>1</v>
      </c>
    </row>
    <row r="2070" spans="1:4">
      <c r="A2070">
        <v>2069</v>
      </c>
      <c r="B2070" s="21">
        <f>0.01*Tabela5[[#This Row],[Kolumna1]]+10*POWER(Tabela5[[#This Row],[Kolumna1]]*0.0001,3)+7*POWER(Tabela5[[#This Row],[Kolumna1]]*0.0001,2)+0.1*0.0001*Tabela5[[#This Row],[Kolumna1]]+0.1</f>
        <v>21.198912215090001</v>
      </c>
      <c r="C2070" s="21">
        <f>0.5*SQRT(Tabela5[[#This Row],[Kolumna1]])+(5*(10*POWER(Tabela5[[#This Row],[Kolumna1]]*0.0001,3)+7*POWER(Tabela5[[#This Row],[Kolumna1]]*0.0001,2)+0.1*0.0001*Tabela5[[#This Row],[Kolumna1]]+0.1))</f>
        <v>25.287691906538321</v>
      </c>
      <c r="D2070">
        <f>IF(Tabela5[[#This Row],[Koszty programu D1 ]]&lt;Tabela5[[#This Row],[Koszty programu D1 2]],1,2)</f>
        <v>1</v>
      </c>
    </row>
    <row r="2071" spans="1:4">
      <c r="A2071">
        <v>2070</v>
      </c>
      <c r="B2071" s="21">
        <f>0.01*Tabela5[[#This Row],[Kolumna1]]+10*POWER(Tabela5[[#This Row],[Kolumna1]]*0.0001,3)+7*POWER(Tabela5[[#This Row],[Kolumna1]]*0.0001,2)+0.1*0.0001*Tabela5[[#This Row],[Kolumna1]]+0.1</f>
        <v>21.209340430000001</v>
      </c>
      <c r="C2071" s="21">
        <f>0.5*SQRT(Tabela5[[#This Row],[Kolumna1]])+(5*(10*POWER(Tabela5[[#This Row],[Kolumna1]]*0.0001,3)+7*POWER(Tabela5[[#This Row],[Kolumna1]]*0.0001,2)+0.1*0.0001*Tabela5[[#This Row],[Kolumna1]]+0.1))</f>
        <v>25.295328482154652</v>
      </c>
      <c r="D2071">
        <f>IF(Tabela5[[#This Row],[Koszty programu D1 ]]&lt;Tabela5[[#This Row],[Koszty programu D1 2]],1,2)</f>
        <v>1</v>
      </c>
    </row>
    <row r="2072" spans="1:4">
      <c r="A2072">
        <v>2071</v>
      </c>
      <c r="B2072" s="21">
        <f>0.01*Tabela5[[#This Row],[Kolumna1]]+10*POWER(Tabela5[[#This Row],[Kolumna1]]*0.0001,3)+7*POWER(Tabela5[[#This Row],[Kolumna1]]*0.0001,2)+0.1*0.0001*Tabela5[[#This Row],[Kolumna1]]+0.1</f>
        <v>21.219768909110002</v>
      </c>
      <c r="C2072" s="21">
        <f>0.5*SQRT(Tabela5[[#This Row],[Kolumna1]])+(5*(10*POWER(Tabela5[[#This Row],[Kolumna1]]*0.0001,3)+7*POWER(Tabela5[[#This Row],[Kolumna1]]*0.0001,2)+0.1*0.0001*Tabela5[[#This Row],[Kolumna1]]+0.1))</f>
        <v>25.302965051515507</v>
      </c>
      <c r="D2072">
        <f>IF(Tabela5[[#This Row],[Koszty programu D1 ]]&lt;Tabela5[[#This Row],[Koszty programu D1 2]],1,2)</f>
        <v>1</v>
      </c>
    </row>
    <row r="2073" spans="1:4">
      <c r="A2073">
        <v>2072</v>
      </c>
      <c r="B2073" s="21">
        <f>0.01*Tabela5[[#This Row],[Kolumna1]]+10*POWER(Tabela5[[#This Row],[Kolumna1]]*0.0001,3)+7*POWER(Tabela5[[#This Row],[Kolumna1]]*0.0001,2)+0.1*0.0001*Tabela5[[#This Row],[Kolumna1]]+0.1</f>
        <v>21.230197652480001</v>
      </c>
      <c r="C2073" s="21">
        <f>0.5*SQRT(Tabela5[[#This Row],[Kolumna1]])+(5*(10*POWER(Tabela5[[#This Row],[Kolumna1]]*0.0001,3)+7*POWER(Tabela5[[#This Row],[Kolumna1]]*0.0001,2)+0.1*0.0001*Tabela5[[#This Row],[Kolumna1]]+0.1))</f>
        <v>25.310601615882085</v>
      </c>
      <c r="D2073">
        <f>IF(Tabela5[[#This Row],[Koszty programu D1 ]]&lt;Tabela5[[#This Row],[Koszty programu D1 2]],1,2)</f>
        <v>1</v>
      </c>
    </row>
    <row r="2074" spans="1:4">
      <c r="A2074">
        <v>2073</v>
      </c>
      <c r="B2074" s="21">
        <f>0.01*Tabela5[[#This Row],[Kolumna1]]+10*POWER(Tabela5[[#This Row],[Kolumna1]]*0.0001,3)+7*POWER(Tabela5[[#This Row],[Kolumna1]]*0.0001,2)+0.1*0.0001*Tabela5[[#This Row],[Kolumna1]]+0.1</f>
        <v>21.240626660170001</v>
      </c>
      <c r="C2074" s="21">
        <f>0.5*SQRT(Tabela5[[#This Row],[Kolumna1]])+(5*(10*POWER(Tabela5[[#This Row],[Kolumna1]]*0.0001,3)+7*POWER(Tabela5[[#This Row],[Kolumna1]]*0.0001,2)+0.1*0.0001*Tabela5[[#This Row],[Kolumna1]]+0.1))</f>
        <v>25.31823817651442</v>
      </c>
      <c r="D2074">
        <f>IF(Tabela5[[#This Row],[Koszty programu D1 ]]&lt;Tabela5[[#This Row],[Koszty programu D1 2]],1,2)</f>
        <v>1</v>
      </c>
    </row>
    <row r="2075" spans="1:4">
      <c r="A2075">
        <v>2074</v>
      </c>
      <c r="B2075" s="21">
        <f>0.01*Tabela5[[#This Row],[Kolumna1]]+10*POWER(Tabela5[[#This Row],[Kolumna1]]*0.0001,3)+7*POWER(Tabela5[[#This Row],[Kolumna1]]*0.0001,2)+0.1*0.0001*Tabela5[[#This Row],[Kolumna1]]+0.1</f>
        <v>21.251055932240003</v>
      </c>
      <c r="C2075" s="21">
        <f>0.5*SQRT(Tabela5[[#This Row],[Kolumna1]])+(5*(10*POWER(Tabela5[[#This Row],[Kolumna1]]*0.0001,3)+7*POWER(Tabela5[[#This Row],[Kolumna1]]*0.0001,2)+0.1*0.0001*Tabela5[[#This Row],[Kolumna1]]+0.1))</f>
        <v>25.325874734671402</v>
      </c>
      <c r="D2075">
        <f>IF(Tabela5[[#This Row],[Koszty programu D1 ]]&lt;Tabela5[[#This Row],[Koszty programu D1 2]],1,2)</f>
        <v>1</v>
      </c>
    </row>
    <row r="2076" spans="1:4">
      <c r="A2076">
        <v>2075</v>
      </c>
      <c r="B2076" s="21">
        <f>0.01*Tabela5[[#This Row],[Kolumna1]]+10*POWER(Tabela5[[#This Row],[Kolumna1]]*0.0001,3)+7*POWER(Tabela5[[#This Row],[Kolumna1]]*0.0001,2)+0.1*0.0001*Tabela5[[#This Row],[Kolumna1]]+0.1</f>
        <v>21.261485468749999</v>
      </c>
      <c r="C2076" s="21">
        <f>0.5*SQRT(Tabela5[[#This Row],[Kolumna1]])+(5*(10*POWER(Tabela5[[#This Row],[Kolumna1]]*0.0001,3)+7*POWER(Tabela5[[#This Row],[Kolumna1]]*0.0001,2)+0.1*0.0001*Tabela5[[#This Row],[Kolumna1]]+0.1))</f>
        <v>25.333511291610748</v>
      </c>
      <c r="D2076">
        <f>IF(Tabela5[[#This Row],[Koszty programu D1 ]]&lt;Tabela5[[#This Row],[Koszty programu D1 2]],1,2)</f>
        <v>1</v>
      </c>
    </row>
    <row r="2077" spans="1:4">
      <c r="A2077">
        <v>2076</v>
      </c>
      <c r="B2077" s="21">
        <f>0.01*Tabela5[[#This Row],[Kolumna1]]+10*POWER(Tabela5[[#This Row],[Kolumna1]]*0.0001,3)+7*POWER(Tabela5[[#This Row],[Kolumna1]]*0.0001,2)+0.1*0.0001*Tabela5[[#This Row],[Kolumna1]]+0.1</f>
        <v>21.271915269760001</v>
      </c>
      <c r="C2077" s="21">
        <f>0.5*SQRT(Tabela5[[#This Row],[Kolumna1]])+(5*(10*POWER(Tabela5[[#This Row],[Kolumna1]]*0.0001,3)+7*POWER(Tabela5[[#This Row],[Kolumna1]]*0.0001,2)+0.1*0.0001*Tabela5[[#This Row],[Kolumna1]]+0.1))</f>
        <v>25.341147848589035</v>
      </c>
      <c r="D2077">
        <f>IF(Tabela5[[#This Row],[Koszty programu D1 ]]&lt;Tabela5[[#This Row],[Koszty programu D1 2]],1,2)</f>
        <v>1</v>
      </c>
    </row>
    <row r="2078" spans="1:4">
      <c r="A2078">
        <v>2077</v>
      </c>
      <c r="B2078" s="21">
        <f>0.01*Tabela5[[#This Row],[Kolumna1]]+10*POWER(Tabela5[[#This Row],[Kolumna1]]*0.0001,3)+7*POWER(Tabela5[[#This Row],[Kolumna1]]*0.0001,2)+0.1*0.0001*Tabela5[[#This Row],[Kolumna1]]+0.1</f>
        <v>21.28234533533</v>
      </c>
      <c r="C2078" s="21">
        <f>0.5*SQRT(Tabela5[[#This Row],[Kolumna1]])+(5*(10*POWER(Tabela5[[#This Row],[Kolumna1]]*0.0001,3)+7*POWER(Tabela5[[#This Row],[Kolumna1]]*0.0001,2)+0.1*0.0001*Tabela5[[#This Row],[Kolumna1]]+0.1))</f>
        <v>25.348784406861682</v>
      </c>
      <c r="D2078">
        <f>IF(Tabela5[[#This Row],[Koszty programu D1 ]]&lt;Tabela5[[#This Row],[Koszty programu D1 2]],1,2)</f>
        <v>1</v>
      </c>
    </row>
    <row r="2079" spans="1:4">
      <c r="A2079">
        <v>2078</v>
      </c>
      <c r="B2079" s="21">
        <f>0.01*Tabela5[[#This Row],[Kolumna1]]+10*POWER(Tabela5[[#This Row],[Kolumna1]]*0.0001,3)+7*POWER(Tabela5[[#This Row],[Kolumna1]]*0.0001,2)+0.1*0.0001*Tabela5[[#This Row],[Kolumna1]]+0.1</f>
        <v>21.292775665520001</v>
      </c>
      <c r="C2079" s="21">
        <f>0.5*SQRT(Tabela5[[#This Row],[Kolumna1]])+(5*(10*POWER(Tabela5[[#This Row],[Kolumna1]]*0.0001,3)+7*POWER(Tabela5[[#This Row],[Kolumna1]]*0.0001,2)+0.1*0.0001*Tabela5[[#This Row],[Kolumna1]]+0.1))</f>
        <v>25.356420967682965</v>
      </c>
      <c r="D2079">
        <f>IF(Tabela5[[#This Row],[Koszty programu D1 ]]&lt;Tabela5[[#This Row],[Koszty programu D1 2]],1,2)</f>
        <v>1</v>
      </c>
    </row>
    <row r="2080" spans="1:4">
      <c r="A2080">
        <v>2079</v>
      </c>
      <c r="B2080" s="21">
        <f>0.01*Tabela5[[#This Row],[Kolumna1]]+10*POWER(Tabela5[[#This Row],[Kolumna1]]*0.0001,3)+7*POWER(Tabela5[[#This Row],[Kolumna1]]*0.0001,2)+0.1*0.0001*Tabela5[[#This Row],[Kolumna1]]+0.1</f>
        <v>21.303206260390002</v>
      </c>
      <c r="C2080" s="21">
        <f>0.5*SQRT(Tabela5[[#This Row],[Kolumna1]])+(5*(10*POWER(Tabela5[[#This Row],[Kolumna1]]*0.0001,3)+7*POWER(Tabela5[[#This Row],[Kolumna1]]*0.0001,2)+0.1*0.0001*Tabela5[[#This Row],[Kolumna1]]+0.1))</f>
        <v>25.364057532305996</v>
      </c>
      <c r="D2080">
        <f>IF(Tabela5[[#This Row],[Koszty programu D1 ]]&lt;Tabela5[[#This Row],[Koszty programu D1 2]],1,2)</f>
        <v>1</v>
      </c>
    </row>
    <row r="2081" spans="1:4">
      <c r="A2081">
        <v>2080</v>
      </c>
      <c r="B2081" s="21">
        <f>0.01*Tabela5[[#This Row],[Kolumna1]]+10*POWER(Tabela5[[#This Row],[Kolumna1]]*0.0001,3)+7*POWER(Tabela5[[#This Row],[Kolumna1]]*0.0001,2)+0.1*0.0001*Tabela5[[#This Row],[Kolumna1]]+0.1</f>
        <v>21.313637120000003</v>
      </c>
      <c r="C2081" s="21">
        <f>0.5*SQRT(Tabela5[[#This Row],[Kolumna1]])+(5*(10*POWER(Tabela5[[#This Row],[Kolumna1]]*0.0001,3)+7*POWER(Tabela5[[#This Row],[Kolumna1]]*0.0001,2)+0.1*0.0001*Tabela5[[#This Row],[Kolumna1]]+0.1))</f>
        <v>25.371694101982758</v>
      </c>
      <c r="D2081">
        <f>IF(Tabela5[[#This Row],[Koszty programu D1 ]]&lt;Tabela5[[#This Row],[Koszty programu D1 2]],1,2)</f>
        <v>1</v>
      </c>
    </row>
    <row r="2082" spans="1:4">
      <c r="A2082">
        <v>2081</v>
      </c>
      <c r="B2082" s="21">
        <f>0.01*Tabela5[[#This Row],[Kolumna1]]+10*POWER(Tabela5[[#This Row],[Kolumna1]]*0.0001,3)+7*POWER(Tabela5[[#This Row],[Kolumna1]]*0.0001,2)+0.1*0.0001*Tabela5[[#This Row],[Kolumna1]]+0.1</f>
        <v>21.32406824441</v>
      </c>
      <c r="C2082" s="21">
        <f>0.5*SQRT(Tabela5[[#This Row],[Kolumna1]])+(5*(10*POWER(Tabela5[[#This Row],[Kolumna1]]*0.0001,3)+7*POWER(Tabela5[[#This Row],[Kolumna1]]*0.0001,2)+0.1*0.0001*Tabela5[[#This Row],[Kolumna1]]+0.1))</f>
        <v>25.379330677964088</v>
      </c>
      <c r="D2082">
        <f>IF(Tabela5[[#This Row],[Koszty programu D1 ]]&lt;Tabela5[[#This Row],[Koszty programu D1 2]],1,2)</f>
        <v>1</v>
      </c>
    </row>
    <row r="2083" spans="1:4">
      <c r="A2083">
        <v>2082</v>
      </c>
      <c r="B2083" s="21">
        <f>0.01*Tabela5[[#This Row],[Kolumna1]]+10*POWER(Tabela5[[#This Row],[Kolumna1]]*0.0001,3)+7*POWER(Tabela5[[#This Row],[Kolumna1]]*0.0001,2)+0.1*0.0001*Tabela5[[#This Row],[Kolumna1]]+0.1</f>
        <v>21.334499633680004</v>
      </c>
      <c r="C2083" s="21">
        <f>0.5*SQRT(Tabela5[[#This Row],[Kolumna1]])+(5*(10*POWER(Tabela5[[#This Row],[Kolumna1]]*0.0001,3)+7*POWER(Tabela5[[#This Row],[Kolumna1]]*0.0001,2)+0.1*0.0001*Tabela5[[#This Row],[Kolumna1]]+0.1))</f>
        <v>25.386967261499667</v>
      </c>
      <c r="D2083">
        <f>IF(Tabela5[[#This Row],[Koszty programu D1 ]]&lt;Tabela5[[#This Row],[Koszty programu D1 2]],1,2)</f>
        <v>1</v>
      </c>
    </row>
    <row r="2084" spans="1:4">
      <c r="A2084">
        <v>2083</v>
      </c>
      <c r="B2084" s="21">
        <f>0.01*Tabela5[[#This Row],[Kolumna1]]+10*POWER(Tabela5[[#This Row],[Kolumna1]]*0.0001,3)+7*POWER(Tabela5[[#This Row],[Kolumna1]]*0.0001,2)+0.1*0.0001*Tabela5[[#This Row],[Kolumna1]]+0.1</f>
        <v>21.344931287870004</v>
      </c>
      <c r="C2084" s="21">
        <f>0.5*SQRT(Tabela5[[#This Row],[Kolumna1]])+(5*(10*POWER(Tabela5[[#This Row],[Kolumna1]]*0.0001,3)+7*POWER(Tabela5[[#This Row],[Kolumna1]]*0.0001,2)+0.1*0.0001*Tabela5[[#This Row],[Kolumna1]]+0.1))</f>
        <v>25.394603853838053</v>
      </c>
      <c r="D2084">
        <f>IF(Tabela5[[#This Row],[Koszty programu D1 ]]&lt;Tabela5[[#This Row],[Koszty programu D1 2]],1,2)</f>
        <v>1</v>
      </c>
    </row>
    <row r="2085" spans="1:4">
      <c r="A2085">
        <v>2084</v>
      </c>
      <c r="B2085" s="21">
        <f>0.01*Tabela5[[#This Row],[Kolumna1]]+10*POWER(Tabela5[[#This Row],[Kolumna1]]*0.0001,3)+7*POWER(Tabela5[[#This Row],[Kolumna1]]*0.0001,2)+0.1*0.0001*Tabela5[[#This Row],[Kolumna1]]+0.1</f>
        <v>21.35536320704</v>
      </c>
      <c r="C2085" s="21">
        <f>0.5*SQRT(Tabela5[[#This Row],[Kolumna1]])+(5*(10*POWER(Tabela5[[#This Row],[Kolumna1]]*0.0001,3)+7*POWER(Tabela5[[#This Row],[Kolumna1]]*0.0001,2)+0.1*0.0001*Tabela5[[#This Row],[Kolumna1]]+0.1))</f>
        <v>25.402240456226654</v>
      </c>
      <c r="D2085">
        <f>IF(Tabela5[[#This Row],[Koszty programu D1 ]]&lt;Tabela5[[#This Row],[Koszty programu D1 2]],1,2)</f>
        <v>1</v>
      </c>
    </row>
    <row r="2086" spans="1:4">
      <c r="A2086">
        <v>2085</v>
      </c>
      <c r="B2086" s="21">
        <f>0.01*Tabela5[[#This Row],[Kolumna1]]+10*POWER(Tabela5[[#This Row],[Kolumna1]]*0.0001,3)+7*POWER(Tabela5[[#This Row],[Kolumna1]]*0.0001,2)+0.1*0.0001*Tabela5[[#This Row],[Kolumna1]]+0.1</f>
        <v>21.365795391250003</v>
      </c>
      <c r="C2086" s="21">
        <f>0.5*SQRT(Tabela5[[#This Row],[Kolumna1]])+(5*(10*POWER(Tabela5[[#This Row],[Kolumna1]]*0.0001,3)+7*POWER(Tabela5[[#This Row],[Kolumna1]]*0.0001,2)+0.1*0.0001*Tabela5[[#This Row],[Kolumna1]]+0.1))</f>
        <v>25.409877069911747</v>
      </c>
      <c r="D2086">
        <f>IF(Tabela5[[#This Row],[Koszty programu D1 ]]&lt;Tabela5[[#This Row],[Koszty programu D1 2]],1,2)</f>
        <v>1</v>
      </c>
    </row>
    <row r="2087" spans="1:4">
      <c r="A2087">
        <v>2086</v>
      </c>
      <c r="B2087" s="21">
        <f>0.01*Tabela5[[#This Row],[Kolumna1]]+10*POWER(Tabela5[[#This Row],[Kolumna1]]*0.0001,3)+7*POWER(Tabela5[[#This Row],[Kolumna1]]*0.0001,2)+0.1*0.0001*Tabela5[[#This Row],[Kolumna1]]+0.1</f>
        <v>21.376227840559999</v>
      </c>
      <c r="C2087" s="21">
        <f>0.5*SQRT(Tabela5[[#This Row],[Kolumna1]])+(5*(10*POWER(Tabela5[[#This Row],[Kolumna1]]*0.0001,3)+7*POWER(Tabela5[[#This Row],[Kolumna1]]*0.0001,2)+0.1*0.0001*Tabela5[[#This Row],[Kolumna1]]+0.1))</f>
        <v>25.417513696138471</v>
      </c>
      <c r="D2087">
        <f>IF(Tabela5[[#This Row],[Koszty programu D1 ]]&lt;Tabela5[[#This Row],[Koszty programu D1 2]],1,2)</f>
        <v>1</v>
      </c>
    </row>
    <row r="2088" spans="1:4">
      <c r="A2088">
        <v>2087</v>
      </c>
      <c r="B2088" s="21">
        <f>0.01*Tabela5[[#This Row],[Kolumna1]]+10*POWER(Tabela5[[#This Row],[Kolumna1]]*0.0001,3)+7*POWER(Tabela5[[#This Row],[Kolumna1]]*0.0001,2)+0.1*0.0001*Tabela5[[#This Row],[Kolumna1]]+0.1</f>
        <v>21.386660555030002</v>
      </c>
      <c r="C2088" s="21">
        <f>0.5*SQRT(Tabela5[[#This Row],[Kolumna1]])+(5*(10*POWER(Tabela5[[#This Row],[Kolumna1]]*0.0001,3)+7*POWER(Tabela5[[#This Row],[Kolumna1]]*0.0001,2)+0.1*0.0001*Tabela5[[#This Row],[Kolumna1]]+0.1))</f>
        <v>25.425150336150839</v>
      </c>
      <c r="D2088">
        <f>IF(Tabela5[[#This Row],[Koszty programu D1 ]]&lt;Tabela5[[#This Row],[Koszty programu D1 2]],1,2)</f>
        <v>1</v>
      </c>
    </row>
    <row r="2089" spans="1:4">
      <c r="A2089">
        <v>2088</v>
      </c>
      <c r="B2089" s="21">
        <f>0.01*Tabela5[[#This Row],[Kolumna1]]+10*POWER(Tabela5[[#This Row],[Kolumna1]]*0.0001,3)+7*POWER(Tabela5[[#This Row],[Kolumna1]]*0.0001,2)+0.1*0.0001*Tabela5[[#This Row],[Kolumna1]]+0.1</f>
        <v>21.39709353472</v>
      </c>
      <c r="C2089" s="21">
        <f>0.5*SQRT(Tabela5[[#This Row],[Kolumna1]])+(5*(10*POWER(Tabela5[[#This Row],[Kolumna1]]*0.0001,3)+7*POWER(Tabela5[[#This Row],[Kolumna1]]*0.0001,2)+0.1*0.0001*Tabela5[[#This Row],[Kolumna1]]+0.1))</f>
        <v>25.432786991191726</v>
      </c>
      <c r="D2089">
        <f>IF(Tabela5[[#This Row],[Koszty programu D1 ]]&lt;Tabela5[[#This Row],[Koszty programu D1 2]],1,2)</f>
        <v>1</v>
      </c>
    </row>
    <row r="2090" spans="1:4">
      <c r="A2090">
        <v>2089</v>
      </c>
      <c r="B2090" s="21">
        <f>0.01*Tabela5[[#This Row],[Kolumna1]]+10*POWER(Tabela5[[#This Row],[Kolumna1]]*0.0001,3)+7*POWER(Tabela5[[#This Row],[Kolumna1]]*0.0001,2)+0.1*0.0001*Tabela5[[#This Row],[Kolumna1]]+0.1</f>
        <v>21.407526779690002</v>
      </c>
      <c r="C2090" s="21">
        <f>0.5*SQRT(Tabela5[[#This Row],[Kolumna1]])+(5*(10*POWER(Tabela5[[#This Row],[Kolumna1]]*0.0001,3)+7*POWER(Tabela5[[#This Row],[Kolumna1]]*0.0001,2)+0.1*0.0001*Tabela5[[#This Row],[Kolumna1]]+0.1))</f>
        <v>25.44042366250288</v>
      </c>
      <c r="D2090">
        <f>IF(Tabela5[[#This Row],[Koszty programu D1 ]]&lt;Tabela5[[#This Row],[Koszty programu D1 2]],1,2)</f>
        <v>1</v>
      </c>
    </row>
    <row r="2091" spans="1:4">
      <c r="A2091">
        <v>2090</v>
      </c>
      <c r="B2091" s="21">
        <f>0.01*Tabela5[[#This Row],[Kolumna1]]+10*POWER(Tabela5[[#This Row],[Kolumna1]]*0.0001,3)+7*POWER(Tabela5[[#This Row],[Kolumna1]]*0.0001,2)+0.1*0.0001*Tabela5[[#This Row],[Kolumna1]]+0.1</f>
        <v>21.417960290000003</v>
      </c>
      <c r="C2091" s="21">
        <f>0.5*SQRT(Tabela5[[#This Row],[Kolumna1]])+(5*(10*POWER(Tabela5[[#This Row],[Kolumna1]]*0.0001,3)+7*POWER(Tabela5[[#This Row],[Kolumna1]]*0.0001,2)+0.1*0.0001*Tabela5[[#This Row],[Kolumna1]]+0.1))</f>
        <v>25.448060351324919</v>
      </c>
      <c r="D2091">
        <f>IF(Tabela5[[#This Row],[Koszty programu D1 ]]&lt;Tabela5[[#This Row],[Koszty programu D1 2]],1,2)</f>
        <v>1</v>
      </c>
    </row>
    <row r="2092" spans="1:4">
      <c r="A2092">
        <v>2091</v>
      </c>
      <c r="B2092" s="21">
        <f>0.01*Tabela5[[#This Row],[Kolumna1]]+10*POWER(Tabela5[[#This Row],[Kolumna1]]*0.0001,3)+7*POWER(Tabela5[[#This Row],[Kolumna1]]*0.0001,2)+0.1*0.0001*Tabela5[[#This Row],[Kolumna1]]+0.1</f>
        <v>21.428394065710002</v>
      </c>
      <c r="C2092" s="21">
        <f>0.5*SQRT(Tabela5[[#This Row],[Kolumna1]])+(5*(10*POWER(Tabela5[[#This Row],[Kolumna1]]*0.0001,3)+7*POWER(Tabela5[[#This Row],[Kolumna1]]*0.0001,2)+0.1*0.0001*Tabela5[[#This Row],[Kolumna1]]+0.1))</f>
        <v>25.455697058897353</v>
      </c>
      <c r="D2092">
        <f>IF(Tabela5[[#This Row],[Koszty programu D1 ]]&lt;Tabela5[[#This Row],[Koszty programu D1 2]],1,2)</f>
        <v>1</v>
      </c>
    </row>
    <row r="2093" spans="1:4">
      <c r="A2093">
        <v>2092</v>
      </c>
      <c r="B2093" s="21">
        <f>0.01*Tabela5[[#This Row],[Kolumna1]]+10*POWER(Tabela5[[#This Row],[Kolumna1]]*0.0001,3)+7*POWER(Tabela5[[#This Row],[Kolumna1]]*0.0001,2)+0.1*0.0001*Tabela5[[#This Row],[Kolumna1]]+0.1</f>
        <v>21.438828106880006</v>
      </c>
      <c r="C2093" s="21">
        <f>0.5*SQRT(Tabela5[[#This Row],[Kolumna1]])+(5*(10*POWER(Tabela5[[#This Row],[Kolumna1]]*0.0001,3)+7*POWER(Tabela5[[#This Row],[Kolumna1]]*0.0001,2)+0.1*0.0001*Tabela5[[#This Row],[Kolumna1]]+0.1))</f>
        <v>25.463333786458545</v>
      </c>
      <c r="D2093">
        <f>IF(Tabela5[[#This Row],[Koszty programu D1 ]]&lt;Tabela5[[#This Row],[Koszty programu D1 2]],1,2)</f>
        <v>1</v>
      </c>
    </row>
    <row r="2094" spans="1:4">
      <c r="A2094">
        <v>2093</v>
      </c>
      <c r="B2094" s="21">
        <f>0.01*Tabela5[[#This Row],[Kolumna1]]+10*POWER(Tabela5[[#This Row],[Kolumna1]]*0.0001,3)+7*POWER(Tabela5[[#This Row],[Kolumna1]]*0.0001,2)+0.1*0.0001*Tabela5[[#This Row],[Kolumna1]]+0.1</f>
        <v>21.449262413570001</v>
      </c>
      <c r="C2094" s="21">
        <f>0.5*SQRT(Tabela5[[#This Row],[Kolumna1]])+(5*(10*POWER(Tabela5[[#This Row],[Kolumna1]]*0.0001,3)+7*POWER(Tabela5[[#This Row],[Kolumna1]]*0.0001,2)+0.1*0.0001*Tabela5[[#This Row],[Kolumna1]]+0.1))</f>
        <v>25.470970535245748</v>
      </c>
      <c r="D2094">
        <f>IF(Tabela5[[#This Row],[Koszty programu D1 ]]&lt;Tabela5[[#This Row],[Koszty programu D1 2]],1,2)</f>
        <v>1</v>
      </c>
    </row>
    <row r="2095" spans="1:4">
      <c r="A2095">
        <v>2094</v>
      </c>
      <c r="B2095" s="21">
        <f>0.01*Tabela5[[#This Row],[Kolumna1]]+10*POWER(Tabela5[[#This Row],[Kolumna1]]*0.0001,3)+7*POWER(Tabela5[[#This Row],[Kolumna1]]*0.0001,2)+0.1*0.0001*Tabela5[[#This Row],[Kolumna1]]+0.1</f>
        <v>21.459696985840001</v>
      </c>
      <c r="C2095" s="21">
        <f>0.5*SQRT(Tabela5[[#This Row],[Kolumna1]])+(5*(10*POWER(Tabela5[[#This Row],[Kolumna1]]*0.0001,3)+7*POWER(Tabela5[[#This Row],[Kolumna1]]*0.0001,2)+0.1*0.0001*Tabela5[[#This Row],[Kolumna1]]+0.1))</f>
        <v>25.478607306495103</v>
      </c>
      <c r="D2095">
        <f>IF(Tabela5[[#This Row],[Koszty programu D1 ]]&lt;Tabela5[[#This Row],[Koszty programu D1 2]],1,2)</f>
        <v>1</v>
      </c>
    </row>
    <row r="2096" spans="1:4">
      <c r="A2096">
        <v>2095</v>
      </c>
      <c r="B2096" s="21">
        <f>0.01*Tabela5[[#This Row],[Kolumna1]]+10*POWER(Tabela5[[#This Row],[Kolumna1]]*0.0001,3)+7*POWER(Tabela5[[#This Row],[Kolumna1]]*0.0001,2)+0.1*0.0001*Tabela5[[#This Row],[Kolumna1]]+0.1</f>
        <v>21.470131823749998</v>
      </c>
      <c r="C2096" s="21">
        <f>0.5*SQRT(Tabela5[[#This Row],[Kolumna1]])+(5*(10*POWER(Tabela5[[#This Row],[Kolumna1]]*0.0001,3)+7*POWER(Tabela5[[#This Row],[Kolumna1]]*0.0001,2)+0.1*0.0001*Tabela5[[#This Row],[Kolumna1]]+0.1))</f>
        <v>25.486244101441613</v>
      </c>
      <c r="D2096">
        <f>IF(Tabela5[[#This Row],[Koszty programu D1 ]]&lt;Tabela5[[#This Row],[Koszty programu D1 2]],1,2)</f>
        <v>1</v>
      </c>
    </row>
    <row r="2097" spans="1:4">
      <c r="A2097">
        <v>2096</v>
      </c>
      <c r="B2097" s="21">
        <f>0.01*Tabela5[[#This Row],[Kolumna1]]+10*POWER(Tabela5[[#This Row],[Kolumna1]]*0.0001,3)+7*POWER(Tabela5[[#This Row],[Kolumna1]]*0.0001,2)+0.1*0.0001*Tabela5[[#This Row],[Kolumna1]]+0.1</f>
        <v>21.480566927360002</v>
      </c>
      <c r="C2097" s="21">
        <f>0.5*SQRT(Tabela5[[#This Row],[Kolumna1]])+(5*(10*POWER(Tabela5[[#This Row],[Kolumna1]]*0.0001,3)+7*POWER(Tabela5[[#This Row],[Kolumna1]]*0.0001,2)+0.1*0.0001*Tabela5[[#This Row],[Kolumna1]]+0.1))</f>
        <v>25.493880921319196</v>
      </c>
      <c r="D2097">
        <f>IF(Tabela5[[#This Row],[Koszty programu D1 ]]&lt;Tabela5[[#This Row],[Koszty programu D1 2]],1,2)</f>
        <v>1</v>
      </c>
    </row>
    <row r="2098" spans="1:4">
      <c r="A2098">
        <v>2097</v>
      </c>
      <c r="B2098" s="21">
        <f>0.01*Tabela5[[#This Row],[Kolumna1]]+10*POWER(Tabela5[[#This Row],[Kolumna1]]*0.0001,3)+7*POWER(Tabela5[[#This Row],[Kolumna1]]*0.0001,2)+0.1*0.0001*Tabela5[[#This Row],[Kolumna1]]+0.1</f>
        <v>21.491002296729999</v>
      </c>
      <c r="C2098" s="21">
        <f>0.5*SQRT(Tabela5[[#This Row],[Kolumna1]])+(5*(10*POWER(Tabela5[[#This Row],[Kolumna1]]*0.0001,3)+7*POWER(Tabela5[[#This Row],[Kolumna1]]*0.0001,2)+0.1*0.0001*Tabela5[[#This Row],[Kolumna1]]+0.1))</f>
        <v>25.501517767360621</v>
      </c>
      <c r="D2098">
        <f>IF(Tabela5[[#This Row],[Koszty programu D1 ]]&lt;Tabela5[[#This Row],[Koszty programu D1 2]],1,2)</f>
        <v>1</v>
      </c>
    </row>
    <row r="2099" spans="1:4">
      <c r="A2099">
        <v>2098</v>
      </c>
      <c r="B2099" s="21">
        <f>0.01*Tabela5[[#This Row],[Kolumna1]]+10*POWER(Tabela5[[#This Row],[Kolumna1]]*0.0001,3)+7*POWER(Tabela5[[#This Row],[Kolumna1]]*0.0001,2)+0.1*0.0001*Tabela5[[#This Row],[Kolumna1]]+0.1</f>
        <v>21.501437931920002</v>
      </c>
      <c r="C2099" s="21">
        <f>0.5*SQRT(Tabela5[[#This Row],[Kolumna1]])+(5*(10*POWER(Tabela5[[#This Row],[Kolumna1]]*0.0001,3)+7*POWER(Tabela5[[#This Row],[Kolumna1]]*0.0001,2)+0.1*0.0001*Tabela5[[#This Row],[Kolumna1]]+0.1))</f>
        <v>25.509154640797572</v>
      </c>
      <c r="D2099">
        <f>IF(Tabela5[[#This Row],[Koszty programu D1 ]]&lt;Tabela5[[#This Row],[Koszty programu D1 2]],1,2)</f>
        <v>1</v>
      </c>
    </row>
    <row r="2100" spans="1:4">
      <c r="A2100">
        <v>2099</v>
      </c>
      <c r="B2100" s="21">
        <f>0.01*Tabela5[[#This Row],[Kolumna1]]+10*POWER(Tabela5[[#This Row],[Kolumna1]]*0.0001,3)+7*POWER(Tabela5[[#This Row],[Kolumna1]]*0.0001,2)+0.1*0.0001*Tabela5[[#This Row],[Kolumna1]]+0.1</f>
        <v>21.511873832990005</v>
      </c>
      <c r="C2100" s="21">
        <f>0.5*SQRT(Tabela5[[#This Row],[Kolumna1]])+(5*(10*POWER(Tabela5[[#This Row],[Kolumna1]]*0.0001,3)+7*POWER(Tabela5[[#This Row],[Kolumna1]]*0.0001,2)+0.1*0.0001*Tabela5[[#This Row],[Kolumna1]]+0.1))</f>
        <v>25.516791542860613</v>
      </c>
      <c r="D2100">
        <f>IF(Tabela5[[#This Row],[Koszty programu D1 ]]&lt;Tabela5[[#This Row],[Koszty programu D1 2]],1,2)</f>
        <v>1</v>
      </c>
    </row>
    <row r="2101" spans="1:4">
      <c r="A2101">
        <v>2100</v>
      </c>
      <c r="B2101" s="21">
        <f>0.01*Tabela5[[#This Row],[Kolumna1]]+10*POWER(Tabela5[[#This Row],[Kolumna1]]*0.0001,3)+7*POWER(Tabela5[[#This Row],[Kolumna1]]*0.0001,2)+0.1*0.0001*Tabela5[[#This Row],[Kolumna1]]+0.1</f>
        <v>21.522310000000004</v>
      </c>
      <c r="C2101" s="21">
        <f>0.5*SQRT(Tabela5[[#This Row],[Kolumna1]])+(5*(10*POWER(Tabela5[[#This Row],[Kolumna1]]*0.0001,3)+7*POWER(Tabela5[[#This Row],[Kolumna1]]*0.0001,2)+0.1*0.0001*Tabela5[[#This Row],[Kolumna1]]+0.1))</f>
        <v>25.524428474779199</v>
      </c>
      <c r="D2101">
        <f>IF(Tabela5[[#This Row],[Koszty programu D1 ]]&lt;Tabela5[[#This Row],[Koszty programu D1 2]],1,2)</f>
        <v>1</v>
      </c>
    </row>
    <row r="2102" spans="1:4">
      <c r="A2102">
        <v>2101</v>
      </c>
      <c r="B2102" s="21">
        <f>0.01*Tabela5[[#This Row],[Kolumna1]]+10*POWER(Tabela5[[#This Row],[Kolumna1]]*0.0001,3)+7*POWER(Tabela5[[#This Row],[Kolumna1]]*0.0001,2)+0.1*0.0001*Tabela5[[#This Row],[Kolumna1]]+0.1</f>
        <v>21.532746433010004</v>
      </c>
      <c r="C2102" s="21">
        <f>0.5*SQRT(Tabela5[[#This Row],[Kolumna1]])+(5*(10*POWER(Tabela5[[#This Row],[Kolumna1]]*0.0001,3)+7*POWER(Tabela5[[#This Row],[Kolumna1]]*0.0001,2)+0.1*0.0001*Tabela5[[#This Row],[Kolumna1]]+0.1))</f>
        <v>25.532065437781679</v>
      </c>
      <c r="D2102">
        <f>IF(Tabela5[[#This Row],[Koszty programu D1 ]]&lt;Tabela5[[#This Row],[Koszty programu D1 2]],1,2)</f>
        <v>1</v>
      </c>
    </row>
    <row r="2103" spans="1:4">
      <c r="A2103">
        <v>2102</v>
      </c>
      <c r="B2103" s="21">
        <f>0.01*Tabela5[[#This Row],[Kolumna1]]+10*POWER(Tabela5[[#This Row],[Kolumna1]]*0.0001,3)+7*POWER(Tabela5[[#This Row],[Kolumna1]]*0.0001,2)+0.1*0.0001*Tabela5[[#This Row],[Kolumna1]]+0.1</f>
        <v>21.543183132080003</v>
      </c>
      <c r="C2103" s="21">
        <f>0.5*SQRT(Tabela5[[#This Row],[Kolumna1]])+(5*(10*POWER(Tabela5[[#This Row],[Kolumna1]]*0.0001,3)+7*POWER(Tabela5[[#This Row],[Kolumna1]]*0.0001,2)+0.1*0.0001*Tabela5[[#This Row],[Kolumna1]]+0.1))</f>
        <v>25.5397024330953</v>
      </c>
      <c r="D2103">
        <f>IF(Tabela5[[#This Row],[Koszty programu D1 ]]&lt;Tabela5[[#This Row],[Koszty programu D1 2]],1,2)</f>
        <v>1</v>
      </c>
    </row>
    <row r="2104" spans="1:4">
      <c r="A2104">
        <v>2103</v>
      </c>
      <c r="B2104" s="21">
        <f>0.01*Tabela5[[#This Row],[Kolumna1]]+10*POWER(Tabela5[[#This Row],[Kolumna1]]*0.0001,3)+7*POWER(Tabela5[[#This Row],[Kolumna1]]*0.0001,2)+0.1*0.0001*Tabela5[[#This Row],[Kolumna1]]+0.1</f>
        <v>21.553620097270002</v>
      </c>
      <c r="C2104" s="21">
        <f>0.5*SQRT(Tabela5[[#This Row],[Kolumna1]])+(5*(10*POWER(Tabela5[[#This Row],[Kolumna1]]*0.0001,3)+7*POWER(Tabela5[[#This Row],[Kolumna1]]*0.0001,2)+0.1*0.0001*Tabela5[[#This Row],[Kolumna1]]+0.1))</f>
        <v>25.547339461946205</v>
      </c>
      <c r="D2104">
        <f>IF(Tabela5[[#This Row],[Koszty programu D1 ]]&lt;Tabela5[[#This Row],[Koszty programu D1 2]],1,2)</f>
        <v>1</v>
      </c>
    </row>
    <row r="2105" spans="1:4">
      <c r="A2105">
        <v>2104</v>
      </c>
      <c r="B2105" s="21">
        <f>0.01*Tabela5[[#This Row],[Kolumna1]]+10*POWER(Tabela5[[#This Row],[Kolumna1]]*0.0001,3)+7*POWER(Tabela5[[#This Row],[Kolumna1]]*0.0001,2)+0.1*0.0001*Tabela5[[#This Row],[Kolumna1]]+0.1</f>
        <v>21.564057328640001</v>
      </c>
      <c r="C2105" s="21">
        <f>0.5*SQRT(Tabela5[[#This Row],[Kolumna1]])+(5*(10*POWER(Tabela5[[#This Row],[Kolumna1]]*0.0001,3)+7*POWER(Tabela5[[#This Row],[Kolumna1]]*0.0001,2)+0.1*0.0001*Tabela5[[#This Row],[Kolumna1]]+0.1))</f>
        <v>25.554976525559429</v>
      </c>
      <c r="D2105">
        <f>IF(Tabela5[[#This Row],[Koszty programu D1 ]]&lt;Tabela5[[#This Row],[Koszty programu D1 2]],1,2)</f>
        <v>1</v>
      </c>
    </row>
    <row r="2106" spans="1:4">
      <c r="A2106">
        <v>2105</v>
      </c>
      <c r="B2106" s="21">
        <f>0.01*Tabela5[[#This Row],[Kolumna1]]+10*POWER(Tabela5[[#This Row],[Kolumna1]]*0.0001,3)+7*POWER(Tabela5[[#This Row],[Kolumna1]]*0.0001,2)+0.1*0.0001*Tabela5[[#This Row],[Kolumna1]]+0.1</f>
        <v>21.57449482625</v>
      </c>
      <c r="C2106" s="21">
        <f>0.5*SQRT(Tabela5[[#This Row],[Kolumna1]])+(5*(10*POWER(Tabela5[[#This Row],[Kolumna1]]*0.0001,3)+7*POWER(Tabela5[[#This Row],[Kolumna1]]*0.0001,2)+0.1*0.0001*Tabela5[[#This Row],[Kolumna1]]+0.1))</f>
        <v>25.562613625158924</v>
      </c>
      <c r="D2106">
        <f>IF(Tabela5[[#This Row],[Koszty programu D1 ]]&lt;Tabela5[[#This Row],[Koszty programu D1 2]],1,2)</f>
        <v>1</v>
      </c>
    </row>
    <row r="2107" spans="1:4">
      <c r="A2107">
        <v>2106</v>
      </c>
      <c r="B2107" s="21">
        <f>0.01*Tabela5[[#This Row],[Kolumna1]]+10*POWER(Tabela5[[#This Row],[Kolumna1]]*0.0001,3)+7*POWER(Tabela5[[#This Row],[Kolumna1]]*0.0001,2)+0.1*0.0001*Tabela5[[#This Row],[Kolumna1]]+0.1</f>
        <v>21.584932590159998</v>
      </c>
      <c r="C2107" s="21">
        <f>0.5*SQRT(Tabela5[[#This Row],[Kolumna1]])+(5*(10*POWER(Tabela5[[#This Row],[Kolumna1]]*0.0001,3)+7*POWER(Tabela5[[#This Row],[Kolumna1]]*0.0001,2)+0.1*0.0001*Tabela5[[#This Row],[Kolumna1]]+0.1))</f>
        <v>25.570250761967532</v>
      </c>
      <c r="D2107">
        <f>IF(Tabela5[[#This Row],[Koszty programu D1 ]]&lt;Tabela5[[#This Row],[Koszty programu D1 2]],1,2)</f>
        <v>1</v>
      </c>
    </row>
    <row r="2108" spans="1:4">
      <c r="A2108">
        <v>2107</v>
      </c>
      <c r="B2108" s="21">
        <f>0.01*Tabela5[[#This Row],[Kolumna1]]+10*POWER(Tabela5[[#This Row],[Kolumna1]]*0.0001,3)+7*POWER(Tabela5[[#This Row],[Kolumna1]]*0.0001,2)+0.1*0.0001*Tabela5[[#This Row],[Kolumna1]]+0.1</f>
        <v>21.595370620430003</v>
      </c>
      <c r="C2108" s="21">
        <f>0.5*SQRT(Tabela5[[#This Row],[Kolumna1]])+(5*(10*POWER(Tabela5[[#This Row],[Kolumna1]]*0.0001,3)+7*POWER(Tabela5[[#This Row],[Kolumna1]]*0.0001,2)+0.1*0.0001*Tabela5[[#This Row],[Kolumna1]]+0.1))</f>
        <v>25.577887937207002</v>
      </c>
      <c r="D2108">
        <f>IF(Tabela5[[#This Row],[Koszty programu D1 ]]&lt;Tabela5[[#This Row],[Koszty programu D1 2]],1,2)</f>
        <v>1</v>
      </c>
    </row>
    <row r="2109" spans="1:4">
      <c r="A2109">
        <v>2108</v>
      </c>
      <c r="B2109" s="21">
        <f>0.01*Tabela5[[#This Row],[Kolumna1]]+10*POWER(Tabela5[[#This Row],[Kolumna1]]*0.0001,3)+7*POWER(Tabela5[[#This Row],[Kolumna1]]*0.0001,2)+0.1*0.0001*Tabela5[[#This Row],[Kolumna1]]+0.1</f>
        <v>21.605808917120005</v>
      </c>
      <c r="C2109" s="21">
        <f>0.5*SQRT(Tabela5[[#This Row],[Kolumna1]])+(5*(10*POWER(Tabela5[[#This Row],[Kolumna1]]*0.0001,3)+7*POWER(Tabela5[[#This Row],[Kolumna1]]*0.0001,2)+0.1*0.0001*Tabela5[[#This Row],[Kolumna1]]+0.1))</f>
        <v>25.585525152097993</v>
      </c>
      <c r="D2109">
        <f>IF(Tabela5[[#This Row],[Koszty programu D1 ]]&lt;Tabela5[[#This Row],[Koszty programu D1 2]],1,2)</f>
        <v>1</v>
      </c>
    </row>
    <row r="2110" spans="1:4">
      <c r="A2110">
        <v>2109</v>
      </c>
      <c r="B2110" s="21">
        <f>0.01*Tabela5[[#This Row],[Kolumna1]]+10*POWER(Tabela5[[#This Row],[Kolumna1]]*0.0001,3)+7*POWER(Tabela5[[#This Row],[Kolumna1]]*0.0001,2)+0.1*0.0001*Tabela5[[#This Row],[Kolumna1]]+0.1</f>
        <v>21.616247480290003</v>
      </c>
      <c r="C2110" s="21">
        <f>0.5*SQRT(Tabela5[[#This Row],[Kolumna1]])+(5*(10*POWER(Tabela5[[#This Row],[Kolumna1]]*0.0001,3)+7*POWER(Tabela5[[#This Row],[Kolumna1]]*0.0001,2)+0.1*0.0001*Tabela5[[#This Row],[Kolumna1]]+0.1))</f>
        <v>25.593162407860071</v>
      </c>
      <c r="D2110">
        <f>IF(Tabela5[[#This Row],[Koszty programu D1 ]]&lt;Tabela5[[#This Row],[Koszty programu D1 2]],1,2)</f>
        <v>1</v>
      </c>
    </row>
    <row r="2111" spans="1:4">
      <c r="A2111">
        <v>2110</v>
      </c>
      <c r="B2111" s="21">
        <f>0.01*Tabela5[[#This Row],[Kolumna1]]+10*POWER(Tabela5[[#This Row],[Kolumna1]]*0.0001,3)+7*POWER(Tabela5[[#This Row],[Kolumna1]]*0.0001,2)+0.1*0.0001*Tabela5[[#This Row],[Kolumna1]]+0.1</f>
        <v>21.626686310000004</v>
      </c>
      <c r="C2111" s="21">
        <f>0.5*SQRT(Tabela5[[#This Row],[Kolumna1]])+(5*(10*POWER(Tabela5[[#This Row],[Kolumna1]]*0.0001,3)+7*POWER(Tabela5[[#This Row],[Kolumna1]]*0.0001,2)+0.1*0.0001*Tabela5[[#This Row],[Kolumna1]]+0.1))</f>
        <v>25.600799705711704</v>
      </c>
      <c r="D2111">
        <f>IF(Tabela5[[#This Row],[Koszty programu D1 ]]&lt;Tabela5[[#This Row],[Koszty programu D1 2]],1,2)</f>
        <v>1</v>
      </c>
    </row>
    <row r="2112" spans="1:4">
      <c r="A2112">
        <v>2111</v>
      </c>
      <c r="B2112" s="21">
        <f>0.01*Tabela5[[#This Row],[Kolumna1]]+10*POWER(Tabela5[[#This Row],[Kolumna1]]*0.0001,3)+7*POWER(Tabela5[[#This Row],[Kolumna1]]*0.0001,2)+0.1*0.0001*Tabela5[[#This Row],[Kolumna1]]+0.1</f>
        <v>21.637125406310002</v>
      </c>
      <c r="C2112" s="21">
        <f>0.5*SQRT(Tabela5[[#This Row],[Kolumna1]])+(5*(10*POWER(Tabela5[[#This Row],[Kolumna1]]*0.0001,3)+7*POWER(Tabela5[[#This Row],[Kolumna1]]*0.0001,2)+0.1*0.0001*Tabela5[[#This Row],[Kolumna1]]+0.1))</f>
        <v>25.608437046870286</v>
      </c>
      <c r="D2112">
        <f>IF(Tabela5[[#This Row],[Koszty programu D1 ]]&lt;Tabela5[[#This Row],[Koszty programu D1 2]],1,2)</f>
        <v>1</v>
      </c>
    </row>
    <row r="2113" spans="1:4">
      <c r="A2113">
        <v>2112</v>
      </c>
      <c r="B2113" s="21">
        <f>0.01*Tabela5[[#This Row],[Kolumna1]]+10*POWER(Tabela5[[#This Row],[Kolumna1]]*0.0001,3)+7*POWER(Tabela5[[#This Row],[Kolumna1]]*0.0001,2)+0.1*0.0001*Tabela5[[#This Row],[Kolumna1]]+0.1</f>
        <v>21.647564769280002</v>
      </c>
      <c r="C2113" s="21">
        <f>0.5*SQRT(Tabela5[[#This Row],[Kolumna1]])+(5*(10*POWER(Tabela5[[#This Row],[Kolumna1]]*0.0001,3)+7*POWER(Tabela5[[#This Row],[Kolumna1]]*0.0001,2)+0.1*0.0001*Tabela5[[#This Row],[Kolumna1]]+0.1))</f>
        <v>25.616074432552114</v>
      </c>
      <c r="D2113">
        <f>IF(Tabela5[[#This Row],[Koszty programu D1 ]]&lt;Tabela5[[#This Row],[Koszty programu D1 2]],1,2)</f>
        <v>1</v>
      </c>
    </row>
    <row r="2114" spans="1:4">
      <c r="A2114">
        <v>2113</v>
      </c>
      <c r="B2114" s="21">
        <f>0.01*Tabela5[[#This Row],[Kolumna1]]+10*POWER(Tabela5[[#This Row],[Kolumna1]]*0.0001,3)+7*POWER(Tabela5[[#This Row],[Kolumna1]]*0.0001,2)+0.1*0.0001*Tabela5[[#This Row],[Kolumna1]]+0.1</f>
        <v>21.65800439897</v>
      </c>
      <c r="C2114" s="21">
        <f>0.5*SQRT(Tabela5[[#This Row],[Kolumna1]])+(5*(10*POWER(Tabela5[[#This Row],[Kolumna1]]*0.0001,3)+7*POWER(Tabela5[[#This Row],[Kolumna1]]*0.0001,2)+0.1*0.0001*Tabela5[[#This Row],[Kolumna1]]+0.1))</f>
        <v>25.623711863972407</v>
      </c>
      <c r="D2114">
        <f>IF(Tabela5[[#This Row],[Koszty programu D1 ]]&lt;Tabela5[[#This Row],[Koszty programu D1 2]],1,2)</f>
        <v>1</v>
      </c>
    </row>
    <row r="2115" spans="1:4">
      <c r="A2115">
        <v>2114</v>
      </c>
      <c r="B2115" s="21">
        <f>0.01*Tabela5[[#This Row],[Kolumna1]]+10*POWER(Tabela5[[#This Row],[Kolumna1]]*0.0001,3)+7*POWER(Tabela5[[#This Row],[Kolumna1]]*0.0001,2)+0.1*0.0001*Tabela5[[#This Row],[Kolumna1]]+0.1</f>
        <v>21.668444295440001</v>
      </c>
      <c r="C2115" s="21">
        <f>0.5*SQRT(Tabela5[[#This Row],[Kolumna1]])+(5*(10*POWER(Tabela5[[#This Row],[Kolumna1]]*0.0001,3)+7*POWER(Tabela5[[#This Row],[Kolumna1]]*0.0001,2)+0.1*0.0001*Tabela5[[#This Row],[Kolumna1]]+0.1))</f>
        <v>25.631349342345299</v>
      </c>
      <c r="D2115">
        <f>IF(Tabela5[[#This Row],[Koszty programu D1 ]]&lt;Tabela5[[#This Row],[Koszty programu D1 2]],1,2)</f>
        <v>1</v>
      </c>
    </row>
    <row r="2116" spans="1:4">
      <c r="A2116">
        <v>2115</v>
      </c>
      <c r="B2116" s="21">
        <f>0.01*Tabela5[[#This Row],[Kolumna1]]+10*POWER(Tabela5[[#This Row],[Kolumna1]]*0.0001,3)+7*POWER(Tabela5[[#This Row],[Kolumna1]]*0.0001,2)+0.1*0.0001*Tabela5[[#This Row],[Kolumna1]]+0.1</f>
        <v>21.678884458750002</v>
      </c>
      <c r="C2116" s="21">
        <f>0.5*SQRT(Tabela5[[#This Row],[Kolumna1]])+(5*(10*POWER(Tabela5[[#This Row],[Kolumna1]]*0.0001,3)+7*POWER(Tabela5[[#This Row],[Kolumna1]]*0.0001,2)+0.1*0.0001*Tabela5[[#This Row],[Kolumna1]]+0.1))</f>
        <v>25.638986868883837</v>
      </c>
      <c r="D2116">
        <f>IF(Tabela5[[#This Row],[Koszty programu D1 ]]&lt;Tabela5[[#This Row],[Koszty programu D1 2]],1,2)</f>
        <v>1</v>
      </c>
    </row>
    <row r="2117" spans="1:4">
      <c r="A2117">
        <v>2116</v>
      </c>
      <c r="B2117" s="21">
        <f>0.01*Tabela5[[#This Row],[Kolumna1]]+10*POWER(Tabela5[[#This Row],[Kolumna1]]*0.0001,3)+7*POWER(Tabela5[[#This Row],[Kolumna1]]*0.0001,2)+0.1*0.0001*Tabela5[[#This Row],[Kolumna1]]+0.1</f>
        <v>21.689324888959998</v>
      </c>
      <c r="C2117" s="21">
        <f>0.5*SQRT(Tabela5[[#This Row],[Kolumna1]])+(5*(10*POWER(Tabela5[[#This Row],[Kolumna1]]*0.0001,3)+7*POWER(Tabela5[[#This Row],[Kolumna1]]*0.0001,2)+0.1*0.0001*Tabela5[[#This Row],[Kolumna1]]+0.1))</f>
        <v>25.6466244448</v>
      </c>
      <c r="D2117">
        <f>IF(Tabela5[[#This Row],[Koszty programu D1 ]]&lt;Tabela5[[#This Row],[Koszty programu D1 2]],1,2)</f>
        <v>1</v>
      </c>
    </row>
    <row r="2118" spans="1:4">
      <c r="A2118">
        <v>2117</v>
      </c>
      <c r="B2118" s="21">
        <f>0.01*Tabela5[[#This Row],[Kolumna1]]+10*POWER(Tabela5[[#This Row],[Kolumna1]]*0.0001,3)+7*POWER(Tabela5[[#This Row],[Kolumna1]]*0.0001,2)+0.1*0.0001*Tabela5[[#This Row],[Kolumna1]]+0.1</f>
        <v>21.699765586130003</v>
      </c>
      <c r="C2118" s="21">
        <f>0.5*SQRT(Tabela5[[#This Row],[Kolumna1]])+(5*(10*POWER(Tabela5[[#This Row],[Kolumna1]]*0.0001,3)+7*POWER(Tabela5[[#This Row],[Kolumna1]]*0.0001,2)+0.1*0.0001*Tabela5[[#This Row],[Kolumna1]]+0.1))</f>
        <v>25.654262071304682</v>
      </c>
      <c r="D2118">
        <f>IF(Tabela5[[#This Row],[Koszty programu D1 ]]&lt;Tabela5[[#This Row],[Koszty programu D1 2]],1,2)</f>
        <v>1</v>
      </c>
    </row>
    <row r="2119" spans="1:4">
      <c r="A2119">
        <v>2118</v>
      </c>
      <c r="B2119" s="21">
        <f>0.01*Tabela5[[#This Row],[Kolumna1]]+10*POWER(Tabela5[[#This Row],[Kolumna1]]*0.0001,3)+7*POWER(Tabela5[[#This Row],[Kolumna1]]*0.0001,2)+0.1*0.0001*Tabela5[[#This Row],[Kolumna1]]+0.1</f>
        <v>21.710206550320002</v>
      </c>
      <c r="C2119" s="21">
        <f>0.5*SQRT(Tabela5[[#This Row],[Kolumna1]])+(5*(10*POWER(Tabela5[[#This Row],[Kolumna1]]*0.0001,3)+7*POWER(Tabela5[[#This Row],[Kolumna1]]*0.0001,2)+0.1*0.0001*Tabela5[[#This Row],[Kolumna1]]+0.1))</f>
        <v>25.661899749607702</v>
      </c>
      <c r="D2119">
        <f>IF(Tabela5[[#This Row],[Koszty programu D1 ]]&lt;Tabela5[[#This Row],[Koszty programu D1 2]],1,2)</f>
        <v>1</v>
      </c>
    </row>
    <row r="2120" spans="1:4">
      <c r="A2120">
        <v>2119</v>
      </c>
      <c r="B2120" s="21">
        <f>0.01*Tabela5[[#This Row],[Kolumna1]]+10*POWER(Tabela5[[#This Row],[Kolumna1]]*0.0001,3)+7*POWER(Tabela5[[#This Row],[Kolumna1]]*0.0001,2)+0.1*0.0001*Tabela5[[#This Row],[Kolumna1]]+0.1</f>
        <v>21.720647781590003</v>
      </c>
      <c r="C2120" s="21">
        <f>0.5*SQRT(Tabela5[[#This Row],[Kolumna1]])+(5*(10*POWER(Tabela5[[#This Row],[Kolumna1]]*0.0001,3)+7*POWER(Tabela5[[#This Row],[Kolumna1]]*0.0001,2)+0.1*0.0001*Tabela5[[#This Row],[Kolumna1]]+0.1))</f>
        <v>25.669537480917811</v>
      </c>
      <c r="D2120">
        <f>IF(Tabela5[[#This Row],[Koszty programu D1 ]]&lt;Tabela5[[#This Row],[Koszty programu D1 2]],1,2)</f>
        <v>1</v>
      </c>
    </row>
    <row r="2121" spans="1:4">
      <c r="A2121">
        <v>2120</v>
      </c>
      <c r="B2121" s="21">
        <f>0.01*Tabela5[[#This Row],[Kolumna1]]+10*POWER(Tabela5[[#This Row],[Kolumna1]]*0.0001,3)+7*POWER(Tabela5[[#This Row],[Kolumna1]]*0.0001,2)+0.1*0.0001*Tabela5[[#This Row],[Kolumna1]]+0.1</f>
        <v>21.731089280000003</v>
      </c>
      <c r="C2121" s="21">
        <f>0.5*SQRT(Tabela5[[#This Row],[Kolumna1]])+(5*(10*POWER(Tabela5[[#This Row],[Kolumna1]]*0.0001,3)+7*POWER(Tabela5[[#This Row],[Kolumna1]]*0.0001,2)+0.1*0.0001*Tabela5[[#This Row],[Kolumna1]]+0.1))</f>
        <v>25.677175266442674</v>
      </c>
      <c r="D2121">
        <f>IF(Tabela5[[#This Row],[Koszty programu D1 ]]&lt;Tabela5[[#This Row],[Koszty programu D1 2]],1,2)</f>
        <v>1</v>
      </c>
    </row>
    <row r="2122" spans="1:4">
      <c r="A2122">
        <v>2121</v>
      </c>
      <c r="B2122" s="21">
        <f>0.01*Tabela5[[#This Row],[Kolumna1]]+10*POWER(Tabela5[[#This Row],[Kolumna1]]*0.0001,3)+7*POWER(Tabela5[[#This Row],[Kolumna1]]*0.0001,2)+0.1*0.0001*Tabela5[[#This Row],[Kolumna1]]+0.1</f>
        <v>21.741531045610003</v>
      </c>
      <c r="C2122" s="21">
        <f>0.5*SQRT(Tabela5[[#This Row],[Kolumna1]])+(5*(10*POWER(Tabela5[[#This Row],[Kolumna1]]*0.0001,3)+7*POWER(Tabela5[[#This Row],[Kolumna1]]*0.0001,2)+0.1*0.0001*Tabela5[[#This Row],[Kolumna1]]+0.1))</f>
        <v>25.684813107388909</v>
      </c>
      <c r="D2122">
        <f>IF(Tabela5[[#This Row],[Koszty programu D1 ]]&lt;Tabela5[[#This Row],[Koszty programu D1 2]],1,2)</f>
        <v>1</v>
      </c>
    </row>
    <row r="2123" spans="1:4">
      <c r="A2123">
        <v>2122</v>
      </c>
      <c r="B2123" s="21">
        <f>0.01*Tabela5[[#This Row],[Kolumna1]]+10*POWER(Tabela5[[#This Row],[Kolumna1]]*0.0001,3)+7*POWER(Tabela5[[#This Row],[Kolumna1]]*0.0001,2)+0.1*0.0001*Tabela5[[#This Row],[Kolumna1]]+0.1</f>
        <v>21.751973078479999</v>
      </c>
      <c r="C2123" s="21">
        <f>0.5*SQRT(Tabela5[[#This Row],[Kolumna1]])+(5*(10*POWER(Tabela5[[#This Row],[Kolumna1]]*0.0001,3)+7*POWER(Tabela5[[#This Row],[Kolumna1]]*0.0001,2)+0.1*0.0001*Tabela5[[#This Row],[Kolumna1]]+0.1))</f>
        <v>25.692451004962042</v>
      </c>
      <c r="D2123">
        <f>IF(Tabela5[[#This Row],[Koszty programu D1 ]]&lt;Tabela5[[#This Row],[Koszty programu D1 2]],1,2)</f>
        <v>1</v>
      </c>
    </row>
    <row r="2124" spans="1:4">
      <c r="A2124">
        <v>2123</v>
      </c>
      <c r="B2124" s="21">
        <f>0.01*Tabela5[[#This Row],[Kolumna1]]+10*POWER(Tabela5[[#This Row],[Kolumna1]]*0.0001,3)+7*POWER(Tabela5[[#This Row],[Kolumna1]]*0.0001,2)+0.1*0.0001*Tabela5[[#This Row],[Kolumna1]]+0.1</f>
        <v>21.762415378670003</v>
      </c>
      <c r="C2124" s="21">
        <f>0.5*SQRT(Tabela5[[#This Row],[Kolumna1]])+(5*(10*POWER(Tabela5[[#This Row],[Kolumna1]]*0.0001,3)+7*POWER(Tabela5[[#This Row],[Kolumna1]]*0.0001,2)+0.1*0.0001*Tabela5[[#This Row],[Kolumna1]]+0.1))</f>
        <v>25.700088960366546</v>
      </c>
      <c r="D2124">
        <f>IF(Tabela5[[#This Row],[Koszty programu D1 ]]&lt;Tabela5[[#This Row],[Koszty programu D1 2]],1,2)</f>
        <v>1</v>
      </c>
    </row>
    <row r="2125" spans="1:4">
      <c r="A2125">
        <v>2124</v>
      </c>
      <c r="B2125" s="21">
        <f>0.01*Tabela5[[#This Row],[Kolumna1]]+10*POWER(Tabela5[[#This Row],[Kolumna1]]*0.0001,3)+7*POWER(Tabela5[[#This Row],[Kolumna1]]*0.0001,2)+0.1*0.0001*Tabela5[[#This Row],[Kolumna1]]+0.1</f>
        <v>21.772857946240002</v>
      </c>
      <c r="C2125" s="21">
        <f>0.5*SQRT(Tabela5[[#This Row],[Kolumna1]])+(5*(10*POWER(Tabela5[[#This Row],[Kolumna1]]*0.0001,3)+7*POWER(Tabela5[[#This Row],[Kolumna1]]*0.0001,2)+0.1*0.0001*Tabela5[[#This Row],[Kolumna1]]+0.1))</f>
        <v>25.707726974805826</v>
      </c>
      <c r="D2125">
        <f>IF(Tabela5[[#This Row],[Koszty programu D1 ]]&lt;Tabela5[[#This Row],[Koszty programu D1 2]],1,2)</f>
        <v>1</v>
      </c>
    </row>
    <row r="2126" spans="1:4">
      <c r="A2126">
        <v>2125</v>
      </c>
      <c r="B2126" s="21">
        <f>0.01*Tabela5[[#This Row],[Kolumna1]]+10*POWER(Tabela5[[#This Row],[Kolumna1]]*0.0001,3)+7*POWER(Tabela5[[#This Row],[Kolumna1]]*0.0001,2)+0.1*0.0001*Tabela5[[#This Row],[Kolumna1]]+0.1</f>
        <v>21.783300781249999</v>
      </c>
      <c r="C2126" s="21">
        <f>0.5*SQRT(Tabela5[[#This Row],[Kolumna1]])+(5*(10*POWER(Tabela5[[#This Row],[Kolumna1]]*0.0001,3)+7*POWER(Tabela5[[#This Row],[Kolumna1]]*0.0001,2)+0.1*0.0001*Tabela5[[#This Row],[Kolumna1]]+0.1))</f>
        <v>25.715365049482219</v>
      </c>
      <c r="D2126">
        <f>IF(Tabela5[[#This Row],[Koszty programu D1 ]]&lt;Tabela5[[#This Row],[Koszty programu D1 2]],1,2)</f>
        <v>1</v>
      </c>
    </row>
    <row r="2127" spans="1:4">
      <c r="A2127">
        <v>2126</v>
      </c>
      <c r="B2127" s="21">
        <f>0.01*Tabela5[[#This Row],[Kolumna1]]+10*POWER(Tabela5[[#This Row],[Kolumna1]]*0.0001,3)+7*POWER(Tabela5[[#This Row],[Kolumna1]]*0.0001,2)+0.1*0.0001*Tabela5[[#This Row],[Kolumna1]]+0.1</f>
        <v>21.793743883760005</v>
      </c>
      <c r="C2127" s="21">
        <f>0.5*SQRT(Tabela5[[#This Row],[Kolumna1]])+(5*(10*POWER(Tabela5[[#This Row],[Kolumna1]]*0.0001,3)+7*POWER(Tabela5[[#This Row],[Kolumna1]]*0.0001,2)+0.1*0.0001*Tabela5[[#This Row],[Kolumna1]]+0.1))</f>
        <v>25.723003185597008</v>
      </c>
      <c r="D2127">
        <f>IF(Tabela5[[#This Row],[Koszty programu D1 ]]&lt;Tabela5[[#This Row],[Koszty programu D1 2]],1,2)</f>
        <v>1</v>
      </c>
    </row>
    <row r="2128" spans="1:4">
      <c r="A2128">
        <v>2127</v>
      </c>
      <c r="B2128" s="21">
        <f>0.01*Tabela5[[#This Row],[Kolumna1]]+10*POWER(Tabela5[[#This Row],[Kolumna1]]*0.0001,3)+7*POWER(Tabela5[[#This Row],[Kolumna1]]*0.0001,2)+0.1*0.0001*Tabela5[[#This Row],[Kolumna1]]+0.1</f>
        <v>21.804187253830001</v>
      </c>
      <c r="C2128" s="21">
        <f>0.5*SQRT(Tabela5[[#This Row],[Kolumna1]])+(5*(10*POWER(Tabela5[[#This Row],[Kolumna1]]*0.0001,3)+7*POWER(Tabela5[[#This Row],[Kolumna1]]*0.0001,2)+0.1*0.0001*Tabela5[[#This Row],[Kolumna1]]+0.1))</f>
        <v>25.730641384350413</v>
      </c>
      <c r="D2128">
        <f>IF(Tabela5[[#This Row],[Koszty programu D1 ]]&lt;Tabela5[[#This Row],[Koszty programu D1 2]],1,2)</f>
        <v>1</v>
      </c>
    </row>
    <row r="2129" spans="1:4">
      <c r="A2129">
        <v>2128</v>
      </c>
      <c r="B2129" s="21">
        <f>0.01*Tabela5[[#This Row],[Kolumna1]]+10*POWER(Tabela5[[#This Row],[Kolumna1]]*0.0001,3)+7*POWER(Tabela5[[#This Row],[Kolumna1]]*0.0001,2)+0.1*0.0001*Tabela5[[#This Row],[Kolumna1]]+0.1</f>
        <v>21.814630891520004</v>
      </c>
      <c r="C2129" s="21">
        <f>0.5*SQRT(Tabela5[[#This Row],[Kolumna1]])+(5*(10*POWER(Tabela5[[#This Row],[Kolumna1]]*0.0001,3)+7*POWER(Tabela5[[#This Row],[Kolumna1]]*0.0001,2)+0.1*0.0001*Tabela5[[#This Row],[Kolumna1]]+0.1))</f>
        <v>25.738279646941592</v>
      </c>
      <c r="D2129">
        <f>IF(Tabela5[[#This Row],[Koszty programu D1 ]]&lt;Tabela5[[#This Row],[Koszty programu D1 2]],1,2)</f>
        <v>1</v>
      </c>
    </row>
    <row r="2130" spans="1:4">
      <c r="A2130">
        <v>2129</v>
      </c>
      <c r="B2130" s="21">
        <f>0.01*Tabela5[[#This Row],[Kolumna1]]+10*POWER(Tabela5[[#This Row],[Kolumna1]]*0.0001,3)+7*POWER(Tabela5[[#This Row],[Kolumna1]]*0.0001,2)+0.1*0.0001*Tabela5[[#This Row],[Kolumna1]]+0.1</f>
        <v>21.825074796890004</v>
      </c>
      <c r="C2130" s="21">
        <f>0.5*SQRT(Tabela5[[#This Row],[Kolumna1]])+(5*(10*POWER(Tabela5[[#This Row],[Kolumna1]]*0.0001,3)+7*POWER(Tabela5[[#This Row],[Kolumna1]]*0.0001,2)+0.1*0.0001*Tabela5[[#This Row],[Kolumna1]]+0.1))</f>
        <v>25.745917974568655</v>
      </c>
      <c r="D2130">
        <f>IF(Tabela5[[#This Row],[Koszty programu D1 ]]&lt;Tabela5[[#This Row],[Koszty programu D1 2]],1,2)</f>
        <v>1</v>
      </c>
    </row>
    <row r="2131" spans="1:4">
      <c r="A2131">
        <v>2130</v>
      </c>
      <c r="B2131" s="21">
        <f>0.01*Tabela5[[#This Row],[Kolumna1]]+10*POWER(Tabela5[[#This Row],[Kolumna1]]*0.0001,3)+7*POWER(Tabela5[[#This Row],[Kolumna1]]*0.0001,2)+0.1*0.0001*Tabela5[[#This Row],[Kolumna1]]+0.1</f>
        <v>21.835518970000003</v>
      </c>
      <c r="C2131" s="21">
        <f>0.5*SQRT(Tabela5[[#This Row],[Kolumna1]])+(5*(10*POWER(Tabela5[[#This Row],[Kolumna1]]*0.0001,3)+7*POWER(Tabela5[[#This Row],[Kolumna1]]*0.0001,2)+0.1*0.0001*Tabela5[[#This Row],[Kolumna1]]+0.1))</f>
        <v>25.753556368428654</v>
      </c>
      <c r="D2131">
        <f>IF(Tabela5[[#This Row],[Koszty programu D1 ]]&lt;Tabela5[[#This Row],[Koszty programu D1 2]],1,2)</f>
        <v>1</v>
      </c>
    </row>
    <row r="2132" spans="1:4">
      <c r="A2132">
        <v>2131</v>
      </c>
      <c r="B2132" s="21">
        <f>0.01*Tabela5[[#This Row],[Kolumna1]]+10*POWER(Tabela5[[#This Row],[Kolumna1]]*0.0001,3)+7*POWER(Tabela5[[#This Row],[Kolumna1]]*0.0001,2)+0.1*0.0001*Tabela5[[#This Row],[Kolumna1]]+0.1</f>
        <v>21.845963410910002</v>
      </c>
      <c r="C2132" s="21">
        <f>0.5*SQRT(Tabela5[[#This Row],[Kolumna1]])+(5*(10*POWER(Tabela5[[#This Row],[Kolumna1]]*0.0001,3)+7*POWER(Tabela5[[#This Row],[Kolumna1]]*0.0001,2)+0.1*0.0001*Tabela5[[#This Row],[Kolumna1]]+0.1))</f>
        <v>25.761194829717581</v>
      </c>
      <c r="D2132">
        <f>IF(Tabela5[[#This Row],[Koszty programu D1 ]]&lt;Tabela5[[#This Row],[Koszty programu D1 2]],1,2)</f>
        <v>1</v>
      </c>
    </row>
    <row r="2133" spans="1:4">
      <c r="A2133">
        <v>2132</v>
      </c>
      <c r="B2133" s="21">
        <f>0.01*Tabela5[[#This Row],[Kolumna1]]+10*POWER(Tabela5[[#This Row],[Kolumna1]]*0.0001,3)+7*POWER(Tabela5[[#This Row],[Kolumna1]]*0.0001,2)+0.1*0.0001*Tabela5[[#This Row],[Kolumna1]]+0.1</f>
        <v>21.856408119680001</v>
      </c>
      <c r="C2133" s="21">
        <f>0.5*SQRT(Tabela5[[#This Row],[Kolumna1]])+(5*(10*POWER(Tabela5[[#This Row],[Kolumna1]]*0.0001,3)+7*POWER(Tabela5[[#This Row],[Kolumna1]]*0.0001,2)+0.1*0.0001*Tabela5[[#This Row],[Kolumna1]]+0.1))</f>
        <v>25.768833359630392</v>
      </c>
      <c r="D2133">
        <f>IF(Tabela5[[#This Row],[Koszty programu D1 ]]&lt;Tabela5[[#This Row],[Koszty programu D1 2]],1,2)</f>
        <v>1</v>
      </c>
    </row>
    <row r="2134" spans="1:4">
      <c r="A2134">
        <v>2133</v>
      </c>
      <c r="B2134" s="21">
        <f>0.01*Tabela5[[#This Row],[Kolumna1]]+10*POWER(Tabela5[[#This Row],[Kolumna1]]*0.0001,3)+7*POWER(Tabela5[[#This Row],[Kolumna1]]*0.0001,2)+0.1*0.0001*Tabela5[[#This Row],[Kolumna1]]+0.1</f>
        <v>21.866853096370001</v>
      </c>
      <c r="C2134" s="21">
        <f>0.5*SQRT(Tabela5[[#This Row],[Kolumna1]])+(5*(10*POWER(Tabela5[[#This Row],[Kolumna1]]*0.0001,3)+7*POWER(Tabela5[[#This Row],[Kolumna1]]*0.0001,2)+0.1*0.0001*Tabela5[[#This Row],[Kolumna1]]+0.1))</f>
        <v>25.776471959360979</v>
      </c>
      <c r="D2134">
        <f>IF(Tabela5[[#This Row],[Koszty programu D1 ]]&lt;Tabela5[[#This Row],[Koszty programu D1 2]],1,2)</f>
        <v>1</v>
      </c>
    </row>
    <row r="2135" spans="1:4">
      <c r="A2135">
        <v>2134</v>
      </c>
      <c r="B2135" s="21">
        <f>0.01*Tabela5[[#This Row],[Kolumna1]]+10*POWER(Tabela5[[#This Row],[Kolumna1]]*0.0001,3)+7*POWER(Tabela5[[#This Row],[Kolumna1]]*0.0001,2)+0.1*0.0001*Tabela5[[#This Row],[Kolumna1]]+0.1</f>
        <v>21.877298341039999</v>
      </c>
      <c r="C2135" s="21">
        <f>0.5*SQRT(Tabela5[[#This Row],[Kolumna1]])+(5*(10*POWER(Tabela5[[#This Row],[Kolumna1]]*0.0001,3)+7*POWER(Tabela5[[#This Row],[Kolumna1]]*0.0001,2)+0.1*0.0001*Tabela5[[#This Row],[Kolumna1]]+0.1))</f>
        <v>25.784110630102195</v>
      </c>
      <c r="D2135">
        <f>IF(Tabela5[[#This Row],[Koszty programu D1 ]]&lt;Tabela5[[#This Row],[Koszty programu D1 2]],1,2)</f>
        <v>1</v>
      </c>
    </row>
    <row r="2136" spans="1:4">
      <c r="A2136">
        <v>2135</v>
      </c>
      <c r="B2136" s="21">
        <f>0.01*Tabela5[[#This Row],[Kolumna1]]+10*POWER(Tabela5[[#This Row],[Kolumna1]]*0.0001,3)+7*POWER(Tabela5[[#This Row],[Kolumna1]]*0.0001,2)+0.1*0.0001*Tabela5[[#This Row],[Kolumna1]]+0.1</f>
        <v>21.887743853750003</v>
      </c>
      <c r="C2136" s="21">
        <f>0.5*SQRT(Tabela5[[#This Row],[Kolumna1]])+(5*(10*POWER(Tabela5[[#This Row],[Kolumna1]]*0.0001,3)+7*POWER(Tabela5[[#This Row],[Kolumna1]]*0.0001,2)+0.1*0.0001*Tabela5[[#This Row],[Kolumna1]]+0.1))</f>
        <v>25.791749373045846</v>
      </c>
      <c r="D2136">
        <f>IF(Tabela5[[#This Row],[Koszty programu D1 ]]&lt;Tabela5[[#This Row],[Koszty programu D1 2]],1,2)</f>
        <v>1</v>
      </c>
    </row>
    <row r="2137" spans="1:4">
      <c r="A2137">
        <v>2136</v>
      </c>
      <c r="B2137" s="21">
        <f>0.01*Tabela5[[#This Row],[Kolumna1]]+10*POWER(Tabela5[[#This Row],[Kolumna1]]*0.0001,3)+7*POWER(Tabela5[[#This Row],[Kolumna1]]*0.0001,2)+0.1*0.0001*Tabela5[[#This Row],[Kolumna1]]+0.1</f>
        <v>21.898189634560001</v>
      </c>
      <c r="C2137" s="21">
        <f>0.5*SQRT(Tabela5[[#This Row],[Kolumna1]])+(5*(10*POWER(Tabela5[[#This Row],[Kolumna1]]*0.0001,3)+7*POWER(Tabela5[[#This Row],[Kolumna1]]*0.0001,2)+0.1*0.0001*Tabela5[[#This Row],[Kolumna1]]+0.1))</f>
        <v>25.79938818938269</v>
      </c>
      <c r="D2137">
        <f>IF(Tabela5[[#This Row],[Koszty programu D1 ]]&lt;Tabela5[[#This Row],[Koszty programu D1 2]],1,2)</f>
        <v>1</v>
      </c>
    </row>
    <row r="2138" spans="1:4">
      <c r="A2138">
        <v>2137</v>
      </c>
      <c r="B2138" s="21">
        <f>0.01*Tabela5[[#This Row],[Kolumna1]]+10*POWER(Tabela5[[#This Row],[Kolumna1]]*0.0001,3)+7*POWER(Tabela5[[#This Row],[Kolumna1]]*0.0001,2)+0.1*0.0001*Tabela5[[#This Row],[Kolumna1]]+0.1</f>
        <v>21.908635683530004</v>
      </c>
      <c r="C2138" s="21">
        <f>0.5*SQRT(Tabela5[[#This Row],[Kolumna1]])+(5*(10*POWER(Tabela5[[#This Row],[Kolumna1]]*0.0001,3)+7*POWER(Tabela5[[#This Row],[Kolumna1]]*0.0001,2)+0.1*0.0001*Tabela5[[#This Row],[Kolumna1]]+0.1))</f>
        <v>25.80702708030244</v>
      </c>
      <c r="D2138">
        <f>IF(Tabela5[[#This Row],[Koszty programu D1 ]]&lt;Tabela5[[#This Row],[Koszty programu D1 2]],1,2)</f>
        <v>1</v>
      </c>
    </row>
    <row r="2139" spans="1:4">
      <c r="A2139">
        <v>2138</v>
      </c>
      <c r="B2139" s="21">
        <f>0.01*Tabela5[[#This Row],[Kolumna1]]+10*POWER(Tabela5[[#This Row],[Kolumna1]]*0.0001,3)+7*POWER(Tabela5[[#This Row],[Kolumna1]]*0.0001,2)+0.1*0.0001*Tabela5[[#This Row],[Kolumna1]]+0.1</f>
        <v>21.919082000720003</v>
      </c>
      <c r="C2139" s="21">
        <f>0.5*SQRT(Tabela5[[#This Row],[Kolumna1]])+(5*(10*POWER(Tabela5[[#This Row],[Kolumna1]]*0.0001,3)+7*POWER(Tabela5[[#This Row],[Kolumna1]]*0.0001,2)+0.1*0.0001*Tabela5[[#This Row],[Kolumna1]]+0.1))</f>
        <v>25.814666046993782</v>
      </c>
      <c r="D2139">
        <f>IF(Tabela5[[#This Row],[Koszty programu D1 ]]&lt;Tabela5[[#This Row],[Koszty programu D1 2]],1,2)</f>
        <v>1</v>
      </c>
    </row>
    <row r="2140" spans="1:4">
      <c r="A2140">
        <v>2139</v>
      </c>
      <c r="B2140" s="21">
        <f>0.01*Tabela5[[#This Row],[Kolumna1]]+10*POWER(Tabela5[[#This Row],[Kolumna1]]*0.0001,3)+7*POWER(Tabela5[[#This Row],[Kolumna1]]*0.0001,2)+0.1*0.0001*Tabela5[[#This Row],[Kolumna1]]+0.1</f>
        <v>21.929528586190003</v>
      </c>
      <c r="C2140" s="21">
        <f>0.5*SQRT(Tabela5[[#This Row],[Kolumna1]])+(5*(10*POWER(Tabela5[[#This Row],[Kolumna1]]*0.0001,3)+7*POWER(Tabela5[[#This Row],[Kolumna1]]*0.0001,2)+0.1*0.0001*Tabela5[[#This Row],[Kolumna1]]+0.1))</f>
        <v>25.822305090644356</v>
      </c>
      <c r="D2140">
        <f>IF(Tabela5[[#This Row],[Koszty programu D1 ]]&lt;Tabela5[[#This Row],[Koszty programu D1 2]],1,2)</f>
        <v>1</v>
      </c>
    </row>
    <row r="2141" spans="1:4">
      <c r="A2141">
        <v>2140</v>
      </c>
      <c r="B2141" s="21">
        <f>0.01*Tabela5[[#This Row],[Kolumna1]]+10*POWER(Tabela5[[#This Row],[Kolumna1]]*0.0001,3)+7*POWER(Tabela5[[#This Row],[Kolumna1]]*0.0001,2)+0.1*0.0001*Tabela5[[#This Row],[Kolumna1]]+0.1</f>
        <v>21.939975440000001</v>
      </c>
      <c r="C2141" s="21">
        <f>0.5*SQRT(Tabela5[[#This Row],[Kolumna1]])+(5*(10*POWER(Tabela5[[#This Row],[Kolumna1]]*0.0001,3)+7*POWER(Tabela5[[#This Row],[Kolumna1]]*0.0001,2)+0.1*0.0001*Tabela5[[#This Row],[Kolumna1]]+0.1))</f>
        <v>25.829944212440754</v>
      </c>
      <c r="D2141">
        <f>IF(Tabela5[[#This Row],[Koszty programu D1 ]]&lt;Tabela5[[#This Row],[Koszty programu D1 2]],1,2)</f>
        <v>1</v>
      </c>
    </row>
    <row r="2142" spans="1:4">
      <c r="A2142">
        <v>2141</v>
      </c>
      <c r="B2142" s="21">
        <f>0.01*Tabela5[[#This Row],[Kolumna1]]+10*POWER(Tabela5[[#This Row],[Kolumna1]]*0.0001,3)+7*POWER(Tabela5[[#This Row],[Kolumna1]]*0.0001,2)+0.1*0.0001*Tabela5[[#This Row],[Kolumna1]]+0.1</f>
        <v>21.950422562210001</v>
      </c>
      <c r="C2142" s="21">
        <f>0.5*SQRT(Tabela5[[#This Row],[Kolumna1]])+(5*(10*POWER(Tabela5[[#This Row],[Kolumna1]]*0.0001,3)+7*POWER(Tabela5[[#This Row],[Kolumna1]]*0.0001,2)+0.1*0.0001*Tabela5[[#This Row],[Kolumna1]]+0.1))</f>
        <v>25.837583413568549</v>
      </c>
      <c r="D2142">
        <f>IF(Tabela5[[#This Row],[Koszty programu D1 ]]&lt;Tabela5[[#This Row],[Koszty programu D1 2]],1,2)</f>
        <v>1</v>
      </c>
    </row>
    <row r="2143" spans="1:4">
      <c r="A2143">
        <v>2142</v>
      </c>
      <c r="B2143" s="21">
        <f>0.01*Tabela5[[#This Row],[Kolumna1]]+10*POWER(Tabela5[[#This Row],[Kolumna1]]*0.0001,3)+7*POWER(Tabela5[[#This Row],[Kolumna1]]*0.0001,2)+0.1*0.0001*Tabela5[[#This Row],[Kolumna1]]+0.1</f>
        <v>21.960869952880003</v>
      </c>
      <c r="C2143" s="21">
        <f>0.5*SQRT(Tabela5[[#This Row],[Kolumna1]])+(5*(10*POWER(Tabela5[[#This Row],[Kolumna1]]*0.0001,3)+7*POWER(Tabela5[[#This Row],[Kolumna1]]*0.0001,2)+0.1*0.0001*Tabela5[[#This Row],[Kolumna1]]+0.1))</f>
        <v>25.845222695212268</v>
      </c>
      <c r="D2143">
        <f>IF(Tabela5[[#This Row],[Koszty programu D1 ]]&lt;Tabela5[[#This Row],[Koszty programu D1 2]],1,2)</f>
        <v>1</v>
      </c>
    </row>
    <row r="2144" spans="1:4">
      <c r="A2144">
        <v>2143</v>
      </c>
      <c r="B2144" s="21">
        <f>0.01*Tabela5[[#This Row],[Kolumna1]]+10*POWER(Tabela5[[#This Row],[Kolumna1]]*0.0001,3)+7*POWER(Tabela5[[#This Row],[Kolumna1]]*0.0001,2)+0.1*0.0001*Tabela5[[#This Row],[Kolumna1]]+0.1</f>
        <v>21.971317612069999</v>
      </c>
      <c r="C2144" s="21">
        <f>0.5*SQRT(Tabela5[[#This Row],[Kolumna1]])+(5*(10*POWER(Tabela5[[#This Row],[Kolumna1]]*0.0001,3)+7*POWER(Tabela5[[#This Row],[Kolumna1]]*0.0001,2)+0.1*0.0001*Tabela5[[#This Row],[Kolumna1]]+0.1))</f>
        <v>25.852862058555413</v>
      </c>
      <c r="D2144">
        <f>IF(Tabela5[[#This Row],[Koszty programu D1 ]]&lt;Tabela5[[#This Row],[Koszty programu D1 2]],1,2)</f>
        <v>1</v>
      </c>
    </row>
    <row r="2145" spans="1:4">
      <c r="A2145">
        <v>2144</v>
      </c>
      <c r="B2145" s="21">
        <f>0.01*Tabela5[[#This Row],[Kolumna1]]+10*POWER(Tabela5[[#This Row],[Kolumna1]]*0.0001,3)+7*POWER(Tabela5[[#This Row],[Kolumna1]]*0.0001,2)+0.1*0.0001*Tabela5[[#This Row],[Kolumna1]]+0.1</f>
        <v>21.981765539840001</v>
      </c>
      <c r="C2145" s="21">
        <f>0.5*SQRT(Tabela5[[#This Row],[Kolumna1]])+(5*(10*POWER(Tabela5[[#This Row],[Kolumna1]]*0.0001,3)+7*POWER(Tabela5[[#This Row],[Kolumna1]]*0.0001,2)+0.1*0.0001*Tabela5[[#This Row],[Kolumna1]]+0.1))</f>
        <v>25.860501504780451</v>
      </c>
      <c r="D2145">
        <f>IF(Tabela5[[#This Row],[Koszty programu D1 ]]&lt;Tabela5[[#This Row],[Koszty programu D1 2]],1,2)</f>
        <v>1</v>
      </c>
    </row>
    <row r="2146" spans="1:4">
      <c r="A2146">
        <v>2145</v>
      </c>
      <c r="B2146" s="21">
        <f>0.01*Tabela5[[#This Row],[Kolumna1]]+10*POWER(Tabela5[[#This Row],[Kolumna1]]*0.0001,3)+7*POWER(Tabela5[[#This Row],[Kolumna1]]*0.0001,2)+0.1*0.0001*Tabela5[[#This Row],[Kolumna1]]+0.1</f>
        <v>21.992213736250001</v>
      </c>
      <c r="C2146" s="21">
        <f>0.5*SQRT(Tabela5[[#This Row],[Kolumna1]])+(5*(10*POWER(Tabela5[[#This Row],[Kolumna1]]*0.0001,3)+7*POWER(Tabela5[[#This Row],[Kolumna1]]*0.0001,2)+0.1*0.0001*Tabela5[[#This Row],[Kolumna1]]+0.1))</f>
        <v>25.868141035068824</v>
      </c>
      <c r="D2146">
        <f>IF(Tabela5[[#This Row],[Koszty programu D1 ]]&lt;Tabela5[[#This Row],[Koszty programu D1 2]],1,2)</f>
        <v>1</v>
      </c>
    </row>
    <row r="2147" spans="1:4">
      <c r="A2147">
        <v>2146</v>
      </c>
      <c r="B2147" s="21">
        <f>0.01*Tabela5[[#This Row],[Kolumna1]]+10*POWER(Tabela5[[#This Row],[Kolumna1]]*0.0001,3)+7*POWER(Tabela5[[#This Row],[Kolumna1]]*0.0001,2)+0.1*0.0001*Tabela5[[#This Row],[Kolumna1]]+0.1</f>
        <v>22.002662201360003</v>
      </c>
      <c r="C2147" s="21">
        <f>0.5*SQRT(Tabela5[[#This Row],[Kolumna1]])+(5*(10*POWER(Tabela5[[#This Row],[Kolumna1]]*0.0001,3)+7*POWER(Tabela5[[#This Row],[Kolumna1]]*0.0001,2)+0.1*0.0001*Tabela5[[#This Row],[Kolumna1]]+0.1))</f>
        <v>25.875780650600941</v>
      </c>
      <c r="D2147">
        <f>IF(Tabela5[[#This Row],[Koszty programu D1 ]]&lt;Tabela5[[#This Row],[Koszty programu D1 2]],1,2)</f>
        <v>1</v>
      </c>
    </row>
    <row r="2148" spans="1:4">
      <c r="A2148">
        <v>2147</v>
      </c>
      <c r="B2148" s="21">
        <f>0.01*Tabela5[[#This Row],[Kolumna1]]+10*POWER(Tabela5[[#This Row],[Kolumna1]]*0.0001,3)+7*POWER(Tabela5[[#This Row],[Kolumna1]]*0.0001,2)+0.1*0.0001*Tabela5[[#This Row],[Kolumna1]]+0.1</f>
        <v>22.013110935229999</v>
      </c>
      <c r="C2148" s="21">
        <f>0.5*SQRT(Tabela5[[#This Row],[Kolumna1]])+(5*(10*POWER(Tabela5[[#This Row],[Kolumna1]]*0.0001,3)+7*POWER(Tabela5[[#This Row],[Kolumna1]]*0.0001,2)+0.1*0.0001*Tabela5[[#This Row],[Kolumna1]]+0.1))</f>
        <v>25.88342035255619</v>
      </c>
      <c r="D2148">
        <f>IF(Tabela5[[#This Row],[Koszty programu D1 ]]&lt;Tabela5[[#This Row],[Koszty programu D1 2]],1,2)</f>
        <v>1</v>
      </c>
    </row>
    <row r="2149" spans="1:4">
      <c r="A2149">
        <v>2148</v>
      </c>
      <c r="B2149" s="21">
        <f>0.01*Tabela5[[#This Row],[Kolumna1]]+10*POWER(Tabela5[[#This Row],[Kolumna1]]*0.0001,3)+7*POWER(Tabela5[[#This Row],[Kolumna1]]*0.0001,2)+0.1*0.0001*Tabela5[[#This Row],[Kolumna1]]+0.1</f>
        <v>22.023559937920002</v>
      </c>
      <c r="C2149" s="21">
        <f>0.5*SQRT(Tabela5[[#This Row],[Kolumna1]])+(5*(10*POWER(Tabela5[[#This Row],[Kolumna1]]*0.0001,3)+7*POWER(Tabela5[[#This Row],[Kolumna1]]*0.0001,2)+0.1*0.0001*Tabela5[[#This Row],[Kolumna1]]+0.1))</f>
        <v>25.891060142112934</v>
      </c>
      <c r="D2149">
        <f>IF(Tabela5[[#This Row],[Koszty programu D1 ]]&lt;Tabela5[[#This Row],[Koszty programu D1 2]],1,2)</f>
        <v>1</v>
      </c>
    </row>
    <row r="2150" spans="1:4">
      <c r="A2150">
        <v>2149</v>
      </c>
      <c r="B2150" s="21">
        <f>0.01*Tabela5[[#This Row],[Kolumna1]]+10*POWER(Tabela5[[#This Row],[Kolumna1]]*0.0001,3)+7*POWER(Tabela5[[#This Row],[Kolumna1]]*0.0001,2)+0.1*0.0001*Tabela5[[#This Row],[Kolumna1]]+0.1</f>
        <v>22.034009209490005</v>
      </c>
      <c r="C2150" s="21">
        <f>0.5*SQRT(Tabela5[[#This Row],[Kolumna1]])+(5*(10*POWER(Tabela5[[#This Row],[Kolumna1]]*0.0001,3)+7*POWER(Tabela5[[#This Row],[Kolumna1]]*0.0001,2)+0.1*0.0001*Tabela5[[#This Row],[Kolumna1]]+0.1))</f>
        <v>25.898700020448519</v>
      </c>
      <c r="D2150">
        <f>IF(Tabela5[[#This Row],[Koszty programu D1 ]]&lt;Tabela5[[#This Row],[Koszty programu D1 2]],1,2)</f>
        <v>1</v>
      </c>
    </row>
    <row r="2151" spans="1:4">
      <c r="A2151">
        <v>2150</v>
      </c>
      <c r="B2151" s="21">
        <f>0.01*Tabela5[[#This Row],[Kolumna1]]+10*POWER(Tabela5[[#This Row],[Kolumna1]]*0.0001,3)+7*POWER(Tabela5[[#This Row],[Kolumna1]]*0.0001,2)+0.1*0.0001*Tabela5[[#This Row],[Kolumna1]]+0.1</f>
        <v>22.04445875</v>
      </c>
      <c r="C2151" s="21">
        <f>0.5*SQRT(Tabela5[[#This Row],[Kolumna1]])+(5*(10*POWER(Tabela5[[#This Row],[Kolumna1]]*0.0001,3)+7*POWER(Tabela5[[#This Row],[Kolumna1]]*0.0001,2)+0.1*0.0001*Tabela5[[#This Row],[Kolumna1]]+0.1))</f>
        <v>25.906339988739258</v>
      </c>
      <c r="D2151">
        <f>IF(Tabela5[[#This Row],[Koszty programu D1 ]]&lt;Tabela5[[#This Row],[Koszty programu D1 2]],1,2)</f>
        <v>1</v>
      </c>
    </row>
    <row r="2152" spans="1:4">
      <c r="A2152">
        <v>2151</v>
      </c>
      <c r="B2152" s="21">
        <f>0.01*Tabela5[[#This Row],[Kolumna1]]+10*POWER(Tabela5[[#This Row],[Kolumna1]]*0.0001,3)+7*POWER(Tabela5[[#This Row],[Kolumna1]]*0.0001,2)+0.1*0.0001*Tabela5[[#This Row],[Kolumna1]]+0.1</f>
        <v>22.054908559510004</v>
      </c>
      <c r="C2152" s="21">
        <f>0.5*SQRT(Tabela5[[#This Row],[Kolumna1]])+(5*(10*POWER(Tabela5[[#This Row],[Kolumna1]]*0.0001,3)+7*POWER(Tabela5[[#This Row],[Kolumna1]]*0.0001,2)+0.1*0.0001*Tabela5[[#This Row],[Kolumna1]]+0.1))</f>
        <v>25.913980048160461</v>
      </c>
      <c r="D2152">
        <f>IF(Tabela5[[#This Row],[Koszty programu D1 ]]&lt;Tabela5[[#This Row],[Koszty programu D1 2]],1,2)</f>
        <v>1</v>
      </c>
    </row>
    <row r="2153" spans="1:4">
      <c r="A2153">
        <v>2152</v>
      </c>
      <c r="B2153" s="21">
        <f>0.01*Tabela5[[#This Row],[Kolumna1]]+10*POWER(Tabela5[[#This Row],[Kolumna1]]*0.0001,3)+7*POWER(Tabela5[[#This Row],[Kolumna1]]*0.0001,2)+0.1*0.0001*Tabela5[[#This Row],[Kolumna1]]+0.1</f>
        <v>22.065358638079999</v>
      </c>
      <c r="C2153" s="21">
        <f>0.5*SQRT(Tabela5[[#This Row],[Kolumna1]])+(5*(10*POWER(Tabela5[[#This Row],[Kolumna1]]*0.0001,3)+7*POWER(Tabela5[[#This Row],[Kolumna1]]*0.0001,2)+0.1*0.0001*Tabela5[[#This Row],[Kolumna1]]+0.1))</f>
        <v>25.921620199886402</v>
      </c>
      <c r="D2153">
        <f>IF(Tabela5[[#This Row],[Koszty programu D1 ]]&lt;Tabela5[[#This Row],[Koszty programu D1 2]],1,2)</f>
        <v>1</v>
      </c>
    </row>
    <row r="2154" spans="1:4">
      <c r="A2154">
        <v>2153</v>
      </c>
      <c r="B2154" s="21">
        <f>0.01*Tabela5[[#This Row],[Kolumna1]]+10*POWER(Tabela5[[#This Row],[Kolumna1]]*0.0001,3)+7*POWER(Tabela5[[#This Row],[Kolumna1]]*0.0001,2)+0.1*0.0001*Tabela5[[#This Row],[Kolumna1]]+0.1</f>
        <v>22.075808985770003</v>
      </c>
      <c r="C2154" s="21">
        <f>0.5*SQRT(Tabela5[[#This Row],[Kolumna1]])+(5*(10*POWER(Tabela5[[#This Row],[Kolumna1]]*0.0001,3)+7*POWER(Tabela5[[#This Row],[Kolumna1]]*0.0001,2)+0.1*0.0001*Tabela5[[#This Row],[Kolumna1]]+0.1))</f>
        <v>25.929260445090364</v>
      </c>
      <c r="D2154">
        <f>IF(Tabela5[[#This Row],[Koszty programu D1 ]]&lt;Tabela5[[#This Row],[Koszty programu D1 2]],1,2)</f>
        <v>1</v>
      </c>
    </row>
    <row r="2155" spans="1:4">
      <c r="A2155">
        <v>2154</v>
      </c>
      <c r="B2155" s="21">
        <f>0.01*Tabela5[[#This Row],[Kolumna1]]+10*POWER(Tabela5[[#This Row],[Kolumna1]]*0.0001,3)+7*POWER(Tabela5[[#This Row],[Kolumna1]]*0.0001,2)+0.1*0.0001*Tabela5[[#This Row],[Kolumna1]]+0.1</f>
        <v>22.086259602640002</v>
      </c>
      <c r="C2155" s="21">
        <f>0.5*SQRT(Tabela5[[#This Row],[Kolumna1]])+(5*(10*POWER(Tabela5[[#This Row],[Kolumna1]]*0.0001,3)+7*POWER(Tabela5[[#This Row],[Kolumna1]]*0.0001,2)+0.1*0.0001*Tabela5[[#This Row],[Kolumna1]]+0.1))</f>
        <v>25.936900784944587</v>
      </c>
      <c r="D2155">
        <f>IF(Tabela5[[#This Row],[Koszty programu D1 ]]&lt;Tabela5[[#This Row],[Koszty programu D1 2]],1,2)</f>
        <v>1</v>
      </c>
    </row>
    <row r="2156" spans="1:4">
      <c r="A2156">
        <v>2155</v>
      </c>
      <c r="B2156" s="21">
        <f>0.01*Tabela5[[#This Row],[Kolumna1]]+10*POWER(Tabela5[[#This Row],[Kolumna1]]*0.0001,3)+7*POWER(Tabela5[[#This Row],[Kolumna1]]*0.0001,2)+0.1*0.0001*Tabela5[[#This Row],[Kolumna1]]+0.1</f>
        <v>22.096710488750002</v>
      </c>
      <c r="C2156" s="21">
        <f>0.5*SQRT(Tabela5[[#This Row],[Kolumna1]])+(5*(10*POWER(Tabela5[[#This Row],[Kolumna1]]*0.0001,3)+7*POWER(Tabela5[[#This Row],[Kolumna1]]*0.0001,2)+0.1*0.0001*Tabela5[[#This Row],[Kolumna1]]+0.1))</f>
        <v>25.944541220620319</v>
      </c>
      <c r="D2156">
        <f>IF(Tabela5[[#This Row],[Koszty programu D1 ]]&lt;Tabela5[[#This Row],[Koszty programu D1 2]],1,2)</f>
        <v>1</v>
      </c>
    </row>
    <row r="2157" spans="1:4">
      <c r="A2157">
        <v>2156</v>
      </c>
      <c r="B2157" s="21">
        <f>0.01*Tabela5[[#This Row],[Kolumna1]]+10*POWER(Tabela5[[#This Row],[Kolumna1]]*0.0001,3)+7*POWER(Tabela5[[#This Row],[Kolumna1]]*0.0001,2)+0.1*0.0001*Tabela5[[#This Row],[Kolumna1]]+0.1</f>
        <v>22.107161644160001</v>
      </c>
      <c r="C2157" s="21">
        <f>0.5*SQRT(Tabela5[[#This Row],[Kolumna1]])+(5*(10*POWER(Tabela5[[#This Row],[Kolumna1]]*0.0001,3)+7*POWER(Tabela5[[#This Row],[Kolumna1]]*0.0001,2)+0.1*0.0001*Tabela5[[#This Row],[Kolumna1]]+0.1))</f>
        <v>25.9521817532878</v>
      </c>
      <c r="D2157">
        <f>IF(Tabela5[[#This Row],[Koszty programu D1 ]]&lt;Tabela5[[#This Row],[Koszty programu D1 2]],1,2)</f>
        <v>1</v>
      </c>
    </row>
    <row r="2158" spans="1:4">
      <c r="A2158">
        <v>2157</v>
      </c>
      <c r="B2158" s="21">
        <f>0.01*Tabela5[[#This Row],[Kolumna1]]+10*POWER(Tabela5[[#This Row],[Kolumna1]]*0.0001,3)+7*POWER(Tabela5[[#This Row],[Kolumna1]]*0.0001,2)+0.1*0.0001*Tabela5[[#This Row],[Kolumna1]]+0.1</f>
        <v>22.117613068930002</v>
      </c>
      <c r="C2158" s="21">
        <f>0.5*SQRT(Tabela5[[#This Row],[Kolumna1]])+(5*(10*POWER(Tabela5[[#This Row],[Kolumna1]]*0.0001,3)+7*POWER(Tabela5[[#This Row],[Kolumna1]]*0.0001,2)+0.1*0.0001*Tabela5[[#This Row],[Kolumna1]]+0.1))</f>
        <v>25.959822384116244</v>
      </c>
      <c r="D2158">
        <f>IF(Tabela5[[#This Row],[Koszty programu D1 ]]&lt;Tabela5[[#This Row],[Koszty programu D1 2]],1,2)</f>
        <v>1</v>
      </c>
    </row>
    <row r="2159" spans="1:4">
      <c r="A2159">
        <v>2158</v>
      </c>
      <c r="B2159" s="21">
        <f>0.01*Tabela5[[#This Row],[Kolumna1]]+10*POWER(Tabela5[[#This Row],[Kolumna1]]*0.0001,3)+7*POWER(Tabela5[[#This Row],[Kolumna1]]*0.0001,2)+0.1*0.0001*Tabela5[[#This Row],[Kolumna1]]+0.1</f>
        <v>22.128064763120001</v>
      </c>
      <c r="C2159" s="21">
        <f>0.5*SQRT(Tabela5[[#This Row],[Kolumna1]])+(5*(10*POWER(Tabela5[[#This Row],[Kolumna1]]*0.0001,3)+7*POWER(Tabela5[[#This Row],[Kolumna1]]*0.0001,2)+0.1*0.0001*Tabela5[[#This Row],[Kolumna1]]+0.1))</f>
        <v>25.967463114273869</v>
      </c>
      <c r="D2159">
        <f>IF(Tabela5[[#This Row],[Koszty programu D1 ]]&lt;Tabela5[[#This Row],[Koszty programu D1 2]],1,2)</f>
        <v>1</v>
      </c>
    </row>
    <row r="2160" spans="1:4">
      <c r="A2160">
        <v>2159</v>
      </c>
      <c r="B2160" s="21">
        <f>0.01*Tabela5[[#This Row],[Kolumna1]]+10*POWER(Tabela5[[#This Row],[Kolumna1]]*0.0001,3)+7*POWER(Tabela5[[#This Row],[Kolumna1]]*0.0001,2)+0.1*0.0001*Tabela5[[#This Row],[Kolumna1]]+0.1</f>
        <v>22.138516726790002</v>
      </c>
      <c r="C2160" s="21">
        <f>0.5*SQRT(Tabela5[[#This Row],[Kolumna1]])+(5*(10*POWER(Tabela5[[#This Row],[Kolumna1]]*0.0001,3)+7*POWER(Tabela5[[#This Row],[Kolumna1]]*0.0001,2)+0.1*0.0001*Tabela5[[#This Row],[Kolumna1]]+0.1))</f>
        <v>25.975103944927888</v>
      </c>
      <c r="D2160">
        <f>IF(Tabela5[[#This Row],[Koszty programu D1 ]]&lt;Tabela5[[#This Row],[Koszty programu D1 2]],1,2)</f>
        <v>1</v>
      </c>
    </row>
    <row r="2161" spans="1:4">
      <c r="A2161">
        <v>2160</v>
      </c>
      <c r="B2161" s="21">
        <f>0.01*Tabela5[[#This Row],[Kolumna1]]+10*POWER(Tabela5[[#This Row],[Kolumna1]]*0.0001,3)+7*POWER(Tabela5[[#This Row],[Kolumna1]]*0.0001,2)+0.1*0.0001*Tabela5[[#This Row],[Kolumna1]]+0.1</f>
        <v>22.148968960000005</v>
      </c>
      <c r="C2161" s="21">
        <f>0.5*SQRT(Tabela5[[#This Row],[Kolumna1]])+(5*(10*POWER(Tabela5[[#This Row],[Kolumna1]]*0.0001,3)+7*POWER(Tabela5[[#This Row],[Kolumna1]]*0.0001,2)+0.1*0.0001*Tabela5[[#This Row],[Kolumna1]]+0.1))</f>
        <v>25.9827448772445</v>
      </c>
      <c r="D2161">
        <f>IF(Tabela5[[#This Row],[Koszty programu D1 ]]&lt;Tabela5[[#This Row],[Koszty programu D1 2]],1,2)</f>
        <v>1</v>
      </c>
    </row>
    <row r="2162" spans="1:4">
      <c r="A2162">
        <v>2161</v>
      </c>
      <c r="B2162" s="21">
        <f>0.01*Tabela5[[#This Row],[Kolumna1]]+10*POWER(Tabela5[[#This Row],[Kolumna1]]*0.0001,3)+7*POWER(Tabela5[[#This Row],[Kolumna1]]*0.0001,2)+0.1*0.0001*Tabela5[[#This Row],[Kolumna1]]+0.1</f>
        <v>22.159421462809998</v>
      </c>
      <c r="C2162" s="21">
        <f>0.5*SQRT(Tabela5[[#This Row],[Kolumna1]])+(5*(10*POWER(Tabela5[[#This Row],[Kolumna1]]*0.0001,3)+7*POWER(Tabela5[[#This Row],[Kolumna1]]*0.0001,2)+0.1*0.0001*Tabela5[[#This Row],[Kolumna1]]+0.1))</f>
        <v>25.990385912388916</v>
      </c>
      <c r="D2162">
        <f>IF(Tabela5[[#This Row],[Koszty programu D1 ]]&lt;Tabela5[[#This Row],[Koszty programu D1 2]],1,2)</f>
        <v>1</v>
      </c>
    </row>
    <row r="2163" spans="1:4">
      <c r="A2163">
        <v>2162</v>
      </c>
      <c r="B2163" s="21">
        <f>0.01*Tabela5[[#This Row],[Kolumna1]]+10*POWER(Tabela5[[#This Row],[Kolumna1]]*0.0001,3)+7*POWER(Tabela5[[#This Row],[Kolumna1]]*0.0001,2)+0.1*0.0001*Tabela5[[#This Row],[Kolumna1]]+0.1</f>
        <v>22.169874235280002</v>
      </c>
      <c r="C2163" s="21">
        <f>0.5*SQRT(Tabela5[[#This Row],[Kolumna1]])+(5*(10*POWER(Tabela5[[#This Row],[Kolumna1]]*0.0001,3)+7*POWER(Tabela5[[#This Row],[Kolumna1]]*0.0001,2)+0.1*0.0001*Tabela5[[#This Row],[Kolumna1]]+0.1))</f>
        <v>25.998027051525341</v>
      </c>
      <c r="D2163">
        <f>IF(Tabela5[[#This Row],[Koszty programu D1 ]]&lt;Tabela5[[#This Row],[Koszty programu D1 2]],1,2)</f>
        <v>1</v>
      </c>
    </row>
    <row r="2164" spans="1:4">
      <c r="A2164">
        <v>2163</v>
      </c>
      <c r="B2164" s="21">
        <f>0.01*Tabela5[[#This Row],[Kolumna1]]+10*POWER(Tabela5[[#This Row],[Kolumna1]]*0.0001,3)+7*POWER(Tabela5[[#This Row],[Kolumna1]]*0.0001,2)+0.1*0.0001*Tabela5[[#This Row],[Kolumna1]]+0.1</f>
        <v>22.180327277469999</v>
      </c>
      <c r="C2164" s="21">
        <f>0.5*SQRT(Tabela5[[#This Row],[Kolumna1]])+(5*(10*POWER(Tabela5[[#This Row],[Kolumna1]]*0.0001,3)+7*POWER(Tabela5[[#This Row],[Kolumna1]]*0.0001,2)+0.1*0.0001*Tabela5[[#This Row],[Kolumna1]]+0.1))</f>
        <v>26.005668295816971</v>
      </c>
      <c r="D2164">
        <f>IF(Tabela5[[#This Row],[Koszty programu D1 ]]&lt;Tabela5[[#This Row],[Koszty programu D1 2]],1,2)</f>
        <v>1</v>
      </c>
    </row>
    <row r="2165" spans="1:4">
      <c r="A2165">
        <v>2164</v>
      </c>
      <c r="B2165" s="21">
        <f>0.01*Tabela5[[#This Row],[Kolumna1]]+10*POWER(Tabela5[[#This Row],[Kolumna1]]*0.0001,3)+7*POWER(Tabela5[[#This Row],[Kolumna1]]*0.0001,2)+0.1*0.0001*Tabela5[[#This Row],[Kolumna1]]+0.1</f>
        <v>22.190780589440006</v>
      </c>
      <c r="C2165" s="21">
        <f>0.5*SQRT(Tabela5[[#This Row],[Kolumna1]])+(5*(10*POWER(Tabela5[[#This Row],[Kolumna1]]*0.0001,3)+7*POWER(Tabela5[[#This Row],[Kolumna1]]*0.0001,2)+0.1*0.0001*Tabela5[[#This Row],[Kolumna1]]+0.1))</f>
        <v>26.013309646426016</v>
      </c>
      <c r="D2165">
        <f>IF(Tabela5[[#This Row],[Koszty programu D1 ]]&lt;Tabela5[[#This Row],[Koszty programu D1 2]],1,2)</f>
        <v>1</v>
      </c>
    </row>
    <row r="2166" spans="1:4">
      <c r="A2166">
        <v>2165</v>
      </c>
      <c r="B2166" s="21">
        <f>0.01*Tabela5[[#This Row],[Kolumna1]]+10*POWER(Tabela5[[#This Row],[Kolumna1]]*0.0001,3)+7*POWER(Tabela5[[#This Row],[Kolumna1]]*0.0001,2)+0.1*0.0001*Tabela5[[#This Row],[Kolumna1]]+0.1</f>
        <v>22.201234171250004</v>
      </c>
      <c r="C2166" s="21">
        <f>0.5*SQRT(Tabela5[[#This Row],[Kolumna1]])+(5*(10*POWER(Tabela5[[#This Row],[Kolumna1]]*0.0001,3)+7*POWER(Tabela5[[#This Row],[Kolumna1]]*0.0001,2)+0.1*0.0001*Tabela5[[#This Row],[Kolumna1]]+0.1))</f>
        <v>26.020951104513685</v>
      </c>
      <c r="D2166">
        <f>IF(Tabela5[[#This Row],[Koszty programu D1 ]]&lt;Tabela5[[#This Row],[Koszty programu D1 2]],1,2)</f>
        <v>1</v>
      </c>
    </row>
    <row r="2167" spans="1:4">
      <c r="A2167">
        <v>2166</v>
      </c>
      <c r="B2167" s="21">
        <f>0.01*Tabela5[[#This Row],[Kolumna1]]+10*POWER(Tabela5[[#This Row],[Kolumna1]]*0.0001,3)+7*POWER(Tabela5[[#This Row],[Kolumna1]]*0.0001,2)+0.1*0.0001*Tabela5[[#This Row],[Kolumna1]]+0.1</f>
        <v>22.211688022960004</v>
      </c>
      <c r="C2167" s="21">
        <f>0.5*SQRT(Tabela5[[#This Row],[Kolumna1]])+(5*(10*POWER(Tabela5[[#This Row],[Kolumna1]]*0.0001,3)+7*POWER(Tabela5[[#This Row],[Kolumna1]]*0.0001,2)+0.1*0.0001*Tabela5[[#This Row],[Kolumna1]]+0.1))</f>
        <v>26.02859267124019</v>
      </c>
      <c r="D2167">
        <f>IF(Tabela5[[#This Row],[Koszty programu D1 ]]&lt;Tabela5[[#This Row],[Koszty programu D1 2]],1,2)</f>
        <v>1</v>
      </c>
    </row>
    <row r="2168" spans="1:4">
      <c r="A2168">
        <v>2167</v>
      </c>
      <c r="B2168" s="21">
        <f>0.01*Tabela5[[#This Row],[Kolumna1]]+10*POWER(Tabela5[[#This Row],[Kolumna1]]*0.0001,3)+7*POWER(Tabela5[[#This Row],[Kolumna1]]*0.0001,2)+0.1*0.0001*Tabela5[[#This Row],[Kolumna1]]+0.1</f>
        <v>22.222142144630006</v>
      </c>
      <c r="C2168" s="21">
        <f>0.5*SQRT(Tabela5[[#This Row],[Kolumna1]])+(5*(10*POWER(Tabela5[[#This Row],[Kolumna1]]*0.0001,3)+7*POWER(Tabela5[[#This Row],[Kolumna1]]*0.0001,2)+0.1*0.0001*Tabela5[[#This Row],[Kolumna1]]+0.1))</f>
        <v>26.036234347764765</v>
      </c>
      <c r="D2168">
        <f>IF(Tabela5[[#This Row],[Koszty programu D1 ]]&lt;Tabela5[[#This Row],[Koszty programu D1 2]],1,2)</f>
        <v>1</v>
      </c>
    </row>
    <row r="2169" spans="1:4">
      <c r="A2169">
        <v>2168</v>
      </c>
      <c r="B2169" s="21">
        <f>0.01*Tabela5[[#This Row],[Kolumna1]]+10*POWER(Tabela5[[#This Row],[Kolumna1]]*0.0001,3)+7*POWER(Tabela5[[#This Row],[Kolumna1]]*0.0001,2)+0.1*0.0001*Tabela5[[#This Row],[Kolumna1]]+0.1</f>
        <v>22.232596536320003</v>
      </c>
      <c r="C2169" s="21">
        <f>0.5*SQRT(Tabela5[[#This Row],[Kolumna1]])+(5*(10*POWER(Tabela5[[#This Row],[Kolumna1]]*0.0001,3)+7*POWER(Tabela5[[#This Row],[Kolumna1]]*0.0001,2)+0.1*0.0001*Tabela5[[#This Row],[Kolumna1]]+0.1))</f>
        <v>26.043876135245632</v>
      </c>
      <c r="D2169">
        <f>IF(Tabela5[[#This Row],[Koszty programu D1 ]]&lt;Tabela5[[#This Row],[Koszty programu D1 2]],1,2)</f>
        <v>1</v>
      </c>
    </row>
    <row r="2170" spans="1:4">
      <c r="A2170">
        <v>2169</v>
      </c>
      <c r="B2170" s="21">
        <f>0.01*Tabela5[[#This Row],[Kolumna1]]+10*POWER(Tabela5[[#This Row],[Kolumna1]]*0.0001,3)+7*POWER(Tabela5[[#This Row],[Kolumna1]]*0.0001,2)+0.1*0.0001*Tabela5[[#This Row],[Kolumna1]]+0.1</f>
        <v>22.243051198090001</v>
      </c>
      <c r="C2170" s="21">
        <f>0.5*SQRT(Tabela5[[#This Row],[Kolumna1]])+(5*(10*POWER(Tabela5[[#This Row],[Kolumna1]]*0.0001,3)+7*POWER(Tabela5[[#This Row],[Kolumna1]]*0.0001,2)+0.1*0.0001*Tabela5[[#This Row],[Kolumna1]]+0.1))</f>
        <v>26.051518034840036</v>
      </c>
      <c r="D2170">
        <f>IF(Tabela5[[#This Row],[Koszty programu D1 ]]&lt;Tabela5[[#This Row],[Koszty programu D1 2]],1,2)</f>
        <v>1</v>
      </c>
    </row>
    <row r="2171" spans="1:4">
      <c r="A2171">
        <v>2170</v>
      </c>
      <c r="B2171" s="21">
        <f>0.01*Tabela5[[#This Row],[Kolumna1]]+10*POWER(Tabela5[[#This Row],[Kolumna1]]*0.0001,3)+7*POWER(Tabela5[[#This Row],[Kolumna1]]*0.0001,2)+0.1*0.0001*Tabela5[[#This Row],[Kolumna1]]+0.1</f>
        <v>22.253506130000002</v>
      </c>
      <c r="C2171" s="21">
        <f>0.5*SQRT(Tabela5[[#This Row],[Kolumna1]])+(5*(10*POWER(Tabela5[[#This Row],[Kolumna1]]*0.0001,3)+7*POWER(Tabela5[[#This Row],[Kolumna1]]*0.0001,2)+0.1*0.0001*Tabela5[[#This Row],[Kolumna1]]+0.1))</f>
        <v>26.059160047704232</v>
      </c>
      <c r="D2171">
        <f>IF(Tabela5[[#This Row],[Koszty programu D1 ]]&lt;Tabela5[[#This Row],[Koszty programu D1 2]],1,2)</f>
        <v>1</v>
      </c>
    </row>
    <row r="2172" spans="1:4">
      <c r="A2172">
        <v>2171</v>
      </c>
      <c r="B2172" s="21">
        <f>0.01*Tabela5[[#This Row],[Kolumna1]]+10*POWER(Tabela5[[#This Row],[Kolumna1]]*0.0001,3)+7*POWER(Tabela5[[#This Row],[Kolumna1]]*0.0001,2)+0.1*0.0001*Tabela5[[#This Row],[Kolumna1]]+0.1</f>
        <v>22.263961332110004</v>
      </c>
      <c r="C2172" s="21">
        <f>0.5*SQRT(Tabela5[[#This Row],[Kolumna1]])+(5*(10*POWER(Tabela5[[#This Row],[Kolumna1]]*0.0001,3)+7*POWER(Tabela5[[#This Row],[Kolumna1]]*0.0001,2)+0.1*0.0001*Tabela5[[#This Row],[Kolumna1]]+0.1))</f>
        <v>26.066802174993487</v>
      </c>
      <c r="D2172">
        <f>IF(Tabela5[[#This Row],[Koszty programu D1 ]]&lt;Tabela5[[#This Row],[Koszty programu D1 2]],1,2)</f>
        <v>1</v>
      </c>
    </row>
    <row r="2173" spans="1:4">
      <c r="A2173">
        <v>2172</v>
      </c>
      <c r="B2173" s="21">
        <f>0.01*Tabela5[[#This Row],[Kolumna1]]+10*POWER(Tabela5[[#This Row],[Kolumna1]]*0.0001,3)+7*POWER(Tabela5[[#This Row],[Kolumna1]]*0.0001,2)+0.1*0.0001*Tabela5[[#This Row],[Kolumna1]]+0.1</f>
        <v>22.274416804479998</v>
      </c>
      <c r="C2173" s="21">
        <f>0.5*SQRT(Tabela5[[#This Row],[Kolumna1]])+(5*(10*POWER(Tabela5[[#This Row],[Kolumna1]]*0.0001,3)+7*POWER(Tabela5[[#This Row],[Kolumna1]]*0.0001,2)+0.1*0.0001*Tabela5[[#This Row],[Kolumna1]]+0.1))</f>
        <v>26.07444441786209</v>
      </c>
      <c r="D2173">
        <f>IF(Tabela5[[#This Row],[Koszty programu D1 ]]&lt;Tabela5[[#This Row],[Koszty programu D1 2]],1,2)</f>
        <v>1</v>
      </c>
    </row>
    <row r="2174" spans="1:4">
      <c r="A2174">
        <v>2173</v>
      </c>
      <c r="B2174" s="21">
        <f>0.01*Tabela5[[#This Row],[Kolumna1]]+10*POWER(Tabela5[[#This Row],[Kolumna1]]*0.0001,3)+7*POWER(Tabela5[[#This Row],[Kolumna1]]*0.0001,2)+0.1*0.0001*Tabela5[[#This Row],[Kolumna1]]+0.1</f>
        <v>22.284872547170004</v>
      </c>
      <c r="C2174" s="21">
        <f>0.5*SQRT(Tabela5[[#This Row],[Kolumna1]])+(5*(10*POWER(Tabela5[[#This Row],[Kolumna1]]*0.0001,3)+7*POWER(Tabela5[[#This Row],[Kolumna1]]*0.0001,2)+0.1*0.0001*Tabela5[[#This Row],[Kolumna1]]+0.1))</f>
        <v>26.082086777463331</v>
      </c>
      <c r="D2174">
        <f>IF(Tabela5[[#This Row],[Koszty programu D1 ]]&lt;Tabela5[[#This Row],[Koszty programu D1 2]],1,2)</f>
        <v>1</v>
      </c>
    </row>
    <row r="2175" spans="1:4">
      <c r="A2175">
        <v>2174</v>
      </c>
      <c r="B2175" s="21">
        <f>0.01*Tabela5[[#This Row],[Kolumna1]]+10*POWER(Tabela5[[#This Row],[Kolumna1]]*0.0001,3)+7*POWER(Tabela5[[#This Row],[Kolumna1]]*0.0001,2)+0.1*0.0001*Tabela5[[#This Row],[Kolumna1]]+0.1</f>
        <v>22.295328560240005</v>
      </c>
      <c r="C2175" s="21">
        <f>0.5*SQRT(Tabela5[[#This Row],[Kolumna1]])+(5*(10*POWER(Tabela5[[#This Row],[Kolumna1]]*0.0001,3)+7*POWER(Tabela5[[#This Row],[Kolumna1]]*0.0001,2)+0.1*0.0001*Tabela5[[#This Row],[Kolumna1]]+0.1))</f>
        <v>26.089729254949535</v>
      </c>
      <c r="D2175">
        <f>IF(Tabela5[[#This Row],[Koszty programu D1 ]]&lt;Tabela5[[#This Row],[Koszty programu D1 2]],1,2)</f>
        <v>1</v>
      </c>
    </row>
    <row r="2176" spans="1:4">
      <c r="A2176">
        <v>2175</v>
      </c>
      <c r="B2176" s="21">
        <f>0.01*Tabela5[[#This Row],[Kolumna1]]+10*POWER(Tabela5[[#This Row],[Kolumna1]]*0.0001,3)+7*POWER(Tabela5[[#This Row],[Kolumna1]]*0.0001,2)+0.1*0.0001*Tabela5[[#This Row],[Kolumna1]]+0.1</f>
        <v>22.305784843750001</v>
      </c>
      <c r="C2176" s="21">
        <f>0.5*SQRT(Tabela5[[#This Row],[Kolumna1]])+(5*(10*POWER(Tabela5[[#This Row],[Kolumna1]]*0.0001,3)+7*POWER(Tabela5[[#This Row],[Kolumna1]]*0.0001,2)+0.1*0.0001*Tabela5[[#This Row],[Kolumna1]]+0.1))</f>
        <v>26.097371851472037</v>
      </c>
      <c r="D2176">
        <f>IF(Tabela5[[#This Row],[Koszty programu D1 ]]&lt;Tabela5[[#This Row],[Koszty programu D1 2]],1,2)</f>
        <v>1</v>
      </c>
    </row>
    <row r="2177" spans="1:4">
      <c r="A2177">
        <v>2176</v>
      </c>
      <c r="B2177" s="21">
        <f>0.01*Tabela5[[#This Row],[Kolumna1]]+10*POWER(Tabela5[[#This Row],[Kolumna1]]*0.0001,3)+7*POWER(Tabela5[[#This Row],[Kolumna1]]*0.0001,2)+0.1*0.0001*Tabela5[[#This Row],[Kolumna1]]+0.1</f>
        <v>22.316241397760002</v>
      </c>
      <c r="C2177" s="21">
        <f>0.5*SQRT(Tabela5[[#This Row],[Kolumna1]])+(5*(10*POWER(Tabela5[[#This Row],[Kolumna1]]*0.0001,3)+7*POWER(Tabela5[[#This Row],[Kolumna1]]*0.0001,2)+0.1*0.0001*Tabela5[[#This Row],[Kolumna1]]+0.1))</f>
        <v>26.105014568181204</v>
      </c>
      <c r="D2177">
        <f>IF(Tabela5[[#This Row],[Koszty programu D1 ]]&lt;Tabela5[[#This Row],[Koszty programu D1 2]],1,2)</f>
        <v>1</v>
      </c>
    </row>
    <row r="2178" spans="1:4">
      <c r="A2178">
        <v>2177</v>
      </c>
      <c r="B2178" s="21">
        <f>0.01*Tabela5[[#This Row],[Kolumna1]]+10*POWER(Tabela5[[#This Row],[Kolumna1]]*0.0001,3)+7*POWER(Tabela5[[#This Row],[Kolumna1]]*0.0001,2)+0.1*0.0001*Tabela5[[#This Row],[Kolumna1]]+0.1</f>
        <v>22.326698222330002</v>
      </c>
      <c r="C2178" s="21">
        <f>0.5*SQRT(Tabela5[[#This Row],[Kolumna1]])+(5*(10*POWER(Tabela5[[#This Row],[Kolumna1]]*0.0001,3)+7*POWER(Tabela5[[#This Row],[Kolumna1]]*0.0001,2)+0.1*0.0001*Tabela5[[#This Row],[Kolumna1]]+0.1))</f>
        <v>26.112657406226411</v>
      </c>
      <c r="D2178">
        <f>IF(Tabela5[[#This Row],[Koszty programu D1 ]]&lt;Tabela5[[#This Row],[Koszty programu D1 2]],1,2)</f>
        <v>1</v>
      </c>
    </row>
    <row r="2179" spans="1:4">
      <c r="A2179">
        <v>2178</v>
      </c>
      <c r="B2179" s="21">
        <f>0.01*Tabela5[[#This Row],[Kolumna1]]+10*POWER(Tabela5[[#This Row],[Kolumna1]]*0.0001,3)+7*POWER(Tabela5[[#This Row],[Kolumna1]]*0.0001,2)+0.1*0.0001*Tabela5[[#This Row],[Kolumna1]]+0.1</f>
        <v>22.337155317520004</v>
      </c>
      <c r="C2179" s="21">
        <f>0.5*SQRT(Tabela5[[#This Row],[Kolumna1]])+(5*(10*POWER(Tabela5[[#This Row],[Kolumna1]]*0.0001,3)+7*POWER(Tabela5[[#This Row],[Kolumna1]]*0.0001,2)+0.1*0.0001*Tabela5[[#This Row],[Kolumna1]]+0.1))</f>
        <v>26.120300366756069</v>
      </c>
      <c r="D2179">
        <f>IF(Tabela5[[#This Row],[Koszty programu D1 ]]&lt;Tabela5[[#This Row],[Koszty programu D1 2]],1,2)</f>
        <v>1</v>
      </c>
    </row>
    <row r="2180" spans="1:4">
      <c r="A2180">
        <v>2179</v>
      </c>
      <c r="B2180" s="21">
        <f>0.01*Tabela5[[#This Row],[Kolumna1]]+10*POWER(Tabela5[[#This Row],[Kolumna1]]*0.0001,3)+7*POWER(Tabela5[[#This Row],[Kolumna1]]*0.0001,2)+0.1*0.0001*Tabela5[[#This Row],[Kolumna1]]+0.1</f>
        <v>22.34761268339</v>
      </c>
      <c r="C2180" s="21">
        <f>0.5*SQRT(Tabela5[[#This Row],[Kolumna1]])+(5*(10*POWER(Tabela5[[#This Row],[Kolumna1]]*0.0001,3)+7*POWER(Tabela5[[#This Row],[Kolumna1]]*0.0001,2)+0.1*0.0001*Tabela5[[#This Row],[Kolumna1]]+0.1))</f>
        <v>26.127943450917613</v>
      </c>
      <c r="D2180">
        <f>IF(Tabela5[[#This Row],[Koszty programu D1 ]]&lt;Tabela5[[#This Row],[Koszty programu D1 2]],1,2)</f>
        <v>1</v>
      </c>
    </row>
    <row r="2181" spans="1:4">
      <c r="A2181">
        <v>2180</v>
      </c>
      <c r="B2181" s="21">
        <f>0.01*Tabela5[[#This Row],[Kolumna1]]+10*POWER(Tabela5[[#This Row],[Kolumna1]]*0.0001,3)+7*POWER(Tabela5[[#This Row],[Kolumna1]]*0.0001,2)+0.1*0.0001*Tabela5[[#This Row],[Kolumna1]]+0.1</f>
        <v>22.358070320000003</v>
      </c>
      <c r="C2181" s="21">
        <f>0.5*SQRT(Tabela5[[#This Row],[Kolumna1]])+(5*(10*POWER(Tabela5[[#This Row],[Kolumna1]]*0.0001,3)+7*POWER(Tabela5[[#This Row],[Kolumna1]]*0.0001,2)+0.1*0.0001*Tabela5[[#This Row],[Kolumna1]]+0.1))</f>
        <v>26.135586659857502</v>
      </c>
      <c r="D2181">
        <f>IF(Tabela5[[#This Row],[Koszty programu D1 ]]&lt;Tabela5[[#This Row],[Koszty programu D1 2]],1,2)</f>
        <v>1</v>
      </c>
    </row>
    <row r="2182" spans="1:4">
      <c r="A2182">
        <v>2181</v>
      </c>
      <c r="B2182" s="21">
        <f>0.01*Tabela5[[#This Row],[Kolumna1]]+10*POWER(Tabela5[[#This Row],[Kolumna1]]*0.0001,3)+7*POWER(Tabela5[[#This Row],[Kolumna1]]*0.0001,2)+0.1*0.0001*Tabela5[[#This Row],[Kolumna1]]+0.1</f>
        <v>22.36852822741</v>
      </c>
      <c r="C2182" s="21">
        <f>0.5*SQRT(Tabela5[[#This Row],[Kolumna1]])+(5*(10*POWER(Tabela5[[#This Row],[Kolumna1]]*0.0001,3)+7*POWER(Tabela5[[#This Row],[Kolumna1]]*0.0001,2)+0.1*0.0001*Tabela5[[#This Row],[Kolumna1]]+0.1))</f>
        <v>26.143229994721235</v>
      </c>
      <c r="D2182">
        <f>IF(Tabela5[[#This Row],[Koszty programu D1 ]]&lt;Tabela5[[#This Row],[Koszty programu D1 2]],1,2)</f>
        <v>1</v>
      </c>
    </row>
    <row r="2183" spans="1:4">
      <c r="A2183">
        <v>2182</v>
      </c>
      <c r="B2183" s="21">
        <f>0.01*Tabela5[[#This Row],[Kolumna1]]+10*POWER(Tabela5[[#This Row],[Kolumna1]]*0.0001,3)+7*POWER(Tabela5[[#This Row],[Kolumna1]]*0.0001,2)+0.1*0.0001*Tabela5[[#This Row],[Kolumna1]]+0.1</f>
        <v>22.378986405680003</v>
      </c>
      <c r="C2183" s="21">
        <f>0.5*SQRT(Tabela5[[#This Row],[Kolumna1]])+(5*(10*POWER(Tabela5[[#This Row],[Kolumna1]]*0.0001,3)+7*POWER(Tabela5[[#This Row],[Kolumna1]]*0.0001,2)+0.1*0.0001*Tabela5[[#This Row],[Kolumna1]]+0.1))</f>
        <v>26.150873456653322</v>
      </c>
      <c r="D2183">
        <f>IF(Tabela5[[#This Row],[Koszty programu D1 ]]&lt;Tabela5[[#This Row],[Koszty programu D1 2]],1,2)</f>
        <v>1</v>
      </c>
    </row>
    <row r="2184" spans="1:4">
      <c r="A2184">
        <v>2183</v>
      </c>
      <c r="B2184" s="21">
        <f>0.01*Tabela5[[#This Row],[Kolumna1]]+10*POWER(Tabela5[[#This Row],[Kolumna1]]*0.0001,3)+7*POWER(Tabela5[[#This Row],[Kolumna1]]*0.0001,2)+0.1*0.0001*Tabela5[[#This Row],[Kolumna1]]+0.1</f>
        <v>22.389444854870003</v>
      </c>
      <c r="C2184" s="21">
        <f>0.5*SQRT(Tabela5[[#This Row],[Kolumna1]])+(5*(10*POWER(Tabela5[[#This Row],[Kolumna1]]*0.0001,3)+7*POWER(Tabela5[[#This Row],[Kolumna1]]*0.0001,2)+0.1*0.0001*Tabela5[[#This Row],[Kolumna1]]+0.1))</f>
        <v>26.158517046797332</v>
      </c>
      <c r="D2184">
        <f>IF(Tabela5[[#This Row],[Koszty programu D1 ]]&lt;Tabela5[[#This Row],[Koszty programu D1 2]],1,2)</f>
        <v>1</v>
      </c>
    </row>
    <row r="2185" spans="1:4">
      <c r="A2185">
        <v>2184</v>
      </c>
      <c r="B2185" s="21">
        <f>0.01*Tabela5[[#This Row],[Kolumna1]]+10*POWER(Tabela5[[#This Row],[Kolumna1]]*0.0001,3)+7*POWER(Tabela5[[#This Row],[Kolumna1]]*0.0001,2)+0.1*0.0001*Tabela5[[#This Row],[Kolumna1]]+0.1</f>
        <v>22.399903575040003</v>
      </c>
      <c r="C2185" s="21">
        <f>0.5*SQRT(Tabela5[[#This Row],[Kolumna1]])+(5*(10*POWER(Tabela5[[#This Row],[Kolumna1]]*0.0001,3)+7*POWER(Tabela5[[#This Row],[Kolumna1]]*0.0001,2)+0.1*0.0001*Tabela5[[#This Row],[Kolumna1]]+0.1))</f>
        <v>26.166160766295846</v>
      </c>
      <c r="D2185">
        <f>IF(Tabela5[[#This Row],[Koszty programu D1 ]]&lt;Tabela5[[#This Row],[Koszty programu D1 2]],1,2)</f>
        <v>1</v>
      </c>
    </row>
    <row r="2186" spans="1:4">
      <c r="A2186">
        <v>2185</v>
      </c>
      <c r="B2186" s="21">
        <f>0.01*Tabela5[[#This Row],[Kolumna1]]+10*POWER(Tabela5[[#This Row],[Kolumna1]]*0.0001,3)+7*POWER(Tabela5[[#This Row],[Kolumna1]]*0.0001,2)+0.1*0.0001*Tabela5[[#This Row],[Kolumna1]]+0.1</f>
        <v>22.410362566250004</v>
      </c>
      <c r="C2186" s="21">
        <f>0.5*SQRT(Tabela5[[#This Row],[Kolumna1]])+(5*(10*POWER(Tabela5[[#This Row],[Kolumna1]]*0.0001,3)+7*POWER(Tabela5[[#This Row],[Kolumna1]]*0.0001,2)+0.1*0.0001*Tabela5[[#This Row],[Kolumna1]]+0.1))</f>
        <v>26.173804616290486</v>
      </c>
      <c r="D2186">
        <f>IF(Tabela5[[#This Row],[Koszty programu D1 ]]&lt;Tabela5[[#This Row],[Koszty programu D1 2]],1,2)</f>
        <v>1</v>
      </c>
    </row>
    <row r="2187" spans="1:4">
      <c r="A2187">
        <v>2186</v>
      </c>
      <c r="B2187" s="21">
        <f>0.01*Tabela5[[#This Row],[Kolumna1]]+10*POWER(Tabela5[[#This Row],[Kolumna1]]*0.0001,3)+7*POWER(Tabela5[[#This Row],[Kolumna1]]*0.0001,2)+0.1*0.0001*Tabela5[[#This Row],[Kolumna1]]+0.1</f>
        <v>22.420821828560001</v>
      </c>
      <c r="C2187" s="21">
        <f>0.5*SQRT(Tabela5[[#This Row],[Kolumna1]])+(5*(10*POWER(Tabela5[[#This Row],[Kolumna1]]*0.0001,3)+7*POWER(Tabela5[[#This Row],[Kolumna1]]*0.0001,2)+0.1*0.0001*Tabela5[[#This Row],[Kolumna1]]+0.1))</f>
        <v>26.181448597921921</v>
      </c>
      <c r="D2187">
        <f>IF(Tabela5[[#This Row],[Koszty programu D1 ]]&lt;Tabela5[[#This Row],[Koszty programu D1 2]],1,2)</f>
        <v>1</v>
      </c>
    </row>
    <row r="2188" spans="1:4">
      <c r="A2188">
        <v>2187</v>
      </c>
      <c r="B2188" s="21">
        <f>0.01*Tabela5[[#This Row],[Kolumna1]]+10*POWER(Tabela5[[#This Row],[Kolumna1]]*0.0001,3)+7*POWER(Tabela5[[#This Row],[Kolumna1]]*0.0001,2)+0.1*0.0001*Tabela5[[#This Row],[Kolumna1]]+0.1</f>
        <v>22.431281362030003</v>
      </c>
      <c r="C2188" s="21">
        <f>0.5*SQRT(Tabela5[[#This Row],[Kolumna1]])+(5*(10*POWER(Tabela5[[#This Row],[Kolumna1]]*0.0001,3)+7*POWER(Tabela5[[#This Row],[Kolumna1]]*0.0001,2)+0.1*0.0001*Tabela5[[#This Row],[Kolumna1]]+0.1))</f>
        <v>26.189092712329845</v>
      </c>
      <c r="D2188">
        <f>IF(Tabela5[[#This Row],[Koszty programu D1 ]]&lt;Tabela5[[#This Row],[Koszty programu D1 2]],1,2)</f>
        <v>1</v>
      </c>
    </row>
    <row r="2189" spans="1:4">
      <c r="A2189">
        <v>2188</v>
      </c>
      <c r="B2189" s="21">
        <f>0.01*Tabela5[[#This Row],[Kolumna1]]+10*POWER(Tabela5[[#This Row],[Kolumna1]]*0.0001,3)+7*POWER(Tabela5[[#This Row],[Kolumna1]]*0.0001,2)+0.1*0.0001*Tabela5[[#This Row],[Kolumna1]]+0.1</f>
        <v>22.44174116672</v>
      </c>
      <c r="C2189" s="21">
        <f>0.5*SQRT(Tabela5[[#This Row],[Kolumna1]])+(5*(10*POWER(Tabela5[[#This Row],[Kolumna1]]*0.0001,3)+7*POWER(Tabela5[[#This Row],[Kolumna1]]*0.0001,2)+0.1*0.0001*Tabela5[[#This Row],[Kolumna1]]+0.1))</f>
        <v>26.196736960653002</v>
      </c>
      <c r="D2189">
        <f>IF(Tabela5[[#This Row],[Koszty programu D1 ]]&lt;Tabela5[[#This Row],[Koszty programu D1 2]],1,2)</f>
        <v>1</v>
      </c>
    </row>
    <row r="2190" spans="1:4">
      <c r="A2190">
        <v>2189</v>
      </c>
      <c r="B2190" s="21">
        <f>0.01*Tabela5[[#This Row],[Kolumna1]]+10*POWER(Tabela5[[#This Row],[Kolumna1]]*0.0001,3)+7*POWER(Tabela5[[#This Row],[Kolumna1]]*0.0001,2)+0.1*0.0001*Tabela5[[#This Row],[Kolumna1]]+0.1</f>
        <v>22.452201242689998</v>
      </c>
      <c r="C2190" s="21">
        <f>0.5*SQRT(Tabela5[[#This Row],[Kolumna1]])+(5*(10*POWER(Tabela5[[#This Row],[Kolumna1]]*0.0001,3)+7*POWER(Tabela5[[#This Row],[Kolumna1]]*0.0001,2)+0.1*0.0001*Tabela5[[#This Row],[Kolumna1]]+0.1))</f>
        <v>26.204381344029169</v>
      </c>
      <c r="D2190">
        <f>IF(Tabela5[[#This Row],[Koszty programu D1 ]]&lt;Tabela5[[#This Row],[Koszty programu D1 2]],1,2)</f>
        <v>1</v>
      </c>
    </row>
    <row r="2191" spans="1:4">
      <c r="A2191">
        <v>2190</v>
      </c>
      <c r="B2191" s="21">
        <f>0.01*Tabela5[[#This Row],[Kolumna1]]+10*POWER(Tabela5[[#This Row],[Kolumna1]]*0.0001,3)+7*POWER(Tabela5[[#This Row],[Kolumna1]]*0.0001,2)+0.1*0.0001*Tabela5[[#This Row],[Kolumna1]]+0.1</f>
        <v>22.46266159</v>
      </c>
      <c r="C2191" s="21">
        <f>0.5*SQRT(Tabela5[[#This Row],[Kolumna1]])+(5*(10*POWER(Tabela5[[#This Row],[Kolumna1]]*0.0001,3)+7*POWER(Tabela5[[#This Row],[Kolumna1]]*0.0001,2)+0.1*0.0001*Tabela5[[#This Row],[Kolumna1]]+0.1))</f>
        <v>26.21202586359518</v>
      </c>
      <c r="D2191">
        <f>IF(Tabela5[[#This Row],[Koszty programu D1 ]]&lt;Tabela5[[#This Row],[Koszty programu D1 2]],1,2)</f>
        <v>1</v>
      </c>
    </row>
    <row r="2192" spans="1:4">
      <c r="A2192">
        <v>2191</v>
      </c>
      <c r="B2192" s="21">
        <f>0.01*Tabela5[[#This Row],[Kolumna1]]+10*POWER(Tabela5[[#This Row],[Kolumna1]]*0.0001,3)+7*POWER(Tabela5[[#This Row],[Kolumna1]]*0.0001,2)+0.1*0.0001*Tabela5[[#This Row],[Kolumna1]]+0.1</f>
        <v>22.473122208709999</v>
      </c>
      <c r="C2192" s="21">
        <f>0.5*SQRT(Tabela5[[#This Row],[Kolumna1]])+(5*(10*POWER(Tabela5[[#This Row],[Kolumna1]]*0.0001,3)+7*POWER(Tabela5[[#This Row],[Kolumna1]]*0.0001,2)+0.1*0.0001*Tabela5[[#This Row],[Kolumna1]]+0.1))</f>
        <v>26.219670520486901</v>
      </c>
      <c r="D2192">
        <f>IF(Tabela5[[#This Row],[Koszty programu D1 ]]&lt;Tabela5[[#This Row],[Koszty programu D1 2]],1,2)</f>
        <v>1</v>
      </c>
    </row>
    <row r="2193" spans="1:4">
      <c r="A2193">
        <v>2192</v>
      </c>
      <c r="B2193" s="21">
        <f>0.01*Tabela5[[#This Row],[Kolumna1]]+10*POWER(Tabela5[[#This Row],[Kolumna1]]*0.0001,3)+7*POWER(Tabela5[[#This Row],[Kolumna1]]*0.0001,2)+0.1*0.0001*Tabela5[[#This Row],[Kolumna1]]+0.1</f>
        <v>22.483583098880004</v>
      </c>
      <c r="C2193" s="21">
        <f>0.5*SQRT(Tabela5[[#This Row],[Kolumna1]])+(5*(10*POWER(Tabela5[[#This Row],[Kolumna1]]*0.0001,3)+7*POWER(Tabela5[[#This Row],[Kolumna1]]*0.0001,2)+0.1*0.0001*Tabela5[[#This Row],[Kolumna1]]+0.1))</f>
        <v>26.227315315839252</v>
      </c>
      <c r="D2193">
        <f>IF(Tabela5[[#This Row],[Koszty programu D1 ]]&lt;Tabela5[[#This Row],[Koszty programu D1 2]],1,2)</f>
        <v>1</v>
      </c>
    </row>
    <row r="2194" spans="1:4">
      <c r="A2194">
        <v>2193</v>
      </c>
      <c r="B2194" s="21">
        <f>0.01*Tabela5[[#This Row],[Kolumna1]]+10*POWER(Tabela5[[#This Row],[Kolumna1]]*0.0001,3)+7*POWER(Tabela5[[#This Row],[Kolumna1]]*0.0001,2)+0.1*0.0001*Tabela5[[#This Row],[Kolumna1]]+0.1</f>
        <v>22.49404426057</v>
      </c>
      <c r="C2194" s="21">
        <f>0.5*SQRT(Tabela5[[#This Row],[Kolumna1]])+(5*(10*POWER(Tabela5[[#This Row],[Kolumna1]]*0.0001,3)+7*POWER(Tabela5[[#This Row],[Kolumna1]]*0.0001,2)+0.1*0.0001*Tabela5[[#This Row],[Kolumna1]]+0.1))</f>
        <v>26.234960250786191</v>
      </c>
      <c r="D2194">
        <f>IF(Tabela5[[#This Row],[Koszty programu D1 ]]&lt;Tabela5[[#This Row],[Koszty programu D1 2]],1,2)</f>
        <v>1</v>
      </c>
    </row>
    <row r="2195" spans="1:4">
      <c r="A2195">
        <v>2194</v>
      </c>
      <c r="B2195" s="21">
        <f>0.01*Tabela5[[#This Row],[Kolumna1]]+10*POWER(Tabela5[[#This Row],[Kolumna1]]*0.0001,3)+7*POWER(Tabela5[[#This Row],[Kolumna1]]*0.0001,2)+0.1*0.0001*Tabela5[[#This Row],[Kolumna1]]+0.1</f>
        <v>22.504505693840002</v>
      </c>
      <c r="C2195" s="21">
        <f>0.5*SQRT(Tabela5[[#This Row],[Kolumna1]])+(5*(10*POWER(Tabela5[[#This Row],[Kolumna1]]*0.0001,3)+7*POWER(Tabela5[[#This Row],[Kolumna1]]*0.0001,2)+0.1*0.0001*Tabela5[[#This Row],[Kolumna1]]+0.1))</f>
        <v>26.24260532646074</v>
      </c>
      <c r="D2195">
        <f>IF(Tabela5[[#This Row],[Koszty programu D1 ]]&lt;Tabela5[[#This Row],[Koszty programu D1 2]],1,2)</f>
        <v>1</v>
      </c>
    </row>
    <row r="2196" spans="1:4">
      <c r="A2196">
        <v>2195</v>
      </c>
      <c r="B2196" s="21">
        <f>0.01*Tabela5[[#This Row],[Kolumna1]]+10*POWER(Tabela5[[#This Row],[Kolumna1]]*0.0001,3)+7*POWER(Tabela5[[#This Row],[Kolumna1]]*0.0001,2)+0.1*0.0001*Tabela5[[#This Row],[Kolumna1]]+0.1</f>
        <v>22.514967398750002</v>
      </c>
      <c r="C2196" s="21">
        <f>0.5*SQRT(Tabela5[[#This Row],[Kolumna1]])+(5*(10*POWER(Tabela5[[#This Row],[Kolumna1]]*0.0001,3)+7*POWER(Tabela5[[#This Row],[Kolumna1]]*0.0001,2)+0.1*0.0001*Tabela5[[#This Row],[Kolumna1]]+0.1))</f>
        <v>26.250250543994959</v>
      </c>
      <c r="D2196">
        <f>IF(Tabela5[[#This Row],[Koszty programu D1 ]]&lt;Tabela5[[#This Row],[Koszty programu D1 2]],1,2)</f>
        <v>1</v>
      </c>
    </row>
    <row r="2197" spans="1:4">
      <c r="A2197">
        <v>2196</v>
      </c>
      <c r="B2197" s="21">
        <f>0.01*Tabela5[[#This Row],[Kolumna1]]+10*POWER(Tabela5[[#This Row],[Kolumna1]]*0.0001,3)+7*POWER(Tabela5[[#This Row],[Kolumna1]]*0.0001,2)+0.1*0.0001*Tabela5[[#This Row],[Kolumna1]]+0.1</f>
        <v>22.525429375360005</v>
      </c>
      <c r="C2197" s="21">
        <f>0.5*SQRT(Tabela5[[#This Row],[Kolumna1]])+(5*(10*POWER(Tabela5[[#This Row],[Kolumna1]]*0.0001,3)+7*POWER(Tabela5[[#This Row],[Kolumna1]]*0.0001,2)+0.1*0.0001*Tabela5[[#This Row],[Kolumna1]]+0.1))</f>
        <v>26.257895904519962</v>
      </c>
      <c r="D2197">
        <f>IF(Tabela5[[#This Row],[Koszty programu D1 ]]&lt;Tabela5[[#This Row],[Koszty programu D1 2]],1,2)</f>
        <v>1</v>
      </c>
    </row>
    <row r="2198" spans="1:4">
      <c r="A2198">
        <v>2197</v>
      </c>
      <c r="B2198" s="21">
        <f>0.01*Tabela5[[#This Row],[Kolumna1]]+10*POWER(Tabela5[[#This Row],[Kolumna1]]*0.0001,3)+7*POWER(Tabela5[[#This Row],[Kolumna1]]*0.0001,2)+0.1*0.0001*Tabela5[[#This Row],[Kolumna1]]+0.1</f>
        <v>22.535891623729999</v>
      </c>
      <c r="C2198" s="21">
        <f>0.5*SQRT(Tabela5[[#This Row],[Kolumna1]])+(5*(10*POWER(Tabela5[[#This Row],[Kolumna1]]*0.0001,3)+7*POWER(Tabela5[[#This Row],[Kolumna1]]*0.0001,2)+0.1*0.0001*Tabela5[[#This Row],[Kolumna1]]+0.1))</f>
        <v>26.26554140916593</v>
      </c>
      <c r="D2198">
        <f>IF(Tabela5[[#This Row],[Koszty programu D1 ]]&lt;Tabela5[[#This Row],[Koszty programu D1 2]],1,2)</f>
        <v>1</v>
      </c>
    </row>
    <row r="2199" spans="1:4">
      <c r="A2199">
        <v>2198</v>
      </c>
      <c r="B2199" s="21">
        <f>0.01*Tabela5[[#This Row],[Kolumna1]]+10*POWER(Tabela5[[#This Row],[Kolumna1]]*0.0001,3)+7*POWER(Tabela5[[#This Row],[Kolumna1]]*0.0001,2)+0.1*0.0001*Tabela5[[#This Row],[Kolumna1]]+0.1</f>
        <v>22.546354143920002</v>
      </c>
      <c r="C2199" s="21">
        <f>0.5*SQRT(Tabela5[[#This Row],[Kolumna1]])+(5*(10*POWER(Tabela5[[#This Row],[Kolumna1]]*0.0001,3)+7*POWER(Tabela5[[#This Row],[Kolumna1]]*0.0001,2)+0.1*0.0001*Tabela5[[#This Row],[Kolumna1]]+0.1))</f>
        <v>26.273187059062085</v>
      </c>
      <c r="D2199">
        <f>IF(Tabela5[[#This Row],[Koszty programu D1 ]]&lt;Tabela5[[#This Row],[Koszty programu D1 2]],1,2)</f>
        <v>1</v>
      </c>
    </row>
    <row r="2200" spans="1:4">
      <c r="A2200">
        <v>2199</v>
      </c>
      <c r="B2200" s="21">
        <f>0.01*Tabela5[[#This Row],[Kolumna1]]+10*POWER(Tabela5[[#This Row],[Kolumna1]]*0.0001,3)+7*POWER(Tabela5[[#This Row],[Kolumna1]]*0.0001,2)+0.1*0.0001*Tabela5[[#This Row],[Kolumna1]]+0.1</f>
        <v>22.556816935990003</v>
      </c>
      <c r="C2200" s="21">
        <f>0.5*SQRT(Tabela5[[#This Row],[Kolumna1]])+(5*(10*POWER(Tabela5[[#This Row],[Kolumna1]]*0.0001,3)+7*POWER(Tabela5[[#This Row],[Kolumna1]]*0.0001,2)+0.1*0.0001*Tabela5[[#This Row],[Kolumna1]]+0.1))</f>
        <v>26.280832855336708</v>
      </c>
      <c r="D2200">
        <f>IF(Tabela5[[#This Row],[Koszty programu D1 ]]&lt;Tabela5[[#This Row],[Koszty programu D1 2]],1,2)</f>
        <v>1</v>
      </c>
    </row>
    <row r="2201" spans="1:4">
      <c r="A2201">
        <v>2200</v>
      </c>
      <c r="B2201" s="21">
        <f>0.01*Tabela5[[#This Row],[Kolumna1]]+10*POWER(Tabela5[[#This Row],[Kolumna1]]*0.0001,3)+7*POWER(Tabela5[[#This Row],[Kolumna1]]*0.0001,2)+0.1*0.0001*Tabela5[[#This Row],[Kolumna1]]+0.1</f>
        <v>22.56728</v>
      </c>
      <c r="C2201" s="21">
        <f>0.5*SQRT(Tabela5[[#This Row],[Kolumna1]])+(5*(10*POWER(Tabela5[[#This Row],[Kolumna1]]*0.0001,3)+7*POWER(Tabela5[[#This Row],[Kolumna1]]*0.0001,2)+0.1*0.0001*Tabela5[[#This Row],[Kolumna1]]+0.1))</f>
        <v>26.288478799117151</v>
      </c>
      <c r="D2201">
        <f>IF(Tabela5[[#This Row],[Koszty programu D1 ]]&lt;Tabela5[[#This Row],[Koszty programu D1 2]],1,2)</f>
        <v>1</v>
      </c>
    </row>
    <row r="2202" spans="1:4">
      <c r="A2202">
        <v>2201</v>
      </c>
      <c r="B2202" s="21">
        <f>0.01*Tabela5[[#This Row],[Kolumna1]]+10*POWER(Tabela5[[#This Row],[Kolumna1]]*0.0001,3)+7*POWER(Tabela5[[#This Row],[Kolumna1]]*0.0001,2)+0.1*0.0001*Tabela5[[#This Row],[Kolumna1]]+0.1</f>
        <v>22.577743336010005</v>
      </c>
      <c r="C2202" s="21">
        <f>0.5*SQRT(Tabela5[[#This Row],[Kolumna1]])+(5*(10*POWER(Tabela5[[#This Row],[Kolumna1]]*0.0001,3)+7*POWER(Tabela5[[#This Row],[Kolumna1]]*0.0001,2)+0.1*0.0001*Tabela5[[#This Row],[Kolumna1]]+0.1))</f>
        <v>26.296124891529804</v>
      </c>
      <c r="D2202">
        <f>IF(Tabela5[[#This Row],[Koszty programu D1 ]]&lt;Tabela5[[#This Row],[Koszty programu D1 2]],1,2)</f>
        <v>1</v>
      </c>
    </row>
    <row r="2203" spans="1:4">
      <c r="A2203">
        <v>2202</v>
      </c>
      <c r="B2203" s="21">
        <f>0.01*Tabela5[[#This Row],[Kolumna1]]+10*POWER(Tabela5[[#This Row],[Kolumna1]]*0.0001,3)+7*POWER(Tabela5[[#This Row],[Kolumna1]]*0.0001,2)+0.1*0.0001*Tabela5[[#This Row],[Kolumna1]]+0.1</f>
        <v>22.588206944080003</v>
      </c>
      <c r="C2203" s="21">
        <f>0.5*SQRT(Tabela5[[#This Row],[Kolumna1]])+(5*(10*POWER(Tabela5[[#This Row],[Kolumna1]]*0.0001,3)+7*POWER(Tabela5[[#This Row],[Kolumna1]]*0.0001,2)+0.1*0.0001*Tabela5[[#This Row],[Kolumna1]]+0.1))</f>
        <v>26.303771133700131</v>
      </c>
      <c r="D2203">
        <f>IF(Tabela5[[#This Row],[Koszty programu D1 ]]&lt;Tabela5[[#This Row],[Koszty programu D1 2]],1,2)</f>
        <v>1</v>
      </c>
    </row>
    <row r="2204" spans="1:4">
      <c r="A2204">
        <v>2203</v>
      </c>
      <c r="B2204" s="21">
        <f>0.01*Tabela5[[#This Row],[Kolumna1]]+10*POWER(Tabela5[[#This Row],[Kolumna1]]*0.0001,3)+7*POWER(Tabela5[[#This Row],[Kolumna1]]*0.0001,2)+0.1*0.0001*Tabela5[[#This Row],[Kolumna1]]+0.1</f>
        <v>22.598670824270002</v>
      </c>
      <c r="C2204" s="21">
        <f>0.5*SQRT(Tabela5[[#This Row],[Kolumna1]])+(5*(10*POWER(Tabela5[[#This Row],[Kolumna1]]*0.0001,3)+7*POWER(Tabela5[[#This Row],[Kolumna1]]*0.0001,2)+0.1*0.0001*Tabela5[[#This Row],[Kolumna1]]+0.1))</f>
        <v>26.31141752675267</v>
      </c>
      <c r="D2204">
        <f>IF(Tabela5[[#This Row],[Koszty programu D1 ]]&lt;Tabela5[[#This Row],[Koszty programu D1 2]],1,2)</f>
        <v>1</v>
      </c>
    </row>
    <row r="2205" spans="1:4">
      <c r="A2205">
        <v>2204</v>
      </c>
      <c r="B2205" s="21">
        <f>0.01*Tabela5[[#This Row],[Kolumna1]]+10*POWER(Tabela5[[#This Row],[Kolumna1]]*0.0001,3)+7*POWER(Tabela5[[#This Row],[Kolumna1]]*0.0001,2)+0.1*0.0001*Tabela5[[#This Row],[Kolumna1]]+0.1</f>
        <v>22.609134976640004</v>
      </c>
      <c r="C2205" s="21">
        <f>0.5*SQRT(Tabela5[[#This Row],[Kolumna1]])+(5*(10*POWER(Tabela5[[#This Row],[Kolumna1]]*0.0001,3)+7*POWER(Tabela5[[#This Row],[Kolumna1]]*0.0001,2)+0.1*0.0001*Tabela5[[#This Row],[Kolumna1]]+0.1))</f>
        <v>26.319064071811006</v>
      </c>
      <c r="D2205">
        <f>IF(Tabela5[[#This Row],[Koszty programu D1 ]]&lt;Tabela5[[#This Row],[Koszty programu D1 2]],1,2)</f>
        <v>1</v>
      </c>
    </row>
    <row r="2206" spans="1:4">
      <c r="A2206">
        <v>2205</v>
      </c>
      <c r="B2206" s="21">
        <f>0.01*Tabela5[[#This Row],[Kolumna1]]+10*POWER(Tabela5[[#This Row],[Kolumna1]]*0.0001,3)+7*POWER(Tabela5[[#This Row],[Kolumna1]]*0.0001,2)+0.1*0.0001*Tabela5[[#This Row],[Kolumna1]]+0.1</f>
        <v>22.619599401250003</v>
      </c>
      <c r="C2206" s="21">
        <f>0.5*SQRT(Tabela5[[#This Row],[Kolumna1]])+(5*(10*POWER(Tabela5[[#This Row],[Kolumna1]]*0.0001,3)+7*POWER(Tabela5[[#This Row],[Kolumna1]]*0.0001,2)+0.1*0.0001*Tabela5[[#This Row],[Kolumna1]]+0.1))</f>
        <v>26.326710769997792</v>
      </c>
      <c r="D2206">
        <f>IF(Tabela5[[#This Row],[Koszty programu D1 ]]&lt;Tabela5[[#This Row],[Koszty programu D1 2]],1,2)</f>
        <v>1</v>
      </c>
    </row>
    <row r="2207" spans="1:4">
      <c r="A2207">
        <v>2206</v>
      </c>
      <c r="B2207" s="21">
        <f>0.01*Tabela5[[#This Row],[Kolumna1]]+10*POWER(Tabela5[[#This Row],[Kolumna1]]*0.0001,3)+7*POWER(Tabela5[[#This Row],[Kolumna1]]*0.0001,2)+0.1*0.0001*Tabela5[[#This Row],[Kolumna1]]+0.1</f>
        <v>22.630064098160002</v>
      </c>
      <c r="C2207" s="21">
        <f>0.5*SQRT(Tabela5[[#This Row],[Kolumna1]])+(5*(10*POWER(Tabela5[[#This Row],[Kolumna1]]*0.0001,3)+7*POWER(Tabela5[[#This Row],[Kolumna1]]*0.0001,2)+0.1*0.0001*Tabela5[[#This Row],[Kolumna1]]+0.1))</f>
        <v>26.334357622434759</v>
      </c>
      <c r="D2207">
        <f>IF(Tabela5[[#This Row],[Koszty programu D1 ]]&lt;Tabela5[[#This Row],[Koszty programu D1 2]],1,2)</f>
        <v>1</v>
      </c>
    </row>
    <row r="2208" spans="1:4">
      <c r="A2208">
        <v>2207</v>
      </c>
      <c r="B2208" s="21">
        <f>0.01*Tabela5[[#This Row],[Kolumna1]]+10*POWER(Tabela5[[#This Row],[Kolumna1]]*0.0001,3)+7*POWER(Tabela5[[#This Row],[Kolumna1]]*0.0001,2)+0.1*0.0001*Tabela5[[#This Row],[Kolumna1]]+0.1</f>
        <v>22.640529067430002</v>
      </c>
      <c r="C2208" s="21">
        <f>0.5*SQRT(Tabela5[[#This Row],[Kolumna1]])+(5*(10*POWER(Tabela5[[#This Row],[Kolumna1]]*0.0001,3)+7*POWER(Tabela5[[#This Row],[Kolumna1]]*0.0001,2)+0.1*0.0001*Tabela5[[#This Row],[Kolumna1]]+0.1))</f>
        <v>26.342004630242691</v>
      </c>
      <c r="D2208">
        <f>IF(Tabela5[[#This Row],[Koszty programu D1 ]]&lt;Tabela5[[#This Row],[Koszty programu D1 2]],1,2)</f>
        <v>1</v>
      </c>
    </row>
    <row r="2209" spans="1:4">
      <c r="A2209">
        <v>2208</v>
      </c>
      <c r="B2209" s="21">
        <f>0.01*Tabela5[[#This Row],[Kolumna1]]+10*POWER(Tabela5[[#This Row],[Kolumna1]]*0.0001,3)+7*POWER(Tabela5[[#This Row],[Kolumna1]]*0.0001,2)+0.1*0.0001*Tabela5[[#This Row],[Kolumna1]]+0.1</f>
        <v>22.650994309120001</v>
      </c>
      <c r="C2209" s="21">
        <f>0.5*SQRT(Tabela5[[#This Row],[Kolumna1]])+(5*(10*POWER(Tabela5[[#This Row],[Kolumna1]]*0.0001,3)+7*POWER(Tabela5[[#This Row],[Kolumna1]]*0.0001,2)+0.1*0.0001*Tabela5[[#This Row],[Kolumna1]]+0.1))</f>
        <v>26.349651794541462</v>
      </c>
      <c r="D2209">
        <f>IF(Tabela5[[#This Row],[Koszty programu D1 ]]&lt;Tabela5[[#This Row],[Koszty programu D1 2]],1,2)</f>
        <v>1</v>
      </c>
    </row>
    <row r="2210" spans="1:4">
      <c r="A2210">
        <v>2209</v>
      </c>
      <c r="B2210" s="21">
        <f>0.01*Tabela5[[#This Row],[Kolumna1]]+10*POWER(Tabela5[[#This Row],[Kolumna1]]*0.0001,3)+7*POWER(Tabela5[[#This Row],[Kolumna1]]*0.0001,2)+0.1*0.0001*Tabela5[[#This Row],[Kolumna1]]+0.1</f>
        <v>22.661459823289999</v>
      </c>
      <c r="C2210" s="21">
        <f>0.5*SQRT(Tabela5[[#This Row],[Kolumna1]])+(5*(10*POWER(Tabela5[[#This Row],[Kolumna1]]*0.0001,3)+7*POWER(Tabela5[[#This Row],[Kolumna1]]*0.0001,2)+0.1*0.0001*Tabela5[[#This Row],[Kolumna1]]+0.1))</f>
        <v>26.357299116450001</v>
      </c>
      <c r="D2210">
        <f>IF(Tabela5[[#This Row],[Koszty programu D1 ]]&lt;Tabela5[[#This Row],[Koszty programu D1 2]],1,2)</f>
        <v>1</v>
      </c>
    </row>
    <row r="2211" spans="1:4">
      <c r="A2211">
        <v>2210</v>
      </c>
      <c r="B2211" s="21">
        <f>0.01*Tabela5[[#This Row],[Kolumna1]]+10*POWER(Tabela5[[#This Row],[Kolumna1]]*0.0001,3)+7*POWER(Tabela5[[#This Row],[Kolumna1]]*0.0001,2)+0.1*0.0001*Tabela5[[#This Row],[Kolumna1]]+0.1</f>
        <v>22.671925610000002</v>
      </c>
      <c r="C2211" s="21">
        <f>0.5*SQRT(Tabela5[[#This Row],[Kolumna1]])+(5*(10*POWER(Tabela5[[#This Row],[Kolumna1]]*0.0001,3)+7*POWER(Tabela5[[#This Row],[Kolumna1]]*0.0001,2)+0.1*0.0001*Tabela5[[#This Row],[Kolumna1]]+0.1))</f>
        <v>26.36494659708632</v>
      </c>
      <c r="D2211">
        <f>IF(Tabela5[[#This Row],[Koszty programu D1 ]]&lt;Tabela5[[#This Row],[Koszty programu D1 2]],1,2)</f>
        <v>1</v>
      </c>
    </row>
    <row r="2212" spans="1:4">
      <c r="A2212">
        <v>2211</v>
      </c>
      <c r="B2212" s="21">
        <f>0.01*Tabela5[[#This Row],[Kolumna1]]+10*POWER(Tabela5[[#This Row],[Kolumna1]]*0.0001,3)+7*POWER(Tabela5[[#This Row],[Kolumna1]]*0.0001,2)+0.1*0.0001*Tabela5[[#This Row],[Kolumna1]]+0.1</f>
        <v>22.682391669310004</v>
      </c>
      <c r="C2212" s="21">
        <f>0.5*SQRT(Tabela5[[#This Row],[Kolumna1]])+(5*(10*POWER(Tabela5[[#This Row],[Kolumna1]]*0.0001,3)+7*POWER(Tabela5[[#This Row],[Kolumna1]]*0.0001,2)+0.1*0.0001*Tabela5[[#This Row],[Kolumna1]]+0.1))</f>
        <v>26.372594237567494</v>
      </c>
      <c r="D2212">
        <f>IF(Tabela5[[#This Row],[Koszty programu D1 ]]&lt;Tabela5[[#This Row],[Koszty programu D1 2]],1,2)</f>
        <v>1</v>
      </c>
    </row>
    <row r="2213" spans="1:4">
      <c r="A2213">
        <v>2212</v>
      </c>
      <c r="B2213" s="21">
        <f>0.01*Tabela5[[#This Row],[Kolumna1]]+10*POWER(Tabela5[[#This Row],[Kolumna1]]*0.0001,3)+7*POWER(Tabela5[[#This Row],[Kolumna1]]*0.0001,2)+0.1*0.0001*Tabela5[[#This Row],[Kolumna1]]+0.1</f>
        <v>22.692858001280005</v>
      </c>
      <c r="C2213" s="21">
        <f>0.5*SQRT(Tabela5[[#This Row],[Kolumna1]])+(5*(10*POWER(Tabela5[[#This Row],[Kolumna1]]*0.0001,3)+7*POWER(Tabela5[[#This Row],[Kolumna1]]*0.0001,2)+0.1*0.0001*Tabela5[[#This Row],[Kolumna1]]+0.1))</f>
        <v>26.380242039009694</v>
      </c>
      <c r="D2213">
        <f>IF(Tabela5[[#This Row],[Koszty programu D1 ]]&lt;Tabela5[[#This Row],[Koszty programu D1 2]],1,2)</f>
        <v>1</v>
      </c>
    </row>
    <row r="2214" spans="1:4">
      <c r="A2214">
        <v>2213</v>
      </c>
      <c r="B2214" s="21">
        <f>0.01*Tabela5[[#This Row],[Kolumna1]]+10*POWER(Tabela5[[#This Row],[Kolumna1]]*0.0001,3)+7*POWER(Tabela5[[#This Row],[Kolumna1]]*0.0001,2)+0.1*0.0001*Tabela5[[#This Row],[Kolumna1]]+0.1</f>
        <v>22.70332460597</v>
      </c>
      <c r="C2214" s="21">
        <f>0.5*SQRT(Tabela5[[#This Row],[Kolumna1]])+(5*(10*POWER(Tabela5[[#This Row],[Kolumna1]]*0.0001,3)+7*POWER(Tabela5[[#This Row],[Kolumna1]]*0.0001,2)+0.1*0.0001*Tabela5[[#This Row],[Kolumna1]]+0.1))</f>
        <v>26.387890002528152</v>
      </c>
      <c r="D2214">
        <f>IF(Tabela5[[#This Row],[Koszty programu D1 ]]&lt;Tabela5[[#This Row],[Koszty programu D1 2]],1,2)</f>
        <v>1</v>
      </c>
    </row>
    <row r="2215" spans="1:4">
      <c r="A2215">
        <v>2214</v>
      </c>
      <c r="B2215" s="21">
        <f>0.01*Tabela5[[#This Row],[Kolumna1]]+10*POWER(Tabela5[[#This Row],[Kolumna1]]*0.0001,3)+7*POWER(Tabela5[[#This Row],[Kolumna1]]*0.0001,2)+0.1*0.0001*Tabela5[[#This Row],[Kolumna1]]+0.1</f>
        <v>22.713791483440001</v>
      </c>
      <c r="C2215" s="21">
        <f>0.5*SQRT(Tabela5[[#This Row],[Kolumna1]])+(5*(10*POWER(Tabela5[[#This Row],[Kolumna1]]*0.0001,3)+7*POWER(Tabela5[[#This Row],[Kolumna1]]*0.0001,2)+0.1*0.0001*Tabela5[[#This Row],[Kolumna1]]+0.1))</f>
        <v>26.395538129237185</v>
      </c>
      <c r="D2215">
        <f>IF(Tabela5[[#This Row],[Koszty programu D1 ]]&lt;Tabela5[[#This Row],[Koszty programu D1 2]],1,2)</f>
        <v>1</v>
      </c>
    </row>
    <row r="2216" spans="1:4">
      <c r="A2216">
        <v>2215</v>
      </c>
      <c r="B2216" s="21">
        <f>0.01*Tabela5[[#This Row],[Kolumna1]]+10*POWER(Tabela5[[#This Row],[Kolumna1]]*0.0001,3)+7*POWER(Tabela5[[#This Row],[Kolumna1]]*0.0001,2)+0.1*0.0001*Tabela5[[#This Row],[Kolumna1]]+0.1</f>
        <v>22.724258633750004</v>
      </c>
      <c r="C2216" s="21">
        <f>0.5*SQRT(Tabela5[[#This Row],[Kolumna1]])+(5*(10*POWER(Tabela5[[#This Row],[Kolumna1]]*0.0001,3)+7*POWER(Tabela5[[#This Row],[Kolumna1]]*0.0001,2)+0.1*0.0001*Tabela5[[#This Row],[Kolumna1]]+0.1))</f>
        <v>26.403186420250186</v>
      </c>
      <c r="D2216">
        <f>IF(Tabela5[[#This Row],[Koszty programu D1 ]]&lt;Tabela5[[#This Row],[Koszty programu D1 2]],1,2)</f>
        <v>1</v>
      </c>
    </row>
    <row r="2217" spans="1:4">
      <c r="A2217">
        <v>2216</v>
      </c>
      <c r="B2217" s="21">
        <f>0.01*Tabela5[[#This Row],[Kolumna1]]+10*POWER(Tabela5[[#This Row],[Kolumna1]]*0.0001,3)+7*POWER(Tabela5[[#This Row],[Kolumna1]]*0.0001,2)+0.1*0.0001*Tabela5[[#This Row],[Kolumna1]]+0.1</f>
        <v>22.73472605696</v>
      </c>
      <c r="C2217" s="21">
        <f>0.5*SQRT(Tabela5[[#This Row],[Kolumna1]])+(5*(10*POWER(Tabela5[[#This Row],[Kolumna1]]*0.0001,3)+7*POWER(Tabela5[[#This Row],[Kolumna1]]*0.0001,2)+0.1*0.0001*Tabela5[[#This Row],[Kolumna1]]+0.1))</f>
        <v>26.41083487667964</v>
      </c>
      <c r="D2217">
        <f>IF(Tabela5[[#This Row],[Koszty programu D1 ]]&lt;Tabela5[[#This Row],[Koszty programu D1 2]],1,2)</f>
        <v>1</v>
      </c>
    </row>
    <row r="2218" spans="1:4">
      <c r="A2218">
        <v>2217</v>
      </c>
      <c r="B2218" s="21">
        <f>0.01*Tabela5[[#This Row],[Kolumna1]]+10*POWER(Tabela5[[#This Row],[Kolumna1]]*0.0001,3)+7*POWER(Tabela5[[#This Row],[Kolumna1]]*0.0001,2)+0.1*0.0001*Tabela5[[#This Row],[Kolumna1]]+0.1</f>
        <v>22.745193753130003</v>
      </c>
      <c r="C2218" s="21">
        <f>0.5*SQRT(Tabela5[[#This Row],[Kolumna1]])+(5*(10*POWER(Tabela5[[#This Row],[Kolumna1]]*0.0001,3)+7*POWER(Tabela5[[#This Row],[Kolumna1]]*0.0001,2)+0.1*0.0001*Tabela5[[#This Row],[Kolumna1]]+0.1))</f>
        <v>26.418483499637109</v>
      </c>
      <c r="D2218">
        <f>IF(Tabela5[[#This Row],[Koszty programu D1 ]]&lt;Tabela5[[#This Row],[Koszty programu D1 2]],1,2)</f>
        <v>1</v>
      </c>
    </row>
    <row r="2219" spans="1:4">
      <c r="A2219">
        <v>2218</v>
      </c>
      <c r="B2219" s="21">
        <f>0.01*Tabela5[[#This Row],[Kolumna1]]+10*POWER(Tabela5[[#This Row],[Kolumna1]]*0.0001,3)+7*POWER(Tabela5[[#This Row],[Kolumna1]]*0.0001,2)+0.1*0.0001*Tabela5[[#This Row],[Kolumna1]]+0.1</f>
        <v>22.755661722319999</v>
      </c>
      <c r="C2219" s="21">
        <f>0.5*SQRT(Tabela5[[#This Row],[Kolumna1]])+(5*(10*POWER(Tabela5[[#This Row],[Kolumna1]]*0.0001,3)+7*POWER(Tabela5[[#This Row],[Kolumna1]]*0.0001,2)+0.1*0.0001*Tabela5[[#This Row],[Kolumna1]]+0.1))</f>
        <v>26.426132290233234</v>
      </c>
      <c r="D2219">
        <f>IF(Tabela5[[#This Row],[Koszty programu D1 ]]&lt;Tabela5[[#This Row],[Koszty programu D1 2]],1,2)</f>
        <v>1</v>
      </c>
    </row>
    <row r="2220" spans="1:4">
      <c r="A2220">
        <v>2219</v>
      </c>
      <c r="B2220" s="21">
        <f>0.01*Tabela5[[#This Row],[Kolumna1]]+10*POWER(Tabela5[[#This Row],[Kolumna1]]*0.0001,3)+7*POWER(Tabela5[[#This Row],[Kolumna1]]*0.0001,2)+0.1*0.0001*Tabela5[[#This Row],[Kolumna1]]+0.1</f>
        <v>22.766129964590004</v>
      </c>
      <c r="C2220" s="21">
        <f>0.5*SQRT(Tabela5[[#This Row],[Kolumna1]])+(5*(10*POWER(Tabela5[[#This Row],[Kolumna1]]*0.0001,3)+7*POWER(Tabela5[[#This Row],[Kolumna1]]*0.0001,2)+0.1*0.0001*Tabela5[[#This Row],[Kolumna1]]+0.1))</f>
        <v>26.433781249577756</v>
      </c>
      <c r="D2220">
        <f>IF(Tabela5[[#This Row],[Koszty programu D1 ]]&lt;Tabela5[[#This Row],[Koszty programu D1 2]],1,2)</f>
        <v>1</v>
      </c>
    </row>
    <row r="2221" spans="1:4">
      <c r="A2221">
        <v>2220</v>
      </c>
      <c r="B2221" s="21">
        <f>0.01*Tabela5[[#This Row],[Kolumna1]]+10*POWER(Tabela5[[#This Row],[Kolumna1]]*0.0001,3)+7*POWER(Tabela5[[#This Row],[Kolumna1]]*0.0001,2)+0.1*0.0001*Tabela5[[#This Row],[Kolumna1]]+0.1</f>
        <v>22.776598480000004</v>
      </c>
      <c r="C2221" s="21">
        <f>0.5*SQRT(Tabela5[[#This Row],[Kolumna1]])+(5*(10*POWER(Tabela5[[#This Row],[Kolumna1]]*0.0001,3)+7*POWER(Tabela5[[#This Row],[Kolumna1]]*0.0001,2)+0.1*0.0001*Tabela5[[#This Row],[Kolumna1]]+0.1))</f>
        <v>26.441430378779494</v>
      </c>
      <c r="D2221">
        <f>IF(Tabela5[[#This Row],[Koszty programu D1 ]]&lt;Tabela5[[#This Row],[Koszty programu D1 2]],1,2)</f>
        <v>1</v>
      </c>
    </row>
    <row r="2222" spans="1:4">
      <c r="A2222">
        <v>2221</v>
      </c>
      <c r="B2222" s="21">
        <f>0.01*Tabela5[[#This Row],[Kolumna1]]+10*POWER(Tabela5[[#This Row],[Kolumna1]]*0.0001,3)+7*POWER(Tabela5[[#This Row],[Kolumna1]]*0.0001,2)+0.1*0.0001*Tabela5[[#This Row],[Kolumna1]]+0.1</f>
        <v>22.787067268610006</v>
      </c>
      <c r="C2222" s="21">
        <f>0.5*SQRT(Tabela5[[#This Row],[Kolumna1]])+(5*(10*POWER(Tabela5[[#This Row],[Kolumna1]]*0.0001,3)+7*POWER(Tabela5[[#This Row],[Kolumna1]]*0.0001,2)+0.1*0.0001*Tabela5[[#This Row],[Kolumna1]]+0.1))</f>
        <v>26.449079678946358</v>
      </c>
      <c r="D2222">
        <f>IF(Tabela5[[#This Row],[Koszty programu D1 ]]&lt;Tabela5[[#This Row],[Koszty programu D1 2]],1,2)</f>
        <v>1</v>
      </c>
    </row>
    <row r="2223" spans="1:4">
      <c r="A2223">
        <v>2222</v>
      </c>
      <c r="B2223" s="21">
        <f>0.01*Tabela5[[#This Row],[Kolumna1]]+10*POWER(Tabela5[[#This Row],[Kolumna1]]*0.0001,3)+7*POWER(Tabela5[[#This Row],[Kolumna1]]*0.0001,2)+0.1*0.0001*Tabela5[[#This Row],[Kolumna1]]+0.1</f>
        <v>22.797536330480003</v>
      </c>
      <c r="C2223" s="21">
        <f>0.5*SQRT(Tabela5[[#This Row],[Kolumna1]])+(5*(10*POWER(Tabela5[[#This Row],[Kolumna1]]*0.0001,3)+7*POWER(Tabela5[[#This Row],[Kolumna1]]*0.0001,2)+0.1*0.0001*Tabela5[[#This Row],[Kolumna1]]+0.1))</f>
        <v>26.456729151185353</v>
      </c>
      <c r="D2223">
        <f>IF(Tabela5[[#This Row],[Koszty programu D1 ]]&lt;Tabela5[[#This Row],[Koszty programu D1 2]],1,2)</f>
        <v>1</v>
      </c>
    </row>
    <row r="2224" spans="1:4">
      <c r="A2224">
        <v>2223</v>
      </c>
      <c r="B2224" s="21">
        <f>0.01*Tabela5[[#This Row],[Kolumna1]]+10*POWER(Tabela5[[#This Row],[Kolumna1]]*0.0001,3)+7*POWER(Tabela5[[#This Row],[Kolumna1]]*0.0001,2)+0.1*0.0001*Tabela5[[#This Row],[Kolumna1]]+0.1</f>
        <v>22.808005665670002</v>
      </c>
      <c r="C2224" s="21">
        <f>0.5*SQRT(Tabela5[[#This Row],[Kolumna1]])+(5*(10*POWER(Tabela5[[#This Row],[Kolumna1]]*0.0001,3)+7*POWER(Tabela5[[#This Row],[Kolumna1]]*0.0001,2)+0.1*0.0001*Tabela5[[#This Row],[Kolumna1]]+0.1))</f>
        <v>26.464378796602567</v>
      </c>
      <c r="D2224">
        <f>IF(Tabela5[[#This Row],[Koszty programu D1 ]]&lt;Tabela5[[#This Row],[Koszty programu D1 2]],1,2)</f>
        <v>1</v>
      </c>
    </row>
    <row r="2225" spans="1:4">
      <c r="A2225">
        <v>2224</v>
      </c>
      <c r="B2225" s="21">
        <f>0.01*Tabela5[[#This Row],[Kolumna1]]+10*POWER(Tabela5[[#This Row],[Kolumna1]]*0.0001,3)+7*POWER(Tabela5[[#This Row],[Kolumna1]]*0.0001,2)+0.1*0.0001*Tabela5[[#This Row],[Kolumna1]]+0.1</f>
        <v>22.818475274240001</v>
      </c>
      <c r="C2225" s="21">
        <f>0.5*SQRT(Tabela5[[#This Row],[Kolumna1]])+(5*(10*POWER(Tabela5[[#This Row],[Kolumna1]]*0.0001,3)+7*POWER(Tabela5[[#This Row],[Kolumna1]]*0.0001,2)+0.1*0.0001*Tabela5[[#This Row],[Kolumna1]]+0.1))</f>
        <v>26.472028616303191</v>
      </c>
      <c r="D2225">
        <f>IF(Tabela5[[#This Row],[Koszty programu D1 ]]&lt;Tabela5[[#This Row],[Koszty programu D1 2]],1,2)</f>
        <v>1</v>
      </c>
    </row>
    <row r="2226" spans="1:4">
      <c r="A2226">
        <v>2225</v>
      </c>
      <c r="B2226" s="21">
        <f>0.01*Tabela5[[#This Row],[Kolumna1]]+10*POWER(Tabela5[[#This Row],[Kolumna1]]*0.0001,3)+7*POWER(Tabela5[[#This Row],[Kolumna1]]*0.0001,2)+0.1*0.0001*Tabela5[[#This Row],[Kolumna1]]+0.1</f>
        <v>22.828945156250001</v>
      </c>
      <c r="C2226" s="21">
        <f>0.5*SQRT(Tabela5[[#This Row],[Kolumna1]])+(5*(10*POWER(Tabela5[[#This Row],[Kolumna1]]*0.0001,3)+7*POWER(Tabela5[[#This Row],[Kolumna1]]*0.0001,2)+0.1*0.0001*Tabela5[[#This Row],[Kolumna1]]+0.1))</f>
        <v>26.47967861139151</v>
      </c>
      <c r="D2226">
        <f>IF(Tabela5[[#This Row],[Koszty programu D1 ]]&lt;Tabela5[[#This Row],[Koszty programu D1 2]],1,2)</f>
        <v>1</v>
      </c>
    </row>
    <row r="2227" spans="1:4">
      <c r="A2227">
        <v>2226</v>
      </c>
      <c r="B2227" s="21">
        <f>0.01*Tabela5[[#This Row],[Kolumna1]]+10*POWER(Tabela5[[#This Row],[Kolumna1]]*0.0001,3)+7*POWER(Tabela5[[#This Row],[Kolumna1]]*0.0001,2)+0.1*0.0001*Tabela5[[#This Row],[Kolumna1]]+0.1</f>
        <v>22.839415311760003</v>
      </c>
      <c r="C2227" s="21">
        <f>0.5*SQRT(Tabela5[[#This Row],[Kolumna1]])+(5*(10*POWER(Tabela5[[#This Row],[Kolumna1]]*0.0001,3)+7*POWER(Tabela5[[#This Row],[Kolumna1]]*0.0001,2)+0.1*0.0001*Tabela5[[#This Row],[Kolumna1]]+0.1))</f>
        <v>26.487328782970899</v>
      </c>
      <c r="D2227">
        <f>IF(Tabela5[[#This Row],[Koszty programu D1 ]]&lt;Tabela5[[#This Row],[Koszty programu D1 2]],1,2)</f>
        <v>1</v>
      </c>
    </row>
    <row r="2228" spans="1:4">
      <c r="A2228">
        <v>2227</v>
      </c>
      <c r="B2228" s="21">
        <f>0.01*Tabela5[[#This Row],[Kolumna1]]+10*POWER(Tabela5[[#This Row],[Kolumna1]]*0.0001,3)+7*POWER(Tabela5[[#This Row],[Kolumna1]]*0.0001,2)+0.1*0.0001*Tabela5[[#This Row],[Kolumna1]]+0.1</f>
        <v>22.84988574083</v>
      </c>
      <c r="C2228" s="21">
        <f>0.5*SQRT(Tabela5[[#This Row],[Kolumna1]])+(5*(10*POWER(Tabela5[[#This Row],[Kolumna1]]*0.0001,3)+7*POWER(Tabela5[[#This Row],[Kolumna1]]*0.0001,2)+0.1*0.0001*Tabela5[[#This Row],[Kolumna1]]+0.1))</f>
        <v>26.494979132143836</v>
      </c>
      <c r="D2228">
        <f>IF(Tabela5[[#This Row],[Koszty programu D1 ]]&lt;Tabela5[[#This Row],[Koszty programu D1 2]],1,2)</f>
        <v>1</v>
      </c>
    </row>
    <row r="2229" spans="1:4">
      <c r="A2229">
        <v>2228</v>
      </c>
      <c r="B2229" s="21">
        <f>0.01*Tabela5[[#This Row],[Kolumna1]]+10*POWER(Tabela5[[#This Row],[Kolumna1]]*0.0001,3)+7*POWER(Tabela5[[#This Row],[Kolumna1]]*0.0001,2)+0.1*0.0001*Tabela5[[#This Row],[Kolumna1]]+0.1</f>
        <v>22.860356443520001</v>
      </c>
      <c r="C2229" s="21">
        <f>0.5*SQRT(Tabela5[[#This Row],[Kolumna1]])+(5*(10*POWER(Tabela5[[#This Row],[Kolumna1]]*0.0001,3)+7*POWER(Tabela5[[#This Row],[Kolumna1]]*0.0001,2)+0.1*0.0001*Tabela5[[#This Row],[Kolumna1]]+0.1))</f>
        <v>26.502629660011895</v>
      </c>
      <c r="D2229">
        <f>IF(Tabela5[[#This Row],[Koszty programu D1 ]]&lt;Tabela5[[#This Row],[Koszty programu D1 2]],1,2)</f>
        <v>1</v>
      </c>
    </row>
    <row r="2230" spans="1:4">
      <c r="A2230">
        <v>2229</v>
      </c>
      <c r="B2230" s="21">
        <f>0.01*Tabela5[[#This Row],[Kolumna1]]+10*POWER(Tabela5[[#This Row],[Kolumna1]]*0.0001,3)+7*POWER(Tabela5[[#This Row],[Kolumna1]]*0.0001,2)+0.1*0.0001*Tabela5[[#This Row],[Kolumna1]]+0.1</f>
        <v>22.870827419890002</v>
      </c>
      <c r="C2230" s="21">
        <f>0.5*SQRT(Tabela5[[#This Row],[Kolumna1]])+(5*(10*POWER(Tabela5[[#This Row],[Kolumna1]]*0.0001,3)+7*POWER(Tabela5[[#This Row],[Kolumna1]]*0.0001,2)+0.1*0.0001*Tabela5[[#This Row],[Kolumna1]]+0.1))</f>
        <v>26.510280367675755</v>
      </c>
      <c r="D2230">
        <f>IF(Tabela5[[#This Row],[Koszty programu D1 ]]&lt;Tabela5[[#This Row],[Koszty programu D1 2]],1,2)</f>
        <v>1</v>
      </c>
    </row>
    <row r="2231" spans="1:4">
      <c r="A2231">
        <v>2230</v>
      </c>
      <c r="B2231" s="21">
        <f>0.01*Tabela5[[#This Row],[Kolumna1]]+10*POWER(Tabela5[[#This Row],[Kolumna1]]*0.0001,3)+7*POWER(Tabela5[[#This Row],[Kolumna1]]*0.0001,2)+0.1*0.0001*Tabela5[[#This Row],[Kolumna1]]+0.1</f>
        <v>22.881298670000003</v>
      </c>
      <c r="C2231" s="21">
        <f>0.5*SQRT(Tabela5[[#This Row],[Kolumna1]])+(5*(10*POWER(Tabela5[[#This Row],[Kolumna1]]*0.0001,3)+7*POWER(Tabela5[[#This Row],[Kolumna1]]*0.0001,2)+0.1*0.0001*Tabela5[[#This Row],[Kolumna1]]+0.1))</f>
        <v>26.517931256235187</v>
      </c>
      <c r="D2231">
        <f>IF(Tabela5[[#This Row],[Koszty programu D1 ]]&lt;Tabela5[[#This Row],[Koszty programu D1 2]],1,2)</f>
        <v>1</v>
      </c>
    </row>
    <row r="2232" spans="1:4">
      <c r="A2232">
        <v>2231</v>
      </c>
      <c r="B2232" s="21">
        <f>0.01*Tabela5[[#This Row],[Kolumna1]]+10*POWER(Tabela5[[#This Row],[Kolumna1]]*0.0001,3)+7*POWER(Tabela5[[#This Row],[Kolumna1]]*0.0001,2)+0.1*0.0001*Tabela5[[#This Row],[Kolumna1]]+0.1</f>
        <v>22.891770193910002</v>
      </c>
      <c r="C2232" s="21">
        <f>0.5*SQRT(Tabela5[[#This Row],[Kolumna1]])+(5*(10*POWER(Tabela5[[#This Row],[Kolumna1]]*0.0001,3)+7*POWER(Tabela5[[#This Row],[Kolumna1]]*0.0001,2)+0.1*0.0001*Tabela5[[#This Row],[Kolumna1]]+0.1))</f>
        <v>26.525582326789085</v>
      </c>
      <c r="D2232">
        <f>IF(Tabela5[[#This Row],[Koszty programu D1 ]]&lt;Tabela5[[#This Row],[Koszty programu D1 2]],1,2)</f>
        <v>1</v>
      </c>
    </row>
    <row r="2233" spans="1:4">
      <c r="A2233">
        <v>2232</v>
      </c>
      <c r="B2233" s="21">
        <f>0.01*Tabela5[[#This Row],[Kolumna1]]+10*POWER(Tabela5[[#This Row],[Kolumna1]]*0.0001,3)+7*POWER(Tabela5[[#This Row],[Kolumna1]]*0.0001,2)+0.1*0.0001*Tabela5[[#This Row],[Kolumna1]]+0.1</f>
        <v>22.90224199168</v>
      </c>
      <c r="C2233" s="21">
        <f>0.5*SQRT(Tabela5[[#This Row],[Kolumna1]])+(5*(10*POWER(Tabela5[[#This Row],[Kolumna1]]*0.0001,3)+7*POWER(Tabela5[[#This Row],[Kolumna1]]*0.0001,2)+0.1*0.0001*Tabela5[[#This Row],[Kolumna1]]+0.1))</f>
        <v>26.533233580435432</v>
      </c>
      <c r="D2233">
        <f>IF(Tabela5[[#This Row],[Koszty programu D1 ]]&lt;Tabela5[[#This Row],[Koszty programu D1 2]],1,2)</f>
        <v>1</v>
      </c>
    </row>
    <row r="2234" spans="1:4">
      <c r="A2234">
        <v>2233</v>
      </c>
      <c r="B2234" s="21">
        <f>0.01*Tabela5[[#This Row],[Kolumna1]]+10*POWER(Tabela5[[#This Row],[Kolumna1]]*0.0001,3)+7*POWER(Tabela5[[#This Row],[Kolumna1]]*0.0001,2)+0.1*0.0001*Tabela5[[#This Row],[Kolumna1]]+0.1</f>
        <v>22.912714063370004</v>
      </c>
      <c r="C2234" s="21">
        <f>0.5*SQRT(Tabela5[[#This Row],[Kolumna1]])+(5*(10*POWER(Tabela5[[#This Row],[Kolumna1]]*0.0001,3)+7*POWER(Tabela5[[#This Row],[Kolumna1]]*0.0001,2)+0.1*0.0001*Tabela5[[#This Row],[Kolumna1]]+0.1))</f>
        <v>26.540885018271318</v>
      </c>
      <c r="D2234">
        <f>IF(Tabela5[[#This Row],[Koszty programu D1 ]]&lt;Tabela5[[#This Row],[Koszty programu D1 2]],1,2)</f>
        <v>1</v>
      </c>
    </row>
    <row r="2235" spans="1:4">
      <c r="A2235">
        <v>2234</v>
      </c>
      <c r="B2235" s="21">
        <f>0.01*Tabela5[[#This Row],[Kolumna1]]+10*POWER(Tabela5[[#This Row],[Kolumna1]]*0.0001,3)+7*POWER(Tabela5[[#This Row],[Kolumna1]]*0.0001,2)+0.1*0.0001*Tabela5[[#This Row],[Kolumna1]]+0.1</f>
        <v>22.923186409040003</v>
      </c>
      <c r="C2235" s="21">
        <f>0.5*SQRT(Tabela5[[#This Row],[Kolumna1]])+(5*(10*POWER(Tabela5[[#This Row],[Kolumna1]]*0.0001,3)+7*POWER(Tabela5[[#This Row],[Kolumna1]]*0.0001,2)+0.1*0.0001*Tabela5[[#This Row],[Kolumna1]]+0.1))</f>
        <v>26.54853664139295</v>
      </c>
      <c r="D2235">
        <f>IF(Tabela5[[#This Row],[Koszty programu D1 ]]&lt;Tabela5[[#This Row],[Koszty programu D1 2]],1,2)</f>
        <v>1</v>
      </c>
    </row>
    <row r="2236" spans="1:4">
      <c r="A2236">
        <v>2235</v>
      </c>
      <c r="B2236" s="21">
        <f>0.01*Tabela5[[#This Row],[Kolumna1]]+10*POWER(Tabela5[[#This Row],[Kolumna1]]*0.0001,3)+7*POWER(Tabela5[[#This Row],[Kolumna1]]*0.0001,2)+0.1*0.0001*Tabela5[[#This Row],[Kolumna1]]+0.1</f>
        <v>22.933659028750004</v>
      </c>
      <c r="C2236" s="21">
        <f>0.5*SQRT(Tabela5[[#This Row],[Kolumna1]])+(5*(10*POWER(Tabela5[[#This Row],[Kolumna1]]*0.0001,3)+7*POWER(Tabela5[[#This Row],[Kolumna1]]*0.0001,2)+0.1*0.0001*Tabela5[[#This Row],[Kolumna1]]+0.1))</f>
        <v>26.556188450895629</v>
      </c>
      <c r="D2236">
        <f>IF(Tabela5[[#This Row],[Koszty programu D1 ]]&lt;Tabela5[[#This Row],[Koszty programu D1 2]],1,2)</f>
        <v>1</v>
      </c>
    </row>
    <row r="2237" spans="1:4">
      <c r="A2237">
        <v>2236</v>
      </c>
      <c r="B2237" s="21">
        <f>0.01*Tabela5[[#This Row],[Kolumna1]]+10*POWER(Tabela5[[#This Row],[Kolumna1]]*0.0001,3)+7*POWER(Tabela5[[#This Row],[Kolumna1]]*0.0001,2)+0.1*0.0001*Tabela5[[#This Row],[Kolumna1]]+0.1</f>
        <v>22.94413192256</v>
      </c>
      <c r="C2237" s="21">
        <f>0.5*SQRT(Tabela5[[#This Row],[Kolumna1]])+(5*(10*POWER(Tabela5[[#This Row],[Kolumna1]]*0.0001,3)+7*POWER(Tabela5[[#This Row],[Kolumna1]]*0.0001,2)+0.1*0.0001*Tabela5[[#This Row],[Kolumna1]]+0.1))</f>
        <v>26.56384044787378</v>
      </c>
      <c r="D2237">
        <f>IF(Tabela5[[#This Row],[Koszty programu D1 ]]&lt;Tabela5[[#This Row],[Koszty programu D1 2]],1,2)</f>
        <v>1</v>
      </c>
    </row>
    <row r="2238" spans="1:4">
      <c r="A2238">
        <v>2237</v>
      </c>
      <c r="B2238" s="21">
        <f>0.01*Tabela5[[#This Row],[Kolumna1]]+10*POWER(Tabela5[[#This Row],[Kolumna1]]*0.0001,3)+7*POWER(Tabela5[[#This Row],[Kolumna1]]*0.0001,2)+0.1*0.0001*Tabela5[[#This Row],[Kolumna1]]+0.1</f>
        <v>22.954605090530002</v>
      </c>
      <c r="C2238" s="21">
        <f>0.5*SQRT(Tabela5[[#This Row],[Kolumna1]])+(5*(10*POWER(Tabela5[[#This Row],[Kolumna1]]*0.0001,3)+7*POWER(Tabela5[[#This Row],[Kolumna1]]*0.0001,2)+0.1*0.0001*Tabela5[[#This Row],[Kolumna1]]+0.1))</f>
        <v>26.571492633420938</v>
      </c>
      <c r="D2238">
        <f>IF(Tabela5[[#This Row],[Koszty programu D1 ]]&lt;Tabela5[[#This Row],[Koszty programu D1 2]],1,2)</f>
        <v>1</v>
      </c>
    </row>
    <row r="2239" spans="1:4">
      <c r="A2239">
        <v>2238</v>
      </c>
      <c r="B2239" s="21">
        <f>0.01*Tabela5[[#This Row],[Kolumna1]]+10*POWER(Tabela5[[#This Row],[Kolumna1]]*0.0001,3)+7*POWER(Tabela5[[#This Row],[Kolumna1]]*0.0001,2)+0.1*0.0001*Tabela5[[#This Row],[Kolumna1]]+0.1</f>
        <v>22.96507853272</v>
      </c>
      <c r="C2239" s="21">
        <f>0.5*SQRT(Tabela5[[#This Row],[Kolumna1]])+(5*(10*POWER(Tabela5[[#This Row],[Kolumna1]]*0.0001,3)+7*POWER(Tabela5[[#This Row],[Kolumna1]]*0.0001,2)+0.1*0.0001*Tabela5[[#This Row],[Kolumna1]]+0.1))</f>
        <v>26.579145008629741</v>
      </c>
      <c r="D2239">
        <f>IF(Tabela5[[#This Row],[Koszty programu D1 ]]&lt;Tabela5[[#This Row],[Koszty programu D1 2]],1,2)</f>
        <v>1</v>
      </c>
    </row>
    <row r="2240" spans="1:4">
      <c r="A2240">
        <v>2239</v>
      </c>
      <c r="B2240" s="21">
        <f>0.01*Tabela5[[#This Row],[Kolumna1]]+10*POWER(Tabela5[[#This Row],[Kolumna1]]*0.0001,3)+7*POWER(Tabela5[[#This Row],[Kolumna1]]*0.0001,2)+0.1*0.0001*Tabela5[[#This Row],[Kolumna1]]+0.1</f>
        <v>22.975552249190002</v>
      </c>
      <c r="C2240" s="21">
        <f>0.5*SQRT(Tabela5[[#This Row],[Kolumna1]])+(5*(10*POWER(Tabela5[[#This Row],[Kolumna1]]*0.0001,3)+7*POWER(Tabela5[[#This Row],[Kolumna1]]*0.0001,2)+0.1*0.0001*Tabela5[[#This Row],[Kolumna1]]+0.1))</f>
        <v>26.586797574591962</v>
      </c>
      <c r="D2240">
        <f>IF(Tabela5[[#This Row],[Koszty programu D1 ]]&lt;Tabela5[[#This Row],[Koszty programu D1 2]],1,2)</f>
        <v>1</v>
      </c>
    </row>
    <row r="2241" spans="1:4">
      <c r="A2241">
        <v>2240</v>
      </c>
      <c r="B2241" s="21">
        <f>0.01*Tabela5[[#This Row],[Kolumna1]]+10*POWER(Tabela5[[#This Row],[Kolumna1]]*0.0001,3)+7*POWER(Tabela5[[#This Row],[Kolumna1]]*0.0001,2)+0.1*0.0001*Tabela5[[#This Row],[Kolumna1]]+0.1</f>
        <v>22.986026240000005</v>
      </c>
      <c r="C2241" s="21">
        <f>0.5*SQRT(Tabela5[[#This Row],[Kolumna1]])+(5*(10*POWER(Tabela5[[#This Row],[Kolumna1]]*0.0001,3)+7*POWER(Tabela5[[#This Row],[Kolumna1]]*0.0001,2)+0.1*0.0001*Tabela5[[#This Row],[Kolumna1]]+0.1))</f>
        <v>26.594450332398466</v>
      </c>
      <c r="D2241">
        <f>IF(Tabela5[[#This Row],[Koszty programu D1 ]]&lt;Tabela5[[#This Row],[Koszty programu D1 2]],1,2)</f>
        <v>1</v>
      </c>
    </row>
    <row r="2242" spans="1:4">
      <c r="A2242">
        <v>2241</v>
      </c>
      <c r="B2242" s="21">
        <f>0.01*Tabela5[[#This Row],[Kolumna1]]+10*POWER(Tabela5[[#This Row],[Kolumna1]]*0.0001,3)+7*POWER(Tabela5[[#This Row],[Kolumna1]]*0.0001,2)+0.1*0.0001*Tabela5[[#This Row],[Kolumna1]]+0.1</f>
        <v>22.996500505210001</v>
      </c>
      <c r="C2242" s="21">
        <f>0.5*SQRT(Tabela5[[#This Row],[Kolumna1]])+(5*(10*POWER(Tabela5[[#This Row],[Kolumna1]]*0.0001,3)+7*POWER(Tabela5[[#This Row],[Kolumna1]]*0.0001,2)+0.1*0.0001*Tabela5[[#This Row],[Kolumna1]]+0.1))</f>
        <v>26.60210328313925</v>
      </c>
      <c r="D2242">
        <f>IF(Tabela5[[#This Row],[Koszty programu D1 ]]&lt;Tabela5[[#This Row],[Koszty programu D1 2]],1,2)</f>
        <v>1</v>
      </c>
    </row>
    <row r="2243" spans="1:4">
      <c r="A2243">
        <v>2242</v>
      </c>
      <c r="B2243" s="21">
        <f>0.01*Tabela5[[#This Row],[Kolumna1]]+10*POWER(Tabela5[[#This Row],[Kolumna1]]*0.0001,3)+7*POWER(Tabela5[[#This Row],[Kolumna1]]*0.0001,2)+0.1*0.0001*Tabela5[[#This Row],[Kolumna1]]+0.1</f>
        <v>23.006975044880004</v>
      </c>
      <c r="C2243" s="21">
        <f>0.5*SQRT(Tabela5[[#This Row],[Kolumna1]])+(5*(10*POWER(Tabela5[[#This Row],[Kolumna1]]*0.0001,3)+7*POWER(Tabela5[[#This Row],[Kolumna1]]*0.0001,2)+0.1*0.0001*Tabela5[[#This Row],[Kolumna1]]+0.1))</f>
        <v>26.609756427903427</v>
      </c>
      <c r="D2243">
        <f>IF(Tabela5[[#This Row],[Koszty programu D1 ]]&lt;Tabela5[[#This Row],[Koszty programu D1 2]],1,2)</f>
        <v>1</v>
      </c>
    </row>
    <row r="2244" spans="1:4">
      <c r="A2244">
        <v>2243</v>
      </c>
      <c r="B2244" s="21">
        <f>0.01*Tabela5[[#This Row],[Kolumna1]]+10*POWER(Tabela5[[#This Row],[Kolumna1]]*0.0001,3)+7*POWER(Tabela5[[#This Row],[Kolumna1]]*0.0001,2)+0.1*0.0001*Tabela5[[#This Row],[Kolumna1]]+0.1</f>
        <v>23.017449859070002</v>
      </c>
      <c r="C2244" s="21">
        <f>0.5*SQRT(Tabela5[[#This Row],[Kolumna1]])+(5*(10*POWER(Tabela5[[#This Row],[Kolumna1]]*0.0001,3)+7*POWER(Tabela5[[#This Row],[Kolumna1]]*0.0001,2)+0.1*0.0001*Tabela5[[#This Row],[Kolumna1]]+0.1))</f>
        <v>26.617409767779236</v>
      </c>
      <c r="D2244">
        <f>IF(Tabela5[[#This Row],[Koszty programu D1 ]]&lt;Tabela5[[#This Row],[Koszty programu D1 2]],1,2)</f>
        <v>1</v>
      </c>
    </row>
    <row r="2245" spans="1:4">
      <c r="A2245">
        <v>2244</v>
      </c>
      <c r="B2245" s="21">
        <f>0.01*Tabela5[[#This Row],[Kolumna1]]+10*POWER(Tabela5[[#This Row],[Kolumna1]]*0.0001,3)+7*POWER(Tabela5[[#This Row],[Kolumna1]]*0.0001,2)+0.1*0.0001*Tabela5[[#This Row],[Kolumna1]]+0.1</f>
        <v>23.027924947840003</v>
      </c>
      <c r="C2245" s="21">
        <f>0.5*SQRT(Tabela5[[#This Row],[Kolumna1]])+(5*(10*POWER(Tabela5[[#This Row],[Kolumna1]]*0.0001,3)+7*POWER(Tabela5[[#This Row],[Kolumna1]]*0.0001,2)+0.1*0.0001*Tabela5[[#This Row],[Kolumna1]]+0.1))</f>
        <v>26.62506330385402</v>
      </c>
      <c r="D2245">
        <f>IF(Tabela5[[#This Row],[Koszty programu D1 ]]&lt;Tabela5[[#This Row],[Koszty programu D1 2]],1,2)</f>
        <v>1</v>
      </c>
    </row>
    <row r="2246" spans="1:4">
      <c r="A2246">
        <v>2245</v>
      </c>
      <c r="B2246" s="21">
        <f>0.01*Tabela5[[#This Row],[Kolumna1]]+10*POWER(Tabela5[[#This Row],[Kolumna1]]*0.0001,3)+7*POWER(Tabela5[[#This Row],[Kolumna1]]*0.0001,2)+0.1*0.0001*Tabela5[[#This Row],[Kolumna1]]+0.1</f>
        <v>23.038400311250001</v>
      </c>
      <c r="C2246" s="21">
        <f>0.5*SQRT(Tabela5[[#This Row],[Kolumna1]])+(5*(10*POWER(Tabela5[[#This Row],[Kolumna1]]*0.0001,3)+7*POWER(Tabela5[[#This Row],[Kolumna1]]*0.0001,2)+0.1*0.0001*Tabela5[[#This Row],[Kolumna1]]+0.1))</f>
        <v>26.63271703721427</v>
      </c>
      <c r="D2246">
        <f>IF(Tabela5[[#This Row],[Koszty programu D1 ]]&lt;Tabela5[[#This Row],[Koszty programu D1 2]],1,2)</f>
        <v>1</v>
      </c>
    </row>
    <row r="2247" spans="1:4">
      <c r="A2247">
        <v>2246</v>
      </c>
      <c r="B2247" s="21">
        <f>0.01*Tabela5[[#This Row],[Kolumna1]]+10*POWER(Tabela5[[#This Row],[Kolumna1]]*0.0001,3)+7*POWER(Tabela5[[#This Row],[Kolumna1]]*0.0001,2)+0.1*0.0001*Tabela5[[#This Row],[Kolumna1]]+0.1</f>
        <v>23.048875949359999</v>
      </c>
      <c r="C2247" s="21">
        <f>0.5*SQRT(Tabela5[[#This Row],[Kolumna1]])+(5*(10*POWER(Tabela5[[#This Row],[Kolumna1]]*0.0001,3)+7*POWER(Tabela5[[#This Row],[Kolumna1]]*0.0001,2)+0.1*0.0001*Tabela5[[#This Row],[Kolumna1]]+0.1))</f>
        <v>26.640370968945572</v>
      </c>
      <c r="D2247">
        <f>IF(Tabela5[[#This Row],[Koszty programu D1 ]]&lt;Tabela5[[#This Row],[Koszty programu D1 2]],1,2)</f>
        <v>1</v>
      </c>
    </row>
    <row r="2248" spans="1:4">
      <c r="A2248">
        <v>2247</v>
      </c>
      <c r="B2248" s="21">
        <f>0.01*Tabela5[[#This Row],[Kolumna1]]+10*POWER(Tabela5[[#This Row],[Kolumna1]]*0.0001,3)+7*POWER(Tabela5[[#This Row],[Kolumna1]]*0.0001,2)+0.1*0.0001*Tabela5[[#This Row],[Kolumna1]]+0.1</f>
        <v>23.059351862229995</v>
      </c>
      <c r="C2248" s="21">
        <f>0.5*SQRT(Tabela5[[#This Row],[Kolumna1]])+(5*(10*POWER(Tabela5[[#This Row],[Kolumna1]]*0.0001,3)+7*POWER(Tabela5[[#This Row],[Kolumna1]]*0.0001,2)+0.1*0.0001*Tabela5[[#This Row],[Kolumna1]]+0.1))</f>
        <v>26.648025100132664</v>
      </c>
      <c r="D2248">
        <f>IF(Tabela5[[#This Row],[Koszty programu D1 ]]&lt;Tabela5[[#This Row],[Koszty programu D1 2]],1,2)</f>
        <v>1</v>
      </c>
    </row>
    <row r="2249" spans="1:4">
      <c r="A2249">
        <v>2248</v>
      </c>
      <c r="B2249" s="21">
        <f>0.01*Tabela5[[#This Row],[Kolumna1]]+10*POWER(Tabela5[[#This Row],[Kolumna1]]*0.0001,3)+7*POWER(Tabela5[[#This Row],[Kolumna1]]*0.0001,2)+0.1*0.0001*Tabela5[[#This Row],[Kolumna1]]+0.1</f>
        <v>23.069828049920005</v>
      </c>
      <c r="C2249" s="21">
        <f>0.5*SQRT(Tabela5[[#This Row],[Kolumna1]])+(5*(10*POWER(Tabela5[[#This Row],[Kolumna1]]*0.0001,3)+7*POWER(Tabela5[[#This Row],[Kolumna1]]*0.0001,2)+0.1*0.0001*Tabela5[[#This Row],[Kolumna1]]+0.1))</f>
        <v>26.655679431859394</v>
      </c>
      <c r="D2249">
        <f>IF(Tabela5[[#This Row],[Koszty programu D1 ]]&lt;Tabela5[[#This Row],[Koszty programu D1 2]],1,2)</f>
        <v>1</v>
      </c>
    </row>
    <row r="2250" spans="1:4">
      <c r="A2250">
        <v>2249</v>
      </c>
      <c r="B2250" s="21">
        <f>0.01*Tabela5[[#This Row],[Kolumna1]]+10*POWER(Tabela5[[#This Row],[Kolumna1]]*0.0001,3)+7*POWER(Tabela5[[#This Row],[Kolumna1]]*0.0001,2)+0.1*0.0001*Tabela5[[#This Row],[Kolumna1]]+0.1</f>
        <v>23.080304512490002</v>
      </c>
      <c r="C2250" s="21">
        <f>0.5*SQRT(Tabela5[[#This Row],[Kolumna1]])+(5*(10*POWER(Tabela5[[#This Row],[Kolumna1]]*0.0001,3)+7*POWER(Tabela5[[#This Row],[Kolumna1]]*0.0001,2)+0.1*0.0001*Tabela5[[#This Row],[Kolumna1]]+0.1))</f>
        <v>26.66333396520875</v>
      </c>
      <c r="D2250">
        <f>IF(Tabela5[[#This Row],[Koszty programu D1 ]]&lt;Tabela5[[#This Row],[Koszty programu D1 2]],1,2)</f>
        <v>1</v>
      </c>
    </row>
    <row r="2251" spans="1:4">
      <c r="A2251">
        <v>2250</v>
      </c>
      <c r="B2251" s="21">
        <f>0.01*Tabela5[[#This Row],[Kolumna1]]+10*POWER(Tabela5[[#This Row],[Kolumna1]]*0.0001,3)+7*POWER(Tabela5[[#This Row],[Kolumna1]]*0.0001,2)+0.1*0.0001*Tabela5[[#This Row],[Kolumna1]]+0.1</f>
        <v>23.090781250000003</v>
      </c>
      <c r="C2251" s="21">
        <f>0.5*SQRT(Tabela5[[#This Row],[Kolumna1]])+(5*(10*POWER(Tabela5[[#This Row],[Kolumna1]]*0.0001,3)+7*POWER(Tabela5[[#This Row],[Kolumna1]]*0.0001,2)+0.1*0.0001*Tabela5[[#This Row],[Kolumna1]]+0.1))</f>
        <v>26.670988701262843</v>
      </c>
      <c r="D2251">
        <f>IF(Tabela5[[#This Row],[Koszty programu D1 ]]&lt;Tabela5[[#This Row],[Koszty programu D1 2]],1,2)</f>
        <v>1</v>
      </c>
    </row>
    <row r="2252" spans="1:4">
      <c r="A2252">
        <v>2251</v>
      </c>
      <c r="B2252" s="21">
        <f>0.01*Tabela5[[#This Row],[Kolumna1]]+10*POWER(Tabela5[[#This Row],[Kolumna1]]*0.0001,3)+7*POWER(Tabela5[[#This Row],[Kolumna1]]*0.0001,2)+0.1*0.0001*Tabela5[[#This Row],[Kolumna1]]+0.1</f>
        <v>23.101258262510004</v>
      </c>
      <c r="C2252" s="21">
        <f>0.5*SQRT(Tabela5[[#This Row],[Kolumna1]])+(5*(10*POWER(Tabela5[[#This Row],[Kolumna1]]*0.0001,3)+7*POWER(Tabela5[[#This Row],[Kolumna1]]*0.0001,2)+0.1*0.0001*Tabela5[[#This Row],[Kolumna1]]+0.1))</f>
        <v>26.678643641102916</v>
      </c>
      <c r="D2252">
        <f>IF(Tabela5[[#This Row],[Koszty programu D1 ]]&lt;Tabela5[[#This Row],[Koszty programu D1 2]],1,2)</f>
        <v>1</v>
      </c>
    </row>
    <row r="2253" spans="1:4">
      <c r="A2253">
        <v>2252</v>
      </c>
      <c r="B2253" s="21">
        <f>0.01*Tabela5[[#This Row],[Kolumna1]]+10*POWER(Tabela5[[#This Row],[Kolumna1]]*0.0001,3)+7*POWER(Tabela5[[#This Row],[Kolumna1]]*0.0001,2)+0.1*0.0001*Tabela5[[#This Row],[Kolumna1]]+0.1</f>
        <v>23.111735550080002</v>
      </c>
      <c r="C2253" s="21">
        <f>0.5*SQRT(Tabela5[[#This Row],[Kolumna1]])+(5*(10*POWER(Tabela5[[#This Row],[Kolumna1]]*0.0001,3)+7*POWER(Tabela5[[#This Row],[Kolumna1]]*0.0001,2)+0.1*0.0001*Tabela5[[#This Row],[Kolumna1]]+0.1))</f>
        <v>26.686298785809345</v>
      </c>
      <c r="D2253">
        <f>IF(Tabela5[[#This Row],[Koszty programu D1 ]]&lt;Tabela5[[#This Row],[Koszty programu D1 2]],1,2)</f>
        <v>1</v>
      </c>
    </row>
    <row r="2254" spans="1:4">
      <c r="A2254">
        <v>2253</v>
      </c>
      <c r="B2254" s="21">
        <f>0.01*Tabela5[[#This Row],[Kolumna1]]+10*POWER(Tabela5[[#This Row],[Kolumna1]]*0.0001,3)+7*POWER(Tabela5[[#This Row],[Kolumna1]]*0.0001,2)+0.1*0.0001*Tabela5[[#This Row],[Kolumna1]]+0.1</f>
        <v>23.122213112770005</v>
      </c>
      <c r="C2254" s="21">
        <f>0.5*SQRT(Tabela5[[#This Row],[Kolumna1]])+(5*(10*POWER(Tabela5[[#This Row],[Kolumna1]]*0.0001,3)+7*POWER(Tabela5[[#This Row],[Kolumna1]]*0.0001,2)+0.1*0.0001*Tabela5[[#This Row],[Kolumna1]]+0.1))</f>
        <v>26.693954136461635</v>
      </c>
      <c r="D2254">
        <f>IF(Tabela5[[#This Row],[Koszty programu D1 ]]&lt;Tabela5[[#This Row],[Koszty programu D1 2]],1,2)</f>
        <v>1</v>
      </c>
    </row>
    <row r="2255" spans="1:4">
      <c r="A2255">
        <v>2254</v>
      </c>
      <c r="B2255" s="21">
        <f>0.01*Tabela5[[#This Row],[Kolumna1]]+10*POWER(Tabela5[[#This Row],[Kolumna1]]*0.0001,3)+7*POWER(Tabela5[[#This Row],[Kolumna1]]*0.0001,2)+0.1*0.0001*Tabela5[[#This Row],[Kolumna1]]+0.1</f>
        <v>23.132690950640001</v>
      </c>
      <c r="C2255" s="21">
        <f>0.5*SQRT(Tabela5[[#This Row],[Kolumna1]])+(5*(10*POWER(Tabela5[[#This Row],[Kolumna1]]*0.0001,3)+7*POWER(Tabela5[[#This Row],[Kolumna1]]*0.0001,2)+0.1*0.0001*Tabela5[[#This Row],[Kolumna1]]+0.1))</f>
        <v>26.70160969413844</v>
      </c>
      <c r="D2255">
        <f>IF(Tabela5[[#This Row],[Koszty programu D1 ]]&lt;Tabela5[[#This Row],[Koszty programu D1 2]],1,2)</f>
        <v>1</v>
      </c>
    </row>
    <row r="2256" spans="1:4">
      <c r="A2256">
        <v>2255</v>
      </c>
      <c r="B2256" s="21">
        <f>0.01*Tabela5[[#This Row],[Kolumna1]]+10*POWER(Tabela5[[#This Row],[Kolumna1]]*0.0001,3)+7*POWER(Tabela5[[#This Row],[Kolumna1]]*0.0001,2)+0.1*0.0001*Tabela5[[#This Row],[Kolumna1]]+0.1</f>
        <v>23.143169063750001</v>
      </c>
      <c r="C2256" s="21">
        <f>0.5*SQRT(Tabela5[[#This Row],[Kolumna1]])+(5*(10*POWER(Tabela5[[#This Row],[Kolumna1]]*0.0001,3)+7*POWER(Tabela5[[#This Row],[Kolumna1]]*0.0001,2)+0.1*0.0001*Tabela5[[#This Row],[Kolumna1]]+0.1))</f>
        <v>26.709265459917532</v>
      </c>
      <c r="D2256">
        <f>IF(Tabela5[[#This Row],[Koszty programu D1 ]]&lt;Tabela5[[#This Row],[Koszty programu D1 2]],1,2)</f>
        <v>1</v>
      </c>
    </row>
    <row r="2257" spans="1:4">
      <c r="A2257">
        <v>2256</v>
      </c>
      <c r="B2257" s="21">
        <f>0.01*Tabela5[[#This Row],[Kolumna1]]+10*POWER(Tabela5[[#This Row],[Kolumna1]]*0.0001,3)+7*POWER(Tabela5[[#This Row],[Kolumna1]]*0.0001,2)+0.1*0.0001*Tabela5[[#This Row],[Kolumna1]]+0.1</f>
        <v>23.153647452159998</v>
      </c>
      <c r="C2257" s="21">
        <f>0.5*SQRT(Tabela5[[#This Row],[Kolumna1]])+(5*(10*POWER(Tabela5[[#This Row],[Kolumna1]]*0.0001,3)+7*POWER(Tabela5[[#This Row],[Kolumna1]]*0.0001,2)+0.1*0.0001*Tabela5[[#This Row],[Kolumna1]]+0.1))</f>
        <v>26.716921434875836</v>
      </c>
      <c r="D2257">
        <f>IF(Tabela5[[#This Row],[Koszty programu D1 ]]&lt;Tabela5[[#This Row],[Koszty programu D1 2]],1,2)</f>
        <v>1</v>
      </c>
    </row>
    <row r="2258" spans="1:4">
      <c r="A2258">
        <v>2257</v>
      </c>
      <c r="B2258" s="21">
        <f>0.01*Tabela5[[#This Row],[Kolumna1]]+10*POWER(Tabela5[[#This Row],[Kolumna1]]*0.0001,3)+7*POWER(Tabela5[[#This Row],[Kolumna1]]*0.0001,2)+0.1*0.0001*Tabela5[[#This Row],[Kolumna1]]+0.1</f>
        <v>23.164126115930003</v>
      </c>
      <c r="C2258" s="21">
        <f>0.5*SQRT(Tabela5[[#This Row],[Kolumna1]])+(5*(10*POWER(Tabela5[[#This Row],[Kolumna1]]*0.0001,3)+7*POWER(Tabela5[[#This Row],[Kolumna1]]*0.0001,2)+0.1*0.0001*Tabela5[[#This Row],[Kolumna1]]+0.1))</f>
        <v>26.724577620089406</v>
      </c>
      <c r="D2258">
        <f>IF(Tabela5[[#This Row],[Koszty programu D1 ]]&lt;Tabela5[[#This Row],[Koszty programu D1 2]],1,2)</f>
        <v>1</v>
      </c>
    </row>
    <row r="2259" spans="1:4">
      <c r="A2259">
        <v>2258</v>
      </c>
      <c r="B2259" s="21">
        <f>0.01*Tabela5[[#This Row],[Kolumna1]]+10*POWER(Tabela5[[#This Row],[Kolumna1]]*0.0001,3)+7*POWER(Tabela5[[#This Row],[Kolumna1]]*0.0001,2)+0.1*0.0001*Tabela5[[#This Row],[Kolumna1]]+0.1</f>
        <v>23.174605055120004</v>
      </c>
      <c r="C2259" s="21">
        <f>0.5*SQRT(Tabela5[[#This Row],[Kolumna1]])+(5*(10*POWER(Tabela5[[#This Row],[Kolumna1]]*0.0001,3)+7*POWER(Tabela5[[#This Row],[Kolumna1]]*0.0001,2)+0.1*0.0001*Tabela5[[#This Row],[Kolumna1]]+0.1))</f>
        <v>26.732234016633441</v>
      </c>
      <c r="D2259">
        <f>IF(Tabela5[[#This Row],[Koszty programu D1 ]]&lt;Tabela5[[#This Row],[Koszty programu D1 2]],1,2)</f>
        <v>1</v>
      </c>
    </row>
    <row r="2260" spans="1:4">
      <c r="A2260">
        <v>2259</v>
      </c>
      <c r="B2260" s="21">
        <f>0.01*Tabela5[[#This Row],[Kolumna1]]+10*POWER(Tabela5[[#This Row],[Kolumna1]]*0.0001,3)+7*POWER(Tabela5[[#This Row],[Kolumna1]]*0.0001,2)+0.1*0.0001*Tabela5[[#This Row],[Kolumna1]]+0.1</f>
        <v>23.18508426979</v>
      </c>
      <c r="C2260" s="21">
        <f>0.5*SQRT(Tabela5[[#This Row],[Kolumna1]])+(5*(10*POWER(Tabela5[[#This Row],[Kolumna1]]*0.0001,3)+7*POWER(Tabela5[[#This Row],[Kolumna1]]*0.0001,2)+0.1*0.0001*Tabela5[[#This Row],[Kolumna1]]+0.1))</f>
        <v>26.739890625582291</v>
      </c>
      <c r="D2260">
        <f>IF(Tabela5[[#This Row],[Koszty programu D1 ]]&lt;Tabela5[[#This Row],[Koszty programu D1 2]],1,2)</f>
        <v>1</v>
      </c>
    </row>
    <row r="2261" spans="1:4">
      <c r="A2261">
        <v>2260</v>
      </c>
      <c r="B2261" s="21">
        <f>0.01*Tabela5[[#This Row],[Kolumna1]]+10*POWER(Tabela5[[#This Row],[Kolumna1]]*0.0001,3)+7*POWER(Tabela5[[#This Row],[Kolumna1]]*0.0001,2)+0.1*0.0001*Tabela5[[#This Row],[Kolumna1]]+0.1</f>
        <v>23.195563760000002</v>
      </c>
      <c r="C2261" s="21">
        <f>0.5*SQRT(Tabela5[[#This Row],[Kolumna1]])+(5*(10*POWER(Tabela5[[#This Row],[Kolumna1]]*0.0001,3)+7*POWER(Tabela5[[#This Row],[Kolumna1]]*0.0001,2)+0.1*0.0001*Tabela5[[#This Row],[Kolumna1]]+0.1))</f>
        <v>26.747547448009428</v>
      </c>
      <c r="D2261">
        <f>IF(Tabela5[[#This Row],[Koszty programu D1 ]]&lt;Tabela5[[#This Row],[Koszty programu D1 2]],1,2)</f>
        <v>1</v>
      </c>
    </row>
    <row r="2262" spans="1:4">
      <c r="A2262">
        <v>2261</v>
      </c>
      <c r="B2262" s="21">
        <f>0.01*Tabela5[[#This Row],[Kolumna1]]+10*POWER(Tabela5[[#This Row],[Kolumna1]]*0.0001,3)+7*POWER(Tabela5[[#This Row],[Kolumna1]]*0.0001,2)+0.1*0.0001*Tabela5[[#This Row],[Kolumna1]]+0.1</f>
        <v>23.206043525810003</v>
      </c>
      <c r="C2262" s="21">
        <f>0.5*SQRT(Tabela5[[#This Row],[Kolumna1]])+(5*(10*POWER(Tabela5[[#This Row],[Kolumna1]]*0.0001,3)+7*POWER(Tabela5[[#This Row],[Kolumna1]]*0.0001,2)+0.1*0.0001*Tabela5[[#This Row],[Kolumna1]]+0.1))</f>
        <v>26.75520448498748</v>
      </c>
      <c r="D2262">
        <f>IF(Tabela5[[#This Row],[Koszty programu D1 ]]&lt;Tabela5[[#This Row],[Koszty programu D1 2]],1,2)</f>
        <v>1</v>
      </c>
    </row>
    <row r="2263" spans="1:4">
      <c r="A2263">
        <v>2262</v>
      </c>
      <c r="B2263" s="21">
        <f>0.01*Tabela5[[#This Row],[Kolumna1]]+10*POWER(Tabela5[[#This Row],[Kolumna1]]*0.0001,3)+7*POWER(Tabela5[[#This Row],[Kolumna1]]*0.0001,2)+0.1*0.0001*Tabela5[[#This Row],[Kolumna1]]+0.1</f>
        <v>23.216523567280003</v>
      </c>
      <c r="C2263" s="21">
        <f>0.5*SQRT(Tabela5[[#This Row],[Kolumna1]])+(5*(10*POWER(Tabela5[[#This Row],[Kolumna1]]*0.0001,3)+7*POWER(Tabela5[[#This Row],[Kolumna1]]*0.0001,2)+0.1*0.0001*Tabela5[[#This Row],[Kolumna1]]+0.1))</f>
        <v>26.762861737588228</v>
      </c>
      <c r="D2263">
        <f>IF(Tabela5[[#This Row],[Koszty programu D1 ]]&lt;Tabela5[[#This Row],[Koszty programu D1 2]],1,2)</f>
        <v>1</v>
      </c>
    </row>
    <row r="2264" spans="1:4">
      <c r="A2264">
        <v>2263</v>
      </c>
      <c r="B2264" s="21">
        <f>0.01*Tabela5[[#This Row],[Kolumna1]]+10*POWER(Tabela5[[#This Row],[Kolumna1]]*0.0001,3)+7*POWER(Tabela5[[#This Row],[Kolumna1]]*0.0001,2)+0.1*0.0001*Tabela5[[#This Row],[Kolumna1]]+0.1</f>
        <v>23.227003884469998</v>
      </c>
      <c r="C2264" s="21">
        <f>0.5*SQRT(Tabela5[[#This Row],[Kolumna1]])+(5*(10*POWER(Tabela5[[#This Row],[Kolumna1]]*0.0001,3)+7*POWER(Tabela5[[#This Row],[Kolumna1]]*0.0001,2)+0.1*0.0001*Tabela5[[#This Row],[Kolumna1]]+0.1))</f>
        <v>26.770519206882593</v>
      </c>
      <c r="D2264">
        <f>IF(Tabela5[[#This Row],[Koszty programu D1 ]]&lt;Tabela5[[#This Row],[Koszty programu D1 2]],1,2)</f>
        <v>1</v>
      </c>
    </row>
    <row r="2265" spans="1:4">
      <c r="A2265">
        <v>2264</v>
      </c>
      <c r="B2265" s="21">
        <f>0.01*Tabela5[[#This Row],[Kolumna1]]+10*POWER(Tabela5[[#This Row],[Kolumna1]]*0.0001,3)+7*POWER(Tabela5[[#This Row],[Kolumna1]]*0.0001,2)+0.1*0.0001*Tabela5[[#This Row],[Kolumna1]]+0.1</f>
        <v>23.237484477439999</v>
      </c>
      <c r="C2265" s="21">
        <f>0.5*SQRT(Tabela5[[#This Row],[Kolumna1]])+(5*(10*POWER(Tabela5[[#This Row],[Kolumna1]]*0.0001,3)+7*POWER(Tabela5[[#This Row],[Kolumna1]]*0.0001,2)+0.1*0.0001*Tabela5[[#This Row],[Kolumna1]]+0.1))</f>
        <v>26.778176893940639</v>
      </c>
      <c r="D2265">
        <f>IF(Tabela5[[#This Row],[Koszty programu D1 ]]&lt;Tabela5[[#This Row],[Koszty programu D1 2]],1,2)</f>
        <v>1</v>
      </c>
    </row>
    <row r="2266" spans="1:4">
      <c r="A2266">
        <v>2265</v>
      </c>
      <c r="B2266" s="21">
        <f>0.01*Tabela5[[#This Row],[Kolumna1]]+10*POWER(Tabela5[[#This Row],[Kolumna1]]*0.0001,3)+7*POWER(Tabela5[[#This Row],[Kolumna1]]*0.0001,2)+0.1*0.0001*Tabela5[[#This Row],[Kolumna1]]+0.1</f>
        <v>23.247965346250002</v>
      </c>
      <c r="C2266" s="21">
        <f>0.5*SQRT(Tabela5[[#This Row],[Kolumna1]])+(5*(10*POWER(Tabela5[[#This Row],[Kolumna1]]*0.0001,3)+7*POWER(Tabela5[[#This Row],[Kolumna1]]*0.0001,2)+0.1*0.0001*Tabela5[[#This Row],[Kolumna1]]+0.1))</f>
        <v>26.785834799831591</v>
      </c>
      <c r="D2266">
        <f>IF(Tabela5[[#This Row],[Koszty programu D1 ]]&lt;Tabela5[[#This Row],[Koszty programu D1 2]],1,2)</f>
        <v>1</v>
      </c>
    </row>
    <row r="2267" spans="1:4">
      <c r="A2267">
        <v>2266</v>
      </c>
      <c r="B2267" s="21">
        <f>0.01*Tabela5[[#This Row],[Kolumna1]]+10*POWER(Tabela5[[#This Row],[Kolumna1]]*0.0001,3)+7*POWER(Tabela5[[#This Row],[Kolumna1]]*0.0001,2)+0.1*0.0001*Tabela5[[#This Row],[Kolumna1]]+0.1</f>
        <v>23.258446490960001</v>
      </c>
      <c r="C2267" s="21">
        <f>0.5*SQRT(Tabela5[[#This Row],[Kolumna1]])+(5*(10*POWER(Tabela5[[#This Row],[Kolumna1]]*0.0001,3)+7*POWER(Tabela5[[#This Row],[Kolumna1]]*0.0001,2)+0.1*0.0001*Tabela5[[#This Row],[Kolumna1]]+0.1))</f>
        <v>26.793492925623809</v>
      </c>
      <c r="D2267">
        <f>IF(Tabela5[[#This Row],[Koszty programu D1 ]]&lt;Tabela5[[#This Row],[Koszty programu D1 2]],1,2)</f>
        <v>1</v>
      </c>
    </row>
    <row r="2268" spans="1:4">
      <c r="A2268">
        <v>2267</v>
      </c>
      <c r="B2268" s="21">
        <f>0.01*Tabela5[[#This Row],[Kolumna1]]+10*POWER(Tabela5[[#This Row],[Kolumna1]]*0.0001,3)+7*POWER(Tabela5[[#This Row],[Kolumna1]]*0.0001,2)+0.1*0.0001*Tabela5[[#This Row],[Kolumna1]]+0.1</f>
        <v>23.268927911630005</v>
      </c>
      <c r="C2268" s="21">
        <f>0.5*SQRT(Tabela5[[#This Row],[Kolumna1]])+(5*(10*POWER(Tabela5[[#This Row],[Kolumna1]]*0.0001,3)+7*POWER(Tabela5[[#This Row],[Kolumna1]]*0.0001,2)+0.1*0.0001*Tabela5[[#This Row],[Kolumna1]]+0.1))</f>
        <v>26.801151272384828</v>
      </c>
      <c r="D2268">
        <f>IF(Tabela5[[#This Row],[Koszty programu D1 ]]&lt;Tabela5[[#This Row],[Koszty programu D1 2]],1,2)</f>
        <v>1</v>
      </c>
    </row>
    <row r="2269" spans="1:4">
      <c r="A2269">
        <v>2268</v>
      </c>
      <c r="B2269" s="21">
        <f>0.01*Tabela5[[#This Row],[Kolumna1]]+10*POWER(Tabela5[[#This Row],[Kolumna1]]*0.0001,3)+7*POWER(Tabela5[[#This Row],[Kolumna1]]*0.0001,2)+0.1*0.0001*Tabela5[[#This Row],[Kolumna1]]+0.1</f>
        <v>23.279409608320002</v>
      </c>
      <c r="C2269" s="21">
        <f>0.5*SQRT(Tabela5[[#This Row],[Kolumna1]])+(5*(10*POWER(Tabela5[[#This Row],[Kolumna1]]*0.0001,3)+7*POWER(Tabela5[[#This Row],[Kolumna1]]*0.0001,2)+0.1*0.0001*Tabela5[[#This Row],[Kolumna1]]+0.1))</f>
        <v>26.808809841181315</v>
      </c>
      <c r="D2269">
        <f>IF(Tabela5[[#This Row],[Koszty programu D1 ]]&lt;Tabela5[[#This Row],[Koszty programu D1 2]],1,2)</f>
        <v>1</v>
      </c>
    </row>
    <row r="2270" spans="1:4">
      <c r="A2270">
        <v>2269</v>
      </c>
      <c r="B2270" s="21">
        <f>0.01*Tabela5[[#This Row],[Kolumna1]]+10*POWER(Tabela5[[#This Row],[Kolumna1]]*0.0001,3)+7*POWER(Tabela5[[#This Row],[Kolumna1]]*0.0001,2)+0.1*0.0001*Tabela5[[#This Row],[Kolumna1]]+0.1</f>
        <v>23.289891581090004</v>
      </c>
      <c r="C2270" s="21">
        <f>0.5*SQRT(Tabela5[[#This Row],[Kolumna1]])+(5*(10*POWER(Tabela5[[#This Row],[Kolumna1]]*0.0001,3)+7*POWER(Tabela5[[#This Row],[Kolumna1]]*0.0001,2)+0.1*0.0001*Tabela5[[#This Row],[Kolumna1]]+0.1))</f>
        <v>26.816468633079108</v>
      </c>
      <c r="D2270">
        <f>IF(Tabela5[[#This Row],[Koszty programu D1 ]]&lt;Tabela5[[#This Row],[Koszty programu D1 2]],1,2)</f>
        <v>1</v>
      </c>
    </row>
    <row r="2271" spans="1:4">
      <c r="A2271">
        <v>2270</v>
      </c>
      <c r="B2271" s="21">
        <f>0.01*Tabela5[[#This Row],[Kolumna1]]+10*POWER(Tabela5[[#This Row],[Kolumna1]]*0.0001,3)+7*POWER(Tabela5[[#This Row],[Kolumna1]]*0.0001,2)+0.1*0.0001*Tabela5[[#This Row],[Kolumna1]]+0.1</f>
        <v>23.300373830000002</v>
      </c>
      <c r="C2271" s="21">
        <f>0.5*SQRT(Tabela5[[#This Row],[Kolumna1]])+(5*(10*POWER(Tabela5[[#This Row],[Kolumna1]]*0.0001,3)+7*POWER(Tabela5[[#This Row],[Kolumna1]]*0.0001,2)+0.1*0.0001*Tabela5[[#This Row],[Kolumna1]]+0.1))</f>
        <v>26.824127649143193</v>
      </c>
      <c r="D2271">
        <f>IF(Tabela5[[#This Row],[Koszty programu D1 ]]&lt;Tabela5[[#This Row],[Koszty programu D1 2]],1,2)</f>
        <v>1</v>
      </c>
    </row>
    <row r="2272" spans="1:4">
      <c r="A2272">
        <v>2271</v>
      </c>
      <c r="B2272" s="21">
        <f>0.01*Tabela5[[#This Row],[Kolumna1]]+10*POWER(Tabela5[[#This Row],[Kolumna1]]*0.0001,3)+7*POWER(Tabela5[[#This Row],[Kolumna1]]*0.0001,2)+0.1*0.0001*Tabela5[[#This Row],[Kolumna1]]+0.1</f>
        <v>23.310856355110005</v>
      </c>
      <c r="C2272" s="21">
        <f>0.5*SQRT(Tabela5[[#This Row],[Kolumna1]])+(5*(10*POWER(Tabela5[[#This Row],[Kolumna1]]*0.0001,3)+7*POWER(Tabela5[[#This Row],[Kolumna1]]*0.0001,2)+0.1*0.0001*Tabela5[[#This Row],[Kolumna1]]+0.1))</f>
        <v>26.831786890437712</v>
      </c>
      <c r="D2272">
        <f>IF(Tabela5[[#This Row],[Koszty programu D1 ]]&lt;Tabela5[[#This Row],[Koszty programu D1 2]],1,2)</f>
        <v>1</v>
      </c>
    </row>
    <row r="2273" spans="1:4">
      <c r="A2273">
        <v>2272</v>
      </c>
      <c r="B2273" s="21">
        <f>0.01*Tabela5[[#This Row],[Kolumna1]]+10*POWER(Tabela5[[#This Row],[Kolumna1]]*0.0001,3)+7*POWER(Tabela5[[#This Row],[Kolumna1]]*0.0001,2)+0.1*0.0001*Tabela5[[#This Row],[Kolumna1]]+0.1</f>
        <v>23.321339156480001</v>
      </c>
      <c r="C2273" s="21">
        <f>0.5*SQRT(Tabela5[[#This Row],[Kolumna1]])+(5*(10*POWER(Tabela5[[#This Row],[Kolumna1]]*0.0001,3)+7*POWER(Tabela5[[#This Row],[Kolumna1]]*0.0001,2)+0.1*0.0001*Tabela5[[#This Row],[Kolumna1]]+0.1))</f>
        <v>26.83944635802597</v>
      </c>
      <c r="D2273">
        <f>IF(Tabela5[[#This Row],[Koszty programu D1 ]]&lt;Tabela5[[#This Row],[Koszty programu D1 2]],1,2)</f>
        <v>1</v>
      </c>
    </row>
    <row r="2274" spans="1:4">
      <c r="A2274">
        <v>2273</v>
      </c>
      <c r="B2274" s="21">
        <f>0.01*Tabela5[[#This Row],[Kolumna1]]+10*POWER(Tabela5[[#This Row],[Kolumna1]]*0.0001,3)+7*POWER(Tabela5[[#This Row],[Kolumna1]]*0.0001,2)+0.1*0.0001*Tabela5[[#This Row],[Kolumna1]]+0.1</f>
        <v>23.331822234170001</v>
      </c>
      <c r="C2274" s="21">
        <f>0.5*SQRT(Tabela5[[#This Row],[Kolumna1]])+(5*(10*POWER(Tabela5[[#This Row],[Kolumna1]]*0.0001,3)+7*POWER(Tabela5[[#This Row],[Kolumna1]]*0.0001,2)+0.1*0.0001*Tabela5[[#This Row],[Kolumna1]]+0.1))</f>
        <v>26.847106052970435</v>
      </c>
      <c r="D2274">
        <f>IF(Tabela5[[#This Row],[Koszty programu D1 ]]&lt;Tabela5[[#This Row],[Koszty programu D1 2]],1,2)</f>
        <v>1</v>
      </c>
    </row>
    <row r="2275" spans="1:4">
      <c r="A2275">
        <v>2274</v>
      </c>
      <c r="B2275" s="21">
        <f>0.01*Tabela5[[#This Row],[Kolumna1]]+10*POWER(Tabela5[[#This Row],[Kolumna1]]*0.0001,3)+7*POWER(Tabela5[[#This Row],[Kolumna1]]*0.0001,2)+0.1*0.0001*Tabela5[[#This Row],[Kolumna1]]+0.1</f>
        <v>23.342305588240002</v>
      </c>
      <c r="C2275" s="21">
        <f>0.5*SQRT(Tabela5[[#This Row],[Kolumna1]])+(5*(10*POWER(Tabela5[[#This Row],[Kolumna1]]*0.0001,3)+7*POWER(Tabela5[[#This Row],[Kolumna1]]*0.0001,2)+0.1*0.0001*Tabela5[[#This Row],[Kolumna1]]+0.1))</f>
        <v>26.854765976332729</v>
      </c>
      <c r="D2275">
        <f>IF(Tabela5[[#This Row],[Koszty programu D1 ]]&lt;Tabela5[[#This Row],[Koszty programu D1 2]],1,2)</f>
        <v>1</v>
      </c>
    </row>
    <row r="2276" spans="1:4">
      <c r="A2276">
        <v>2275</v>
      </c>
      <c r="B2276" s="21">
        <f>0.01*Tabela5[[#This Row],[Kolumna1]]+10*POWER(Tabela5[[#This Row],[Kolumna1]]*0.0001,3)+7*POWER(Tabela5[[#This Row],[Kolumna1]]*0.0001,2)+0.1*0.0001*Tabela5[[#This Row],[Kolumna1]]+0.1</f>
        <v>23.352789218750001</v>
      </c>
      <c r="C2276" s="21">
        <f>0.5*SQRT(Tabela5[[#This Row],[Kolumna1]])+(5*(10*POWER(Tabela5[[#This Row],[Kolumna1]]*0.0001,3)+7*POWER(Tabela5[[#This Row],[Kolumna1]]*0.0001,2)+0.1*0.0001*Tabela5[[#This Row],[Kolumna1]]+0.1))</f>
        <v>26.862426129173642</v>
      </c>
      <c r="D2276">
        <f>IF(Tabela5[[#This Row],[Koszty programu D1 ]]&lt;Tabela5[[#This Row],[Koszty programu D1 2]],1,2)</f>
        <v>1</v>
      </c>
    </row>
    <row r="2277" spans="1:4">
      <c r="A2277">
        <v>2276</v>
      </c>
      <c r="B2277" s="21">
        <f>0.01*Tabela5[[#This Row],[Kolumna1]]+10*POWER(Tabela5[[#This Row],[Kolumna1]]*0.0001,3)+7*POWER(Tabela5[[#This Row],[Kolumna1]]*0.0001,2)+0.1*0.0001*Tabela5[[#This Row],[Kolumna1]]+0.1</f>
        <v>23.363273125760006</v>
      </c>
      <c r="C2277" s="21">
        <f>0.5*SQRT(Tabela5[[#This Row],[Kolumna1]])+(5*(10*POWER(Tabela5[[#This Row],[Kolumna1]]*0.0001,3)+7*POWER(Tabela5[[#This Row],[Kolumna1]]*0.0001,2)+0.1*0.0001*Tabela5[[#This Row],[Kolumna1]]+0.1))</f>
        <v>26.870086512553126</v>
      </c>
      <c r="D2277">
        <f>IF(Tabela5[[#This Row],[Koszty programu D1 ]]&lt;Tabela5[[#This Row],[Koszty programu D1 2]],1,2)</f>
        <v>1</v>
      </c>
    </row>
    <row r="2278" spans="1:4">
      <c r="A2278">
        <v>2277</v>
      </c>
      <c r="B2278" s="21">
        <f>0.01*Tabela5[[#This Row],[Kolumna1]]+10*POWER(Tabela5[[#This Row],[Kolumna1]]*0.0001,3)+7*POWER(Tabela5[[#This Row],[Kolumna1]]*0.0001,2)+0.1*0.0001*Tabela5[[#This Row],[Kolumna1]]+0.1</f>
        <v>23.373757309329999</v>
      </c>
      <c r="C2278" s="21">
        <f>0.5*SQRT(Tabela5[[#This Row],[Kolumna1]])+(5*(10*POWER(Tabela5[[#This Row],[Kolumna1]]*0.0001,3)+7*POWER(Tabela5[[#This Row],[Kolumna1]]*0.0001,2)+0.1*0.0001*Tabela5[[#This Row],[Kolumna1]]+0.1))</f>
        <v>26.877747127530299</v>
      </c>
      <c r="D2278">
        <f>IF(Tabela5[[#This Row],[Koszty programu D1 ]]&lt;Tabela5[[#This Row],[Koszty programu D1 2]],1,2)</f>
        <v>1</v>
      </c>
    </row>
    <row r="2279" spans="1:4">
      <c r="A2279">
        <v>2278</v>
      </c>
      <c r="B2279" s="21">
        <f>0.01*Tabela5[[#This Row],[Kolumna1]]+10*POWER(Tabela5[[#This Row],[Kolumna1]]*0.0001,3)+7*POWER(Tabela5[[#This Row],[Kolumna1]]*0.0001,2)+0.1*0.0001*Tabela5[[#This Row],[Kolumna1]]+0.1</f>
        <v>23.384241769520006</v>
      </c>
      <c r="C2279" s="21">
        <f>0.5*SQRT(Tabela5[[#This Row],[Kolumna1]])+(5*(10*POWER(Tabela5[[#This Row],[Kolumna1]]*0.0001,3)+7*POWER(Tabela5[[#This Row],[Kolumna1]]*0.0001,2)+0.1*0.0001*Tabela5[[#This Row],[Kolumna1]]+0.1))</f>
        <v>26.885407975163449</v>
      </c>
      <c r="D2279">
        <f>IF(Tabela5[[#This Row],[Koszty programu D1 ]]&lt;Tabela5[[#This Row],[Koszty programu D1 2]],1,2)</f>
        <v>1</v>
      </c>
    </row>
    <row r="2280" spans="1:4">
      <c r="A2280">
        <v>2279</v>
      </c>
      <c r="B2280" s="21">
        <f>0.01*Tabela5[[#This Row],[Kolumna1]]+10*POWER(Tabela5[[#This Row],[Kolumna1]]*0.0001,3)+7*POWER(Tabela5[[#This Row],[Kolumna1]]*0.0001,2)+0.1*0.0001*Tabela5[[#This Row],[Kolumna1]]+0.1</f>
        <v>23.394726506390004</v>
      </c>
      <c r="C2280" s="21">
        <f>0.5*SQRT(Tabela5[[#This Row],[Kolumna1]])+(5*(10*POWER(Tabela5[[#This Row],[Kolumna1]]*0.0001,3)+7*POWER(Tabela5[[#This Row],[Kolumna1]]*0.0001,2)+0.1*0.0001*Tabela5[[#This Row],[Kolumna1]]+0.1))</f>
        <v>26.893069056510022</v>
      </c>
      <c r="D2280">
        <f>IF(Tabela5[[#This Row],[Koszty programu D1 ]]&lt;Tabela5[[#This Row],[Koszty programu D1 2]],1,2)</f>
        <v>1</v>
      </c>
    </row>
    <row r="2281" spans="1:4">
      <c r="A2281">
        <v>2280</v>
      </c>
      <c r="B2281" s="21">
        <f>0.01*Tabela5[[#This Row],[Kolumna1]]+10*POWER(Tabela5[[#This Row],[Kolumna1]]*0.0001,3)+7*POWER(Tabela5[[#This Row],[Kolumna1]]*0.0001,2)+0.1*0.0001*Tabela5[[#This Row],[Kolumna1]]+0.1</f>
        <v>23.405211520000002</v>
      </c>
      <c r="C2281" s="21">
        <f>0.5*SQRT(Tabela5[[#This Row],[Kolumna1]])+(5*(10*POWER(Tabela5[[#This Row],[Kolumna1]]*0.0001,3)+7*POWER(Tabela5[[#This Row],[Kolumna1]]*0.0001,2)+0.1*0.0001*Tabela5[[#This Row],[Kolumna1]]+0.1))</f>
        <v>26.900730372626647</v>
      </c>
      <c r="D2281">
        <f>IF(Tabela5[[#This Row],[Koszty programu D1 ]]&lt;Tabela5[[#This Row],[Koszty programu D1 2]],1,2)</f>
        <v>1</v>
      </c>
    </row>
    <row r="2282" spans="1:4">
      <c r="A2282">
        <v>2281</v>
      </c>
      <c r="B2282" s="21">
        <f>0.01*Tabela5[[#This Row],[Kolumna1]]+10*POWER(Tabela5[[#This Row],[Kolumna1]]*0.0001,3)+7*POWER(Tabela5[[#This Row],[Kolumna1]]*0.0001,2)+0.1*0.0001*Tabela5[[#This Row],[Kolumna1]]+0.1</f>
        <v>23.415696810410001</v>
      </c>
      <c r="C2282" s="21">
        <f>0.5*SQRT(Tabela5[[#This Row],[Kolumna1]])+(5*(10*POWER(Tabela5[[#This Row],[Kolumna1]]*0.0001,3)+7*POWER(Tabela5[[#This Row],[Kolumna1]]*0.0001,2)+0.1*0.0001*Tabela5[[#This Row],[Kolumna1]]+0.1))</f>
        <v>26.908391924569106</v>
      </c>
      <c r="D2282">
        <f>IF(Tabela5[[#This Row],[Koszty programu D1 ]]&lt;Tabela5[[#This Row],[Koszty programu D1 2]],1,2)</f>
        <v>1</v>
      </c>
    </row>
    <row r="2283" spans="1:4">
      <c r="A2283">
        <v>2282</v>
      </c>
      <c r="B2283" s="21">
        <f>0.01*Tabela5[[#This Row],[Kolumna1]]+10*POWER(Tabela5[[#This Row],[Kolumna1]]*0.0001,3)+7*POWER(Tabela5[[#This Row],[Kolumna1]]*0.0001,2)+0.1*0.0001*Tabela5[[#This Row],[Kolumna1]]+0.1</f>
        <v>23.426182377680004</v>
      </c>
      <c r="C2283" s="21">
        <f>0.5*SQRT(Tabela5[[#This Row],[Kolumna1]])+(5*(10*POWER(Tabela5[[#This Row],[Kolumna1]]*0.0001,3)+7*POWER(Tabela5[[#This Row],[Kolumna1]]*0.0001,2)+0.1*0.0001*Tabela5[[#This Row],[Kolumna1]]+0.1))</f>
        <v>26.916053713392373</v>
      </c>
      <c r="D2283">
        <f>IF(Tabela5[[#This Row],[Koszty programu D1 ]]&lt;Tabela5[[#This Row],[Koszty programu D1 2]],1,2)</f>
        <v>1</v>
      </c>
    </row>
    <row r="2284" spans="1:4">
      <c r="A2284">
        <v>2283</v>
      </c>
      <c r="B2284" s="21">
        <f>0.01*Tabela5[[#This Row],[Kolumna1]]+10*POWER(Tabela5[[#This Row],[Kolumna1]]*0.0001,3)+7*POWER(Tabela5[[#This Row],[Kolumna1]]*0.0001,2)+0.1*0.0001*Tabela5[[#This Row],[Kolumna1]]+0.1</f>
        <v>23.436668221870004</v>
      </c>
      <c r="C2284" s="21">
        <f>0.5*SQRT(Tabela5[[#This Row],[Kolumna1]])+(5*(10*POWER(Tabela5[[#This Row],[Kolumna1]]*0.0001,3)+7*POWER(Tabela5[[#This Row],[Kolumna1]]*0.0001,2)+0.1*0.0001*Tabela5[[#This Row],[Kolumna1]]+0.1))</f>
        <v>26.92371574015058</v>
      </c>
      <c r="D2284">
        <f>IF(Tabela5[[#This Row],[Koszty programu D1 ]]&lt;Tabela5[[#This Row],[Koszty programu D1 2]],1,2)</f>
        <v>1</v>
      </c>
    </row>
    <row r="2285" spans="1:4">
      <c r="A2285">
        <v>2284</v>
      </c>
      <c r="B2285" s="21">
        <f>0.01*Tabela5[[#This Row],[Kolumna1]]+10*POWER(Tabela5[[#This Row],[Kolumna1]]*0.0001,3)+7*POWER(Tabela5[[#This Row],[Kolumna1]]*0.0001,2)+0.1*0.0001*Tabela5[[#This Row],[Kolumna1]]+0.1</f>
        <v>23.447154343039998</v>
      </c>
      <c r="C2285" s="21">
        <f>0.5*SQRT(Tabela5[[#This Row],[Kolumna1]])+(5*(10*POWER(Tabela5[[#This Row],[Kolumna1]]*0.0001,3)+7*POWER(Tabela5[[#This Row],[Kolumna1]]*0.0001,2)+0.1*0.0001*Tabela5[[#This Row],[Kolumna1]]+0.1))</f>
        <v>26.931378005897042</v>
      </c>
      <c r="D2285">
        <f>IF(Tabela5[[#This Row],[Koszty programu D1 ]]&lt;Tabela5[[#This Row],[Koszty programu D1 2]],1,2)</f>
        <v>1</v>
      </c>
    </row>
    <row r="2286" spans="1:4">
      <c r="A2286">
        <v>2285</v>
      </c>
      <c r="B2286" s="21">
        <f>0.01*Tabela5[[#This Row],[Kolumna1]]+10*POWER(Tabela5[[#This Row],[Kolumna1]]*0.0001,3)+7*POWER(Tabela5[[#This Row],[Kolumna1]]*0.0001,2)+0.1*0.0001*Tabela5[[#This Row],[Kolumna1]]+0.1</f>
        <v>23.457640741250003</v>
      </c>
      <c r="C2286" s="21">
        <f>0.5*SQRT(Tabela5[[#This Row],[Kolumna1]])+(5*(10*POWER(Tabela5[[#This Row],[Kolumna1]]*0.0001,3)+7*POWER(Tabela5[[#This Row],[Kolumna1]]*0.0001,2)+0.1*0.0001*Tabela5[[#This Row],[Kolumna1]]+0.1))</f>
        <v>26.93904051168424</v>
      </c>
      <c r="D2286">
        <f>IF(Tabela5[[#This Row],[Koszty programu D1 ]]&lt;Tabela5[[#This Row],[Koszty programu D1 2]],1,2)</f>
        <v>1</v>
      </c>
    </row>
    <row r="2287" spans="1:4">
      <c r="A2287">
        <v>2286</v>
      </c>
      <c r="B2287" s="21">
        <f>0.01*Tabela5[[#This Row],[Kolumna1]]+10*POWER(Tabela5[[#This Row],[Kolumna1]]*0.0001,3)+7*POWER(Tabela5[[#This Row],[Kolumna1]]*0.0001,2)+0.1*0.0001*Tabela5[[#This Row],[Kolumna1]]+0.1</f>
        <v>23.468127416560002</v>
      </c>
      <c r="C2287" s="21">
        <f>0.5*SQRT(Tabela5[[#This Row],[Kolumna1]])+(5*(10*POWER(Tabela5[[#This Row],[Kolumna1]]*0.0001,3)+7*POWER(Tabela5[[#This Row],[Kolumna1]]*0.0001,2)+0.1*0.0001*Tabela5[[#This Row],[Kolumna1]]+0.1))</f>
        <v>26.94670325856384</v>
      </c>
      <c r="D2287">
        <f>IF(Tabela5[[#This Row],[Koszty programu D1 ]]&lt;Tabela5[[#This Row],[Koszty programu D1 2]],1,2)</f>
        <v>1</v>
      </c>
    </row>
    <row r="2288" spans="1:4">
      <c r="A2288">
        <v>2287</v>
      </c>
      <c r="B2288" s="21">
        <f>0.01*Tabela5[[#This Row],[Kolumna1]]+10*POWER(Tabela5[[#This Row],[Kolumna1]]*0.0001,3)+7*POWER(Tabela5[[#This Row],[Kolumna1]]*0.0001,2)+0.1*0.0001*Tabela5[[#This Row],[Kolumna1]]+0.1</f>
        <v>23.478614369030005</v>
      </c>
      <c r="C2288" s="21">
        <f>0.5*SQRT(Tabela5[[#This Row],[Kolumna1]])+(5*(10*POWER(Tabela5[[#This Row],[Kolumna1]]*0.0001,3)+7*POWER(Tabela5[[#This Row],[Kolumna1]]*0.0001,2)+0.1*0.0001*Tabela5[[#This Row],[Kolumna1]]+0.1))</f>
        <v>26.954366247586684</v>
      </c>
      <c r="D2288">
        <f>IF(Tabela5[[#This Row],[Koszty programu D1 ]]&lt;Tabela5[[#This Row],[Koszty programu D1 2]],1,2)</f>
        <v>1</v>
      </c>
    </row>
    <row r="2289" spans="1:4">
      <c r="A2289">
        <v>2288</v>
      </c>
      <c r="B2289" s="21">
        <f>0.01*Tabela5[[#This Row],[Kolumna1]]+10*POWER(Tabela5[[#This Row],[Kolumna1]]*0.0001,3)+7*POWER(Tabela5[[#This Row],[Kolumna1]]*0.0001,2)+0.1*0.0001*Tabela5[[#This Row],[Kolumna1]]+0.1</f>
        <v>23.489101598720001</v>
      </c>
      <c r="C2289" s="21">
        <f>0.5*SQRT(Tabela5[[#This Row],[Kolumna1]])+(5*(10*POWER(Tabela5[[#This Row],[Kolumna1]]*0.0001,3)+7*POWER(Tabela5[[#This Row],[Kolumna1]]*0.0001,2)+0.1*0.0001*Tabela5[[#This Row],[Kolumna1]]+0.1))</f>
        <v>26.962029479802798</v>
      </c>
      <c r="D2289">
        <f>IF(Tabela5[[#This Row],[Koszty programu D1 ]]&lt;Tabela5[[#This Row],[Koszty programu D1 2]],1,2)</f>
        <v>1</v>
      </c>
    </row>
    <row r="2290" spans="1:4">
      <c r="A2290">
        <v>2289</v>
      </c>
      <c r="B2290" s="21">
        <f>0.01*Tabela5[[#This Row],[Kolumna1]]+10*POWER(Tabela5[[#This Row],[Kolumna1]]*0.0001,3)+7*POWER(Tabela5[[#This Row],[Kolumna1]]*0.0001,2)+0.1*0.0001*Tabela5[[#This Row],[Kolumna1]]+0.1</f>
        <v>23.499589105690003</v>
      </c>
      <c r="C2290" s="21">
        <f>0.5*SQRT(Tabela5[[#This Row],[Kolumna1]])+(5*(10*POWER(Tabela5[[#This Row],[Kolumna1]]*0.0001,3)+7*POWER(Tabela5[[#This Row],[Kolumna1]]*0.0001,2)+0.1*0.0001*Tabela5[[#This Row],[Kolumna1]]+0.1))</f>
        <v>26.969692956261373</v>
      </c>
      <c r="D2290">
        <f>IF(Tabela5[[#This Row],[Koszty programu D1 ]]&lt;Tabela5[[#This Row],[Koszty programu D1 2]],1,2)</f>
        <v>1</v>
      </c>
    </row>
    <row r="2291" spans="1:4">
      <c r="A2291">
        <v>2290</v>
      </c>
      <c r="B2291" s="21">
        <f>0.01*Tabela5[[#This Row],[Kolumna1]]+10*POWER(Tabela5[[#This Row],[Kolumna1]]*0.0001,3)+7*POWER(Tabela5[[#This Row],[Kolumna1]]*0.0001,2)+0.1*0.0001*Tabela5[[#This Row],[Kolumna1]]+0.1</f>
        <v>23.510076890000004</v>
      </c>
      <c r="C2291" s="21">
        <f>0.5*SQRT(Tabela5[[#This Row],[Kolumna1]])+(5*(10*POWER(Tabela5[[#This Row],[Kolumna1]]*0.0001,3)+7*POWER(Tabela5[[#This Row],[Kolumna1]]*0.0001,2)+0.1*0.0001*Tabela5[[#This Row],[Kolumna1]]+0.1))</f>
        <v>26.977356678010796</v>
      </c>
      <c r="D2291">
        <f>IF(Tabela5[[#This Row],[Koszty programu D1 ]]&lt;Tabela5[[#This Row],[Koszty programu D1 2]],1,2)</f>
        <v>1</v>
      </c>
    </row>
    <row r="2292" spans="1:4">
      <c r="A2292">
        <v>2291</v>
      </c>
      <c r="B2292" s="21">
        <f>0.01*Tabela5[[#This Row],[Kolumna1]]+10*POWER(Tabela5[[#This Row],[Kolumna1]]*0.0001,3)+7*POWER(Tabela5[[#This Row],[Kolumna1]]*0.0001,2)+0.1*0.0001*Tabela5[[#This Row],[Kolumna1]]+0.1</f>
        <v>23.52056495171</v>
      </c>
      <c r="C2292" s="21">
        <f>0.5*SQRT(Tabela5[[#This Row],[Kolumna1]])+(5*(10*POWER(Tabela5[[#This Row],[Kolumna1]]*0.0001,3)+7*POWER(Tabela5[[#This Row],[Kolumna1]]*0.0001,2)+0.1*0.0001*Tabela5[[#This Row],[Kolumna1]]+0.1))</f>
        <v>26.98502064609864</v>
      </c>
      <c r="D2292">
        <f>IF(Tabela5[[#This Row],[Koszty programu D1 ]]&lt;Tabela5[[#This Row],[Koszty programu D1 2]],1,2)</f>
        <v>1</v>
      </c>
    </row>
    <row r="2293" spans="1:4">
      <c r="A2293">
        <v>2292</v>
      </c>
      <c r="B2293" s="21">
        <f>0.01*Tabela5[[#This Row],[Kolumna1]]+10*POWER(Tabela5[[#This Row],[Kolumna1]]*0.0001,3)+7*POWER(Tabela5[[#This Row],[Kolumna1]]*0.0001,2)+0.1*0.0001*Tabela5[[#This Row],[Kolumna1]]+0.1</f>
        <v>23.531053290880003</v>
      </c>
      <c r="C2293" s="21">
        <f>0.5*SQRT(Tabela5[[#This Row],[Kolumna1]])+(5*(10*POWER(Tabela5[[#This Row],[Kolumna1]]*0.0001,3)+7*POWER(Tabela5[[#This Row],[Kolumna1]]*0.0001,2)+0.1*0.0001*Tabela5[[#This Row],[Kolumna1]]+0.1))</f>
        <v>26.99268486157165</v>
      </c>
      <c r="D2293">
        <f>IF(Tabela5[[#This Row],[Koszty programu D1 ]]&lt;Tabela5[[#This Row],[Koszty programu D1 2]],1,2)</f>
        <v>1</v>
      </c>
    </row>
    <row r="2294" spans="1:4">
      <c r="A2294">
        <v>2293</v>
      </c>
      <c r="B2294" s="21">
        <f>0.01*Tabela5[[#This Row],[Kolumna1]]+10*POWER(Tabela5[[#This Row],[Kolumna1]]*0.0001,3)+7*POWER(Tabela5[[#This Row],[Kolumna1]]*0.0001,2)+0.1*0.0001*Tabela5[[#This Row],[Kolumna1]]+0.1</f>
        <v>23.54154190757</v>
      </c>
      <c r="C2294" s="21">
        <f>0.5*SQRT(Tabela5[[#This Row],[Kolumna1]])+(5*(10*POWER(Tabela5[[#This Row],[Kolumna1]]*0.0001,3)+7*POWER(Tabela5[[#This Row],[Kolumna1]]*0.0001,2)+0.1*0.0001*Tabela5[[#This Row],[Kolumna1]]+0.1))</f>
        <v>27.000349325475757</v>
      </c>
      <c r="D2294">
        <f>IF(Tabela5[[#This Row],[Koszty programu D1 ]]&lt;Tabela5[[#This Row],[Koszty programu D1 2]],1,2)</f>
        <v>1</v>
      </c>
    </row>
    <row r="2295" spans="1:4">
      <c r="A2295">
        <v>2294</v>
      </c>
      <c r="B2295" s="21">
        <f>0.01*Tabela5[[#This Row],[Kolumna1]]+10*POWER(Tabela5[[#This Row],[Kolumna1]]*0.0001,3)+7*POWER(Tabela5[[#This Row],[Kolumna1]]*0.0001,2)+0.1*0.0001*Tabela5[[#This Row],[Kolumna1]]+0.1</f>
        <v>23.552030801840001</v>
      </c>
      <c r="C2295" s="21">
        <f>0.5*SQRT(Tabela5[[#This Row],[Kolumna1]])+(5*(10*POWER(Tabela5[[#This Row],[Kolumna1]]*0.0001,3)+7*POWER(Tabela5[[#This Row],[Kolumna1]]*0.0001,2)+0.1*0.0001*Tabela5[[#This Row],[Kolumna1]]+0.1))</f>
        <v>27.008014038856096</v>
      </c>
      <c r="D2295">
        <f>IF(Tabela5[[#This Row],[Koszty programu D1 ]]&lt;Tabela5[[#This Row],[Koszty programu D1 2]],1,2)</f>
        <v>1</v>
      </c>
    </row>
    <row r="2296" spans="1:4">
      <c r="A2296">
        <v>2295</v>
      </c>
      <c r="B2296" s="21">
        <f>0.01*Tabela5[[#This Row],[Kolumna1]]+10*POWER(Tabela5[[#This Row],[Kolumna1]]*0.0001,3)+7*POWER(Tabela5[[#This Row],[Kolumna1]]*0.0001,2)+0.1*0.0001*Tabela5[[#This Row],[Kolumna1]]+0.1</f>
        <v>23.562519973750003</v>
      </c>
      <c r="C2296" s="21">
        <f>0.5*SQRT(Tabela5[[#This Row],[Kolumna1]])+(5*(10*POWER(Tabela5[[#This Row],[Kolumna1]]*0.0001,3)+7*POWER(Tabela5[[#This Row],[Kolumna1]]*0.0001,2)+0.1*0.0001*Tabela5[[#This Row],[Kolumna1]]+0.1))</f>
        <v>27.015679002756968</v>
      </c>
      <c r="D2296">
        <f>IF(Tabela5[[#This Row],[Koszty programu D1 ]]&lt;Tabela5[[#This Row],[Koszty programu D1 2]],1,2)</f>
        <v>1</v>
      </c>
    </row>
    <row r="2297" spans="1:4">
      <c r="A2297">
        <v>2296</v>
      </c>
      <c r="B2297" s="21">
        <f>0.01*Tabela5[[#This Row],[Kolumna1]]+10*POWER(Tabela5[[#This Row],[Kolumna1]]*0.0001,3)+7*POWER(Tabela5[[#This Row],[Kolumna1]]*0.0001,2)+0.1*0.0001*Tabela5[[#This Row],[Kolumna1]]+0.1</f>
        <v>23.573009423360002</v>
      </c>
      <c r="C2297" s="21">
        <f>0.5*SQRT(Tabela5[[#This Row],[Kolumna1]])+(5*(10*POWER(Tabela5[[#This Row],[Kolumna1]]*0.0001,3)+7*POWER(Tabela5[[#This Row],[Kolumna1]]*0.0001,2)+0.1*0.0001*Tabela5[[#This Row],[Kolumna1]]+0.1))</f>
        <v>27.023344218221876</v>
      </c>
      <c r="D2297">
        <f>IF(Tabela5[[#This Row],[Koszty programu D1 ]]&lt;Tabela5[[#This Row],[Koszty programu D1 2]],1,2)</f>
        <v>1</v>
      </c>
    </row>
    <row r="2298" spans="1:4">
      <c r="A2298">
        <v>2297</v>
      </c>
      <c r="B2298" s="21">
        <f>0.01*Tabela5[[#This Row],[Kolumna1]]+10*POWER(Tabela5[[#This Row],[Kolumna1]]*0.0001,3)+7*POWER(Tabela5[[#This Row],[Kolumna1]]*0.0001,2)+0.1*0.0001*Tabela5[[#This Row],[Kolumna1]]+0.1</f>
        <v>23.583499150730002</v>
      </c>
      <c r="C2298" s="21">
        <f>0.5*SQRT(Tabela5[[#This Row],[Kolumna1]])+(5*(10*POWER(Tabela5[[#This Row],[Kolumna1]]*0.0001,3)+7*POWER(Tabela5[[#This Row],[Kolumna1]]*0.0001,2)+0.1*0.0001*Tabela5[[#This Row],[Kolumna1]]+0.1))</f>
        <v>27.031009686293519</v>
      </c>
      <c r="D2298">
        <f>IF(Tabela5[[#This Row],[Koszty programu D1 ]]&lt;Tabela5[[#This Row],[Koszty programu D1 2]],1,2)</f>
        <v>1</v>
      </c>
    </row>
    <row r="2299" spans="1:4">
      <c r="A2299">
        <v>2298</v>
      </c>
      <c r="B2299" s="21">
        <f>0.01*Tabela5[[#This Row],[Kolumna1]]+10*POWER(Tabela5[[#This Row],[Kolumna1]]*0.0001,3)+7*POWER(Tabela5[[#This Row],[Kolumna1]]*0.0001,2)+0.1*0.0001*Tabela5[[#This Row],[Kolumna1]]+0.1</f>
        <v>23.593989155920003</v>
      </c>
      <c r="C2299" s="21">
        <f>0.5*SQRT(Tabela5[[#This Row],[Kolumna1]])+(5*(10*POWER(Tabela5[[#This Row],[Kolumna1]]*0.0001,3)+7*POWER(Tabela5[[#This Row],[Kolumna1]]*0.0001,2)+0.1*0.0001*Tabela5[[#This Row],[Kolumna1]]+0.1))</f>
        <v>27.03867540801377</v>
      </c>
      <c r="D2299">
        <f>IF(Tabela5[[#This Row],[Koszty programu D1 ]]&lt;Tabela5[[#This Row],[Koszty programu D1 2]],1,2)</f>
        <v>1</v>
      </c>
    </row>
    <row r="2300" spans="1:4">
      <c r="A2300">
        <v>2299</v>
      </c>
      <c r="B2300" s="21">
        <f>0.01*Tabela5[[#This Row],[Kolumna1]]+10*POWER(Tabela5[[#This Row],[Kolumna1]]*0.0001,3)+7*POWER(Tabela5[[#This Row],[Kolumna1]]*0.0001,2)+0.1*0.0001*Tabela5[[#This Row],[Kolumna1]]+0.1</f>
        <v>23.604479438990001</v>
      </c>
      <c r="C2300" s="21">
        <f>0.5*SQRT(Tabela5[[#This Row],[Kolumna1]])+(5*(10*POWER(Tabela5[[#This Row],[Kolumna1]]*0.0001,3)+7*POWER(Tabela5[[#This Row],[Kolumna1]]*0.0001,2)+0.1*0.0001*Tabela5[[#This Row],[Kolumna1]]+0.1))</f>
        <v>27.046341384423705</v>
      </c>
      <c r="D2300">
        <f>IF(Tabela5[[#This Row],[Koszty programu D1 ]]&lt;Tabela5[[#This Row],[Koszty programu D1 2]],1,2)</f>
        <v>1</v>
      </c>
    </row>
    <row r="2301" spans="1:4">
      <c r="A2301">
        <v>2300</v>
      </c>
      <c r="B2301" s="21">
        <f>0.01*Tabela5[[#This Row],[Kolumna1]]+10*POWER(Tabela5[[#This Row],[Kolumna1]]*0.0001,3)+7*POWER(Tabela5[[#This Row],[Kolumna1]]*0.0001,2)+0.1*0.0001*Tabela5[[#This Row],[Kolumna1]]+0.1</f>
        <v>23.614970000000003</v>
      </c>
      <c r="C2301" s="21">
        <f>0.5*SQRT(Tabela5[[#This Row],[Kolumna1]])+(5*(10*POWER(Tabela5[[#This Row],[Kolumna1]]*0.0001,3)+7*POWER(Tabela5[[#This Row],[Kolumna1]]*0.0001,2)+0.1*0.0001*Tabela5[[#This Row],[Kolumna1]]+0.1))</f>
        <v>27.054007616563599</v>
      </c>
      <c r="D2301">
        <f>IF(Tabela5[[#This Row],[Koszty programu D1 ]]&lt;Tabela5[[#This Row],[Koszty programu D1 2]],1,2)</f>
        <v>1</v>
      </c>
    </row>
    <row r="2302" spans="1:4">
      <c r="A2302">
        <v>2301</v>
      </c>
      <c r="B2302" s="21">
        <f>0.01*Tabela5[[#This Row],[Kolumna1]]+10*POWER(Tabela5[[#This Row],[Kolumna1]]*0.0001,3)+7*POWER(Tabela5[[#This Row],[Kolumna1]]*0.0001,2)+0.1*0.0001*Tabela5[[#This Row],[Kolumna1]]+0.1</f>
        <v>23.625460839010003</v>
      </c>
      <c r="C2302" s="21">
        <f>0.5*SQRT(Tabela5[[#This Row],[Kolumna1]])+(5*(10*POWER(Tabela5[[#This Row],[Kolumna1]]*0.0001,3)+7*POWER(Tabela5[[#This Row],[Kolumna1]]*0.0001,2)+0.1*0.0001*Tabela5[[#This Row],[Kolumna1]]+0.1))</f>
        <v>27.061674105472914</v>
      </c>
      <c r="D2302">
        <f>IF(Tabela5[[#This Row],[Koszty programu D1 ]]&lt;Tabela5[[#This Row],[Koszty programu D1 2]],1,2)</f>
        <v>1</v>
      </c>
    </row>
    <row r="2303" spans="1:4">
      <c r="A2303">
        <v>2302</v>
      </c>
      <c r="B2303" s="21">
        <f>0.01*Tabela5[[#This Row],[Kolumna1]]+10*POWER(Tabela5[[#This Row],[Kolumna1]]*0.0001,3)+7*POWER(Tabela5[[#This Row],[Kolumna1]]*0.0001,2)+0.1*0.0001*Tabela5[[#This Row],[Kolumna1]]+0.1</f>
        <v>23.63595195608</v>
      </c>
      <c r="C2303" s="21">
        <f>0.5*SQRT(Tabela5[[#This Row],[Kolumna1]])+(5*(10*POWER(Tabela5[[#This Row],[Kolumna1]]*0.0001,3)+7*POWER(Tabela5[[#This Row],[Kolumna1]]*0.0001,2)+0.1*0.0001*Tabela5[[#This Row],[Kolumna1]]+0.1))</f>
        <v>27.069340852190312</v>
      </c>
      <c r="D2303">
        <f>IF(Tabela5[[#This Row],[Koszty programu D1 ]]&lt;Tabela5[[#This Row],[Koszty programu D1 2]],1,2)</f>
        <v>1</v>
      </c>
    </row>
    <row r="2304" spans="1:4">
      <c r="A2304">
        <v>2303</v>
      </c>
      <c r="B2304" s="21">
        <f>0.01*Tabela5[[#This Row],[Kolumna1]]+10*POWER(Tabela5[[#This Row],[Kolumna1]]*0.0001,3)+7*POWER(Tabela5[[#This Row],[Kolumna1]]*0.0001,2)+0.1*0.0001*Tabela5[[#This Row],[Kolumna1]]+0.1</f>
        <v>23.646443351270001</v>
      </c>
      <c r="C2304" s="21">
        <f>0.5*SQRT(Tabela5[[#This Row],[Kolumna1]])+(5*(10*POWER(Tabela5[[#This Row],[Kolumna1]]*0.0001,3)+7*POWER(Tabela5[[#This Row],[Kolumna1]]*0.0001,2)+0.1*0.0001*Tabela5[[#This Row],[Kolumna1]]+0.1))</f>
        <v>27.077007857753653</v>
      </c>
      <c r="D2304">
        <f>IF(Tabela5[[#This Row],[Koszty programu D1 ]]&lt;Tabela5[[#This Row],[Koszty programu D1 2]],1,2)</f>
        <v>1</v>
      </c>
    </row>
    <row r="2305" spans="1:4">
      <c r="A2305">
        <v>2304</v>
      </c>
      <c r="B2305" s="21">
        <f>0.01*Tabela5[[#This Row],[Kolumna1]]+10*POWER(Tabela5[[#This Row],[Kolumna1]]*0.0001,3)+7*POWER(Tabela5[[#This Row],[Kolumna1]]*0.0001,2)+0.1*0.0001*Tabela5[[#This Row],[Kolumna1]]+0.1</f>
        <v>23.656935024640003</v>
      </c>
      <c r="C2305" s="21">
        <f>0.5*SQRT(Tabela5[[#This Row],[Kolumna1]])+(5*(10*POWER(Tabela5[[#This Row],[Kolumna1]]*0.0001,3)+7*POWER(Tabela5[[#This Row],[Kolumna1]]*0.0001,2)+0.1*0.0001*Tabela5[[#This Row],[Kolumna1]]+0.1))</f>
        <v>27.0846751232</v>
      </c>
      <c r="D2305">
        <f>IF(Tabela5[[#This Row],[Koszty programu D1 ]]&lt;Tabela5[[#This Row],[Koszty programu D1 2]],1,2)</f>
        <v>1</v>
      </c>
    </row>
    <row r="2306" spans="1:4">
      <c r="A2306">
        <v>2305</v>
      </c>
      <c r="B2306" s="21">
        <f>0.01*Tabela5[[#This Row],[Kolumna1]]+10*POWER(Tabela5[[#This Row],[Kolumna1]]*0.0001,3)+7*POWER(Tabela5[[#This Row],[Kolumna1]]*0.0001,2)+0.1*0.0001*Tabela5[[#This Row],[Kolumna1]]+0.1</f>
        <v>23.667426976250002</v>
      </c>
      <c r="C2306" s="21">
        <f>0.5*SQRT(Tabela5[[#This Row],[Kolumna1]])+(5*(10*POWER(Tabela5[[#This Row],[Kolumna1]]*0.0001,3)+7*POWER(Tabela5[[#This Row],[Kolumna1]]*0.0001,2)+0.1*0.0001*Tabela5[[#This Row],[Kolumna1]]+0.1))</f>
        <v>27.092342649565609</v>
      </c>
      <c r="D2306">
        <f>IF(Tabela5[[#This Row],[Koszty programu D1 ]]&lt;Tabela5[[#This Row],[Koszty programu D1 2]],1,2)</f>
        <v>1</v>
      </c>
    </row>
    <row r="2307" spans="1:4">
      <c r="A2307">
        <v>2306</v>
      </c>
      <c r="B2307" s="21">
        <f>0.01*Tabela5[[#This Row],[Kolumna1]]+10*POWER(Tabela5[[#This Row],[Kolumna1]]*0.0001,3)+7*POWER(Tabela5[[#This Row],[Kolumna1]]*0.0001,2)+0.1*0.0001*Tabela5[[#This Row],[Kolumna1]]+0.1</f>
        <v>23.677919206159999</v>
      </c>
      <c r="C2307" s="21">
        <f>0.5*SQRT(Tabela5[[#This Row],[Kolumna1]])+(5*(10*POWER(Tabela5[[#This Row],[Kolumna1]]*0.0001,3)+7*POWER(Tabela5[[#This Row],[Kolumna1]]*0.0001,2)+0.1*0.0001*Tabela5[[#This Row],[Kolumna1]]+0.1))</f>
        <v>27.100010437885938</v>
      </c>
      <c r="D2307">
        <f>IF(Tabela5[[#This Row],[Koszty programu D1 ]]&lt;Tabela5[[#This Row],[Koszty programu D1 2]],1,2)</f>
        <v>1</v>
      </c>
    </row>
    <row r="2308" spans="1:4">
      <c r="A2308">
        <v>2307</v>
      </c>
      <c r="B2308" s="21">
        <f>0.01*Tabela5[[#This Row],[Kolumna1]]+10*POWER(Tabela5[[#This Row],[Kolumna1]]*0.0001,3)+7*POWER(Tabela5[[#This Row],[Kolumna1]]*0.0001,2)+0.1*0.0001*Tabela5[[#This Row],[Kolumna1]]+0.1</f>
        <v>23.688411714430003</v>
      </c>
      <c r="C2308" s="21">
        <f>0.5*SQRT(Tabela5[[#This Row],[Kolumna1]])+(5*(10*POWER(Tabela5[[#This Row],[Kolumna1]]*0.0001,3)+7*POWER(Tabela5[[#This Row],[Kolumna1]]*0.0001,2)+0.1*0.0001*Tabela5[[#This Row],[Kolumna1]]+0.1))</f>
        <v>27.107678489195656</v>
      </c>
      <c r="D2308">
        <f>IF(Tabela5[[#This Row],[Koszty programu D1 ]]&lt;Tabela5[[#This Row],[Koszty programu D1 2]],1,2)</f>
        <v>1</v>
      </c>
    </row>
    <row r="2309" spans="1:4">
      <c r="A2309">
        <v>2308</v>
      </c>
      <c r="B2309" s="21">
        <f>0.01*Tabela5[[#This Row],[Kolumna1]]+10*POWER(Tabela5[[#This Row],[Kolumna1]]*0.0001,3)+7*POWER(Tabela5[[#This Row],[Kolumna1]]*0.0001,2)+0.1*0.0001*Tabela5[[#This Row],[Kolumna1]]+0.1</f>
        <v>23.698904501120001</v>
      </c>
      <c r="C2309" s="21">
        <f>0.5*SQRT(Tabela5[[#This Row],[Kolumna1]])+(5*(10*POWER(Tabela5[[#This Row],[Kolumna1]]*0.0001,3)+7*POWER(Tabela5[[#This Row],[Kolumna1]]*0.0001,2)+0.1*0.0001*Tabela5[[#This Row],[Kolumna1]]+0.1))</f>
        <v>27.115346804528627</v>
      </c>
      <c r="D2309">
        <f>IF(Tabela5[[#This Row],[Koszty programu D1 ]]&lt;Tabela5[[#This Row],[Koszty programu D1 2]],1,2)</f>
        <v>1</v>
      </c>
    </row>
    <row r="2310" spans="1:4">
      <c r="A2310">
        <v>2309</v>
      </c>
      <c r="B2310" s="21">
        <f>0.01*Tabela5[[#This Row],[Kolumna1]]+10*POWER(Tabela5[[#This Row],[Kolumna1]]*0.0001,3)+7*POWER(Tabela5[[#This Row],[Kolumna1]]*0.0001,2)+0.1*0.0001*Tabela5[[#This Row],[Kolumna1]]+0.1</f>
        <v>23.709397566290001</v>
      </c>
      <c r="C2310" s="21">
        <f>0.5*SQRT(Tabela5[[#This Row],[Kolumna1]])+(5*(10*POWER(Tabela5[[#This Row],[Kolumna1]]*0.0001,3)+7*POWER(Tabela5[[#This Row],[Kolumna1]]*0.0001,2)+0.1*0.0001*Tabela5[[#This Row],[Kolumna1]]+0.1))</f>
        <v>27.123015384917927</v>
      </c>
      <c r="D2310">
        <f>IF(Tabela5[[#This Row],[Koszty programu D1 ]]&lt;Tabela5[[#This Row],[Koszty programu D1 2]],1,2)</f>
        <v>1</v>
      </c>
    </row>
    <row r="2311" spans="1:4">
      <c r="A2311">
        <v>2310</v>
      </c>
      <c r="B2311" s="21">
        <f>0.01*Tabela5[[#This Row],[Kolumna1]]+10*POWER(Tabela5[[#This Row],[Kolumna1]]*0.0001,3)+7*POWER(Tabela5[[#This Row],[Kolumna1]]*0.0001,2)+0.1*0.0001*Tabela5[[#This Row],[Kolumna1]]+0.1</f>
        <v>23.71989091</v>
      </c>
      <c r="C2311" s="21">
        <f>0.5*SQRT(Tabela5[[#This Row],[Kolumna1]])+(5*(10*POWER(Tabela5[[#This Row],[Kolumna1]]*0.0001,3)+7*POWER(Tabela5[[#This Row],[Kolumna1]]*0.0001,2)+0.1*0.0001*Tabela5[[#This Row],[Kolumna1]]+0.1))</f>
        <v>27.130684231395833</v>
      </c>
      <c r="D2311">
        <f>IF(Tabela5[[#This Row],[Koszty programu D1 ]]&lt;Tabela5[[#This Row],[Koszty programu D1 2]],1,2)</f>
        <v>1</v>
      </c>
    </row>
    <row r="2312" spans="1:4">
      <c r="A2312">
        <v>2311</v>
      </c>
      <c r="B2312" s="21">
        <f>0.01*Tabela5[[#This Row],[Kolumna1]]+10*POWER(Tabela5[[#This Row],[Kolumna1]]*0.0001,3)+7*POWER(Tabela5[[#This Row],[Kolumna1]]*0.0001,2)+0.1*0.0001*Tabela5[[#This Row],[Kolumna1]]+0.1</f>
        <v>23.730384532310001</v>
      </c>
      <c r="C2312" s="21">
        <f>0.5*SQRT(Tabela5[[#This Row],[Kolumna1]])+(5*(10*POWER(Tabela5[[#This Row],[Kolumna1]]*0.0001,3)+7*POWER(Tabela5[[#This Row],[Kolumna1]]*0.0001,2)+0.1*0.0001*Tabela5[[#This Row],[Kolumna1]]+0.1))</f>
        <v>27.138353344993828</v>
      </c>
      <c r="D2312">
        <f>IF(Tabela5[[#This Row],[Koszty programu D1 ]]&lt;Tabela5[[#This Row],[Koszty programu D1 2]],1,2)</f>
        <v>1</v>
      </c>
    </row>
    <row r="2313" spans="1:4">
      <c r="A2313">
        <v>2312</v>
      </c>
      <c r="B2313" s="21">
        <f>0.01*Tabela5[[#This Row],[Kolumna1]]+10*POWER(Tabela5[[#This Row],[Kolumna1]]*0.0001,3)+7*POWER(Tabela5[[#This Row],[Kolumna1]]*0.0001,2)+0.1*0.0001*Tabela5[[#This Row],[Kolumna1]]+0.1</f>
        <v>23.740878433279999</v>
      </c>
      <c r="C2313" s="21">
        <f>0.5*SQRT(Tabela5[[#This Row],[Kolumna1]])+(5*(10*POWER(Tabela5[[#This Row],[Kolumna1]]*0.0001,3)+7*POWER(Tabela5[[#This Row],[Kolumna1]]*0.0001,2)+0.1*0.0001*Tabela5[[#This Row],[Kolumna1]]+0.1))</f>
        <v>27.146022726742615</v>
      </c>
      <c r="D2313">
        <f>IF(Tabela5[[#This Row],[Koszty programu D1 ]]&lt;Tabela5[[#This Row],[Koszty programu D1 2]],1,2)</f>
        <v>1</v>
      </c>
    </row>
    <row r="2314" spans="1:4">
      <c r="A2314">
        <v>2313</v>
      </c>
      <c r="B2314" s="21">
        <f>0.01*Tabela5[[#This Row],[Kolumna1]]+10*POWER(Tabela5[[#This Row],[Kolumna1]]*0.0001,3)+7*POWER(Tabela5[[#This Row],[Kolumna1]]*0.0001,2)+0.1*0.0001*Tabela5[[#This Row],[Kolumna1]]+0.1</f>
        <v>23.751372612969998</v>
      </c>
      <c r="C2314" s="21">
        <f>0.5*SQRT(Tabela5[[#This Row],[Kolumna1]])+(5*(10*POWER(Tabela5[[#This Row],[Kolumna1]]*0.0001,3)+7*POWER(Tabela5[[#This Row],[Kolumna1]]*0.0001,2)+0.1*0.0001*Tabela5[[#This Row],[Kolumna1]]+0.1))</f>
        <v>27.153692377672098</v>
      </c>
      <c r="D2314">
        <f>IF(Tabela5[[#This Row],[Koszty programu D1 ]]&lt;Tabela5[[#This Row],[Koszty programu D1 2]],1,2)</f>
        <v>1</v>
      </c>
    </row>
    <row r="2315" spans="1:4">
      <c r="A2315">
        <v>2314</v>
      </c>
      <c r="B2315" s="21">
        <f>0.01*Tabela5[[#This Row],[Kolumna1]]+10*POWER(Tabela5[[#This Row],[Kolumna1]]*0.0001,3)+7*POWER(Tabela5[[#This Row],[Kolumna1]]*0.0001,2)+0.1*0.0001*Tabela5[[#This Row],[Kolumna1]]+0.1</f>
        <v>23.761867071440005</v>
      </c>
      <c r="C2315" s="21">
        <f>0.5*SQRT(Tabela5[[#This Row],[Kolumna1]])+(5*(10*POWER(Tabela5[[#This Row],[Kolumna1]]*0.0001,3)+7*POWER(Tabela5[[#This Row],[Kolumna1]]*0.0001,2)+0.1*0.0001*Tabela5[[#This Row],[Kolumna1]]+0.1))</f>
        <v>27.161362298811387</v>
      </c>
      <c r="D2315">
        <f>IF(Tabela5[[#This Row],[Koszty programu D1 ]]&lt;Tabela5[[#This Row],[Koszty programu D1 2]],1,2)</f>
        <v>1</v>
      </c>
    </row>
    <row r="2316" spans="1:4">
      <c r="A2316">
        <v>2315</v>
      </c>
      <c r="B2316" s="21">
        <f>0.01*Tabela5[[#This Row],[Kolumna1]]+10*POWER(Tabela5[[#This Row],[Kolumna1]]*0.0001,3)+7*POWER(Tabela5[[#This Row],[Kolumna1]]*0.0001,2)+0.1*0.0001*Tabela5[[#This Row],[Kolumna1]]+0.1</f>
        <v>23.772361808750006</v>
      </c>
      <c r="C2316" s="21">
        <f>0.5*SQRT(Tabela5[[#This Row],[Kolumna1]])+(5*(10*POWER(Tabela5[[#This Row],[Kolumna1]]*0.0001,3)+7*POWER(Tabela5[[#This Row],[Kolumna1]]*0.0001,2)+0.1*0.0001*Tabela5[[#This Row],[Kolumna1]]+0.1))</f>
        <v>27.169032491188815</v>
      </c>
      <c r="D2316">
        <f>IF(Tabela5[[#This Row],[Koszty programu D1 ]]&lt;Tabela5[[#This Row],[Koszty programu D1 2]],1,2)</f>
        <v>1</v>
      </c>
    </row>
    <row r="2317" spans="1:4">
      <c r="A2317">
        <v>2316</v>
      </c>
      <c r="B2317" s="21">
        <f>0.01*Tabela5[[#This Row],[Kolumna1]]+10*POWER(Tabela5[[#This Row],[Kolumna1]]*0.0001,3)+7*POWER(Tabela5[[#This Row],[Kolumna1]]*0.0001,2)+0.1*0.0001*Tabela5[[#This Row],[Kolumna1]]+0.1</f>
        <v>23.782856824960003</v>
      </c>
      <c r="C2317" s="21">
        <f>0.5*SQRT(Tabela5[[#This Row],[Kolumna1]])+(5*(10*POWER(Tabela5[[#This Row],[Kolumna1]]*0.0001,3)+7*POWER(Tabela5[[#This Row],[Kolumna1]]*0.0001,2)+0.1*0.0001*Tabela5[[#This Row],[Kolumna1]]+0.1))</f>
        <v>27.176702955831932</v>
      </c>
      <c r="D2317">
        <f>IF(Tabela5[[#This Row],[Koszty programu D1 ]]&lt;Tabela5[[#This Row],[Koszty programu D1 2]],1,2)</f>
        <v>1</v>
      </c>
    </row>
    <row r="2318" spans="1:4">
      <c r="A2318">
        <v>2317</v>
      </c>
      <c r="B2318" s="21">
        <f>0.01*Tabela5[[#This Row],[Kolumna1]]+10*POWER(Tabela5[[#This Row],[Kolumna1]]*0.0001,3)+7*POWER(Tabela5[[#This Row],[Kolumna1]]*0.0001,2)+0.1*0.0001*Tabela5[[#This Row],[Kolumna1]]+0.1</f>
        <v>23.793352120130002</v>
      </c>
      <c r="C2318" s="21">
        <f>0.5*SQRT(Tabela5[[#This Row],[Kolumna1]])+(5*(10*POWER(Tabela5[[#This Row],[Kolumna1]]*0.0001,3)+7*POWER(Tabela5[[#This Row],[Kolumna1]]*0.0001,2)+0.1*0.0001*Tabela5[[#This Row],[Kolumna1]]+0.1))</f>
        <v>27.18437369376748</v>
      </c>
      <c r="D2318">
        <f>IF(Tabela5[[#This Row],[Koszty programu D1 ]]&lt;Tabela5[[#This Row],[Koszty programu D1 2]],1,2)</f>
        <v>1</v>
      </c>
    </row>
    <row r="2319" spans="1:4">
      <c r="A2319">
        <v>2318</v>
      </c>
      <c r="B2319" s="21">
        <f>0.01*Tabela5[[#This Row],[Kolumna1]]+10*POWER(Tabela5[[#This Row],[Kolumna1]]*0.0001,3)+7*POWER(Tabela5[[#This Row],[Kolumna1]]*0.0001,2)+0.1*0.0001*Tabela5[[#This Row],[Kolumna1]]+0.1</f>
        <v>23.803847694320002</v>
      </c>
      <c r="C2319" s="21">
        <f>0.5*SQRT(Tabela5[[#This Row],[Kolumna1]])+(5*(10*POWER(Tabela5[[#This Row],[Kolumna1]]*0.0001,3)+7*POWER(Tabela5[[#This Row],[Kolumna1]]*0.0001,2)+0.1*0.0001*Tabela5[[#This Row],[Kolumna1]]+0.1))</f>
        <v>27.192044706021445</v>
      </c>
      <c r="D2319">
        <f>IF(Tabela5[[#This Row],[Koszty programu D1 ]]&lt;Tabela5[[#This Row],[Koszty programu D1 2]],1,2)</f>
        <v>1</v>
      </c>
    </row>
    <row r="2320" spans="1:4">
      <c r="A2320">
        <v>2319</v>
      </c>
      <c r="B2320" s="21">
        <f>0.01*Tabela5[[#This Row],[Kolumna1]]+10*POWER(Tabela5[[#This Row],[Kolumna1]]*0.0001,3)+7*POWER(Tabela5[[#This Row],[Kolumna1]]*0.0001,2)+0.1*0.0001*Tabela5[[#This Row],[Kolumna1]]+0.1</f>
        <v>23.814343547590003</v>
      </c>
      <c r="C2320" s="21">
        <f>0.5*SQRT(Tabela5[[#This Row],[Kolumna1]])+(5*(10*POWER(Tabela5[[#This Row],[Kolumna1]]*0.0001,3)+7*POWER(Tabela5[[#This Row],[Kolumna1]]*0.0001,2)+0.1*0.0001*Tabela5[[#This Row],[Kolumna1]]+0.1))</f>
        <v>27.199715993619012</v>
      </c>
      <c r="D2320">
        <f>IF(Tabela5[[#This Row],[Koszty programu D1 ]]&lt;Tabela5[[#This Row],[Koszty programu D1 2]],1,2)</f>
        <v>1</v>
      </c>
    </row>
    <row r="2321" spans="1:4">
      <c r="A2321">
        <v>2320</v>
      </c>
      <c r="B2321" s="21">
        <f>0.01*Tabela5[[#This Row],[Kolumna1]]+10*POWER(Tabela5[[#This Row],[Kolumna1]]*0.0001,3)+7*POWER(Tabela5[[#This Row],[Kolumna1]]*0.0001,2)+0.1*0.0001*Tabela5[[#This Row],[Kolumna1]]+0.1</f>
        <v>23.824839679999997</v>
      </c>
      <c r="C2321" s="21">
        <f>0.5*SQRT(Tabela5[[#This Row],[Kolumna1]])+(5*(10*POWER(Tabela5[[#This Row],[Kolumna1]]*0.0001,3)+7*POWER(Tabela5[[#This Row],[Kolumna1]]*0.0001,2)+0.1*0.0001*Tabela5[[#This Row],[Kolumna1]]+0.1))</f>
        <v>27.207387557584592</v>
      </c>
      <c r="D2321">
        <f>IF(Tabela5[[#This Row],[Koszty programu D1 ]]&lt;Tabela5[[#This Row],[Koszty programu D1 2]],1,2)</f>
        <v>1</v>
      </c>
    </row>
    <row r="2322" spans="1:4">
      <c r="A2322">
        <v>2321</v>
      </c>
      <c r="B2322" s="21">
        <f>0.01*Tabela5[[#This Row],[Kolumna1]]+10*POWER(Tabela5[[#This Row],[Kolumna1]]*0.0001,3)+7*POWER(Tabela5[[#This Row],[Kolumna1]]*0.0001,2)+0.1*0.0001*Tabela5[[#This Row],[Kolumna1]]+0.1</f>
        <v>23.835336091609999</v>
      </c>
      <c r="C2322" s="21">
        <f>0.5*SQRT(Tabela5[[#This Row],[Kolumna1]])+(5*(10*POWER(Tabela5[[#This Row],[Kolumna1]]*0.0001,3)+7*POWER(Tabela5[[#This Row],[Kolumna1]]*0.0001,2)+0.1*0.0001*Tabela5[[#This Row],[Kolumna1]]+0.1))</f>
        <v>27.215059398941808</v>
      </c>
      <c r="D2322">
        <f>IF(Tabela5[[#This Row],[Koszty programu D1 ]]&lt;Tabela5[[#This Row],[Koszty programu D1 2]],1,2)</f>
        <v>1</v>
      </c>
    </row>
    <row r="2323" spans="1:4">
      <c r="A2323">
        <v>2322</v>
      </c>
      <c r="B2323" s="21">
        <f>0.01*Tabela5[[#This Row],[Kolumna1]]+10*POWER(Tabela5[[#This Row],[Kolumna1]]*0.0001,3)+7*POWER(Tabela5[[#This Row],[Kolumna1]]*0.0001,2)+0.1*0.0001*Tabela5[[#This Row],[Kolumna1]]+0.1</f>
        <v>23.845832782479999</v>
      </c>
      <c r="C2323" s="21">
        <f>0.5*SQRT(Tabela5[[#This Row],[Kolumna1]])+(5*(10*POWER(Tabela5[[#This Row],[Kolumna1]]*0.0001,3)+7*POWER(Tabela5[[#This Row],[Kolumna1]]*0.0001,2)+0.1*0.0001*Tabela5[[#This Row],[Kolumna1]]+0.1))</f>
        <v>27.222731518713516</v>
      </c>
      <c r="D2323">
        <f>IF(Tabela5[[#This Row],[Koszty programu D1 ]]&lt;Tabela5[[#This Row],[Koszty programu D1 2]],1,2)</f>
        <v>1</v>
      </c>
    </row>
    <row r="2324" spans="1:4">
      <c r="A2324">
        <v>2323</v>
      </c>
      <c r="B2324" s="21">
        <f>0.01*Tabela5[[#This Row],[Kolumna1]]+10*POWER(Tabela5[[#This Row],[Kolumna1]]*0.0001,3)+7*POWER(Tabela5[[#This Row],[Kolumna1]]*0.0001,2)+0.1*0.0001*Tabela5[[#This Row],[Kolumna1]]+0.1</f>
        <v>23.856329752670003</v>
      </c>
      <c r="C2324" s="21">
        <f>0.5*SQRT(Tabela5[[#This Row],[Kolumna1]])+(5*(10*POWER(Tabela5[[#This Row],[Kolumna1]]*0.0001,3)+7*POWER(Tabela5[[#This Row],[Kolumna1]]*0.0001,2)+0.1*0.0001*Tabela5[[#This Row],[Kolumna1]]+0.1))</f>
        <v>27.23040391792178</v>
      </c>
      <c r="D2324">
        <f>IF(Tabela5[[#This Row],[Koszty programu D1 ]]&lt;Tabela5[[#This Row],[Koszty programu D1 2]],1,2)</f>
        <v>1</v>
      </c>
    </row>
    <row r="2325" spans="1:4">
      <c r="A2325">
        <v>2324</v>
      </c>
      <c r="B2325" s="21">
        <f>0.01*Tabela5[[#This Row],[Kolumna1]]+10*POWER(Tabela5[[#This Row],[Kolumna1]]*0.0001,3)+7*POWER(Tabela5[[#This Row],[Kolumna1]]*0.0001,2)+0.1*0.0001*Tabela5[[#This Row],[Kolumna1]]+0.1</f>
        <v>23.866827002240004</v>
      </c>
      <c r="C2325" s="21">
        <f>0.5*SQRT(Tabela5[[#This Row],[Kolumna1]])+(5*(10*POWER(Tabela5[[#This Row],[Kolumna1]]*0.0001,3)+7*POWER(Tabela5[[#This Row],[Kolumna1]]*0.0001,2)+0.1*0.0001*Tabela5[[#This Row],[Kolumna1]]+0.1))</f>
        <v>27.238076597587902</v>
      </c>
      <c r="D2325">
        <f>IF(Tabela5[[#This Row],[Koszty programu D1 ]]&lt;Tabela5[[#This Row],[Koszty programu D1 2]],1,2)</f>
        <v>1</v>
      </c>
    </row>
    <row r="2326" spans="1:4">
      <c r="A2326">
        <v>2325</v>
      </c>
      <c r="B2326" s="21">
        <f>0.01*Tabela5[[#This Row],[Kolumna1]]+10*POWER(Tabela5[[#This Row],[Kolumna1]]*0.0001,3)+7*POWER(Tabela5[[#This Row],[Kolumna1]]*0.0001,2)+0.1*0.0001*Tabela5[[#This Row],[Kolumna1]]+0.1</f>
        <v>23.877324531250004</v>
      </c>
      <c r="C2326" s="21">
        <f>0.5*SQRT(Tabela5[[#This Row],[Kolumna1]])+(5*(10*POWER(Tabela5[[#This Row],[Kolumna1]]*0.0001,3)+7*POWER(Tabela5[[#This Row],[Kolumna1]]*0.0001,2)+0.1*0.0001*Tabela5[[#This Row],[Kolumna1]]+0.1))</f>
        <v>27.245749558732388</v>
      </c>
      <c r="D2326">
        <f>IF(Tabela5[[#This Row],[Koszty programu D1 ]]&lt;Tabela5[[#This Row],[Koszty programu D1 2]],1,2)</f>
        <v>1</v>
      </c>
    </row>
    <row r="2327" spans="1:4">
      <c r="A2327">
        <v>2326</v>
      </c>
      <c r="B2327" s="21">
        <f>0.01*Tabela5[[#This Row],[Kolumna1]]+10*POWER(Tabela5[[#This Row],[Kolumna1]]*0.0001,3)+7*POWER(Tabela5[[#This Row],[Kolumna1]]*0.0001,2)+0.1*0.0001*Tabela5[[#This Row],[Kolumna1]]+0.1</f>
        <v>23.887822339760003</v>
      </c>
      <c r="C2327" s="21">
        <f>0.5*SQRT(Tabela5[[#This Row],[Kolumna1]])+(5*(10*POWER(Tabela5[[#This Row],[Kolumna1]]*0.0001,3)+7*POWER(Tabela5[[#This Row],[Kolumna1]]*0.0001,2)+0.1*0.0001*Tabela5[[#This Row],[Kolumna1]]+0.1))</f>
        <v>27.253422802374988</v>
      </c>
      <c r="D2327">
        <f>IF(Tabela5[[#This Row],[Koszty programu D1 ]]&lt;Tabela5[[#This Row],[Koszty programu D1 2]],1,2)</f>
        <v>1</v>
      </c>
    </row>
    <row r="2328" spans="1:4">
      <c r="A2328">
        <v>2327</v>
      </c>
      <c r="B2328" s="21">
        <f>0.01*Tabela5[[#This Row],[Kolumna1]]+10*POWER(Tabela5[[#This Row],[Kolumna1]]*0.0001,3)+7*POWER(Tabela5[[#This Row],[Kolumna1]]*0.0001,2)+0.1*0.0001*Tabela5[[#This Row],[Kolumna1]]+0.1</f>
        <v>23.898320427830001</v>
      </c>
      <c r="C2328" s="21">
        <f>0.5*SQRT(Tabela5[[#This Row],[Kolumna1]])+(5*(10*POWER(Tabela5[[#This Row],[Kolumna1]]*0.0001,3)+7*POWER(Tabela5[[#This Row],[Kolumna1]]*0.0001,2)+0.1*0.0001*Tabela5[[#This Row],[Kolumna1]]+0.1))</f>
        <v>27.261096329534674</v>
      </c>
      <c r="D2328">
        <f>IF(Tabela5[[#This Row],[Koszty programu D1 ]]&lt;Tabela5[[#This Row],[Koszty programu D1 2]],1,2)</f>
        <v>1</v>
      </c>
    </row>
    <row r="2329" spans="1:4">
      <c r="A2329">
        <v>2328</v>
      </c>
      <c r="B2329" s="21">
        <f>0.01*Tabela5[[#This Row],[Kolumna1]]+10*POWER(Tabela5[[#This Row],[Kolumna1]]*0.0001,3)+7*POWER(Tabela5[[#This Row],[Kolumna1]]*0.0001,2)+0.1*0.0001*Tabela5[[#This Row],[Kolumna1]]+0.1</f>
        <v>23.908818795520002</v>
      </c>
      <c r="C2329" s="21">
        <f>0.5*SQRT(Tabela5[[#This Row],[Kolumna1]])+(5*(10*POWER(Tabela5[[#This Row],[Kolumna1]]*0.0001,3)+7*POWER(Tabela5[[#This Row],[Kolumna1]]*0.0001,2)+0.1*0.0001*Tabela5[[#This Row],[Kolumna1]]+0.1))</f>
        <v>27.268770141229638</v>
      </c>
      <c r="D2329">
        <f>IF(Tabela5[[#This Row],[Koszty programu D1 ]]&lt;Tabela5[[#This Row],[Koszty programu D1 2]],1,2)</f>
        <v>1</v>
      </c>
    </row>
    <row r="2330" spans="1:4">
      <c r="A2330">
        <v>2329</v>
      </c>
      <c r="B2330" s="21">
        <f>0.01*Tabela5[[#This Row],[Kolumna1]]+10*POWER(Tabela5[[#This Row],[Kolumna1]]*0.0001,3)+7*POWER(Tabela5[[#This Row],[Kolumna1]]*0.0001,2)+0.1*0.0001*Tabela5[[#This Row],[Kolumna1]]+0.1</f>
        <v>23.919317442890002</v>
      </c>
      <c r="C2330" s="21">
        <f>0.5*SQRT(Tabela5[[#This Row],[Kolumna1]])+(5*(10*POWER(Tabela5[[#This Row],[Kolumna1]]*0.0001,3)+7*POWER(Tabela5[[#This Row],[Kolumna1]]*0.0001,2)+0.1*0.0001*Tabela5[[#This Row],[Kolumna1]]+0.1))</f>
        <v>27.27644423847731</v>
      </c>
      <c r="D2330">
        <f>IF(Tabela5[[#This Row],[Koszty programu D1 ]]&lt;Tabela5[[#This Row],[Koszty programu D1 2]],1,2)</f>
        <v>1</v>
      </c>
    </row>
    <row r="2331" spans="1:4">
      <c r="A2331">
        <v>2330</v>
      </c>
      <c r="B2331" s="21">
        <f>0.01*Tabela5[[#This Row],[Kolumna1]]+10*POWER(Tabela5[[#This Row],[Kolumna1]]*0.0001,3)+7*POWER(Tabela5[[#This Row],[Kolumna1]]*0.0001,2)+0.1*0.0001*Tabela5[[#This Row],[Kolumna1]]+0.1</f>
        <v>23.929816370000001</v>
      </c>
      <c r="C2331" s="21">
        <f>0.5*SQRT(Tabela5[[#This Row],[Kolumna1]])+(5*(10*POWER(Tabela5[[#This Row],[Kolumna1]]*0.0001,3)+7*POWER(Tabela5[[#This Row],[Kolumna1]]*0.0001,2)+0.1*0.0001*Tabela5[[#This Row],[Kolumna1]]+0.1))</f>
        <v>27.284118622294343</v>
      </c>
      <c r="D2331">
        <f>IF(Tabela5[[#This Row],[Koszty programu D1 ]]&lt;Tabela5[[#This Row],[Koszty programu D1 2]],1,2)</f>
        <v>1</v>
      </c>
    </row>
    <row r="2332" spans="1:4">
      <c r="A2332">
        <v>2331</v>
      </c>
      <c r="B2332" s="21">
        <f>0.01*Tabela5[[#This Row],[Kolumna1]]+10*POWER(Tabela5[[#This Row],[Kolumna1]]*0.0001,3)+7*POWER(Tabela5[[#This Row],[Kolumna1]]*0.0001,2)+0.1*0.0001*Tabela5[[#This Row],[Kolumna1]]+0.1</f>
        <v>23.940315576909999</v>
      </c>
      <c r="C2332" s="21">
        <f>0.5*SQRT(Tabela5[[#This Row],[Kolumna1]])+(5*(10*POWER(Tabela5[[#This Row],[Kolumna1]]*0.0001,3)+7*POWER(Tabela5[[#This Row],[Kolumna1]]*0.0001,2)+0.1*0.0001*Tabela5[[#This Row],[Kolumna1]]+0.1))</f>
        <v>27.291793293696621</v>
      </c>
      <c r="D2332">
        <f>IF(Tabela5[[#This Row],[Koszty programu D1 ]]&lt;Tabela5[[#This Row],[Koszty programu D1 2]],1,2)</f>
        <v>1</v>
      </c>
    </row>
    <row r="2333" spans="1:4">
      <c r="A2333">
        <v>2332</v>
      </c>
      <c r="B2333" s="21">
        <f>0.01*Tabela5[[#This Row],[Kolumna1]]+10*POWER(Tabela5[[#This Row],[Kolumna1]]*0.0001,3)+7*POWER(Tabela5[[#This Row],[Kolumna1]]*0.0001,2)+0.1*0.0001*Tabela5[[#This Row],[Kolumna1]]+0.1</f>
        <v>23.95081506368</v>
      </c>
      <c r="C2333" s="21">
        <f>0.5*SQRT(Tabela5[[#This Row],[Kolumna1]])+(5*(10*POWER(Tabela5[[#This Row],[Kolumna1]]*0.0001,3)+7*POWER(Tabela5[[#This Row],[Kolumna1]]*0.0001,2)+0.1*0.0001*Tabela5[[#This Row],[Kolumna1]]+0.1))</f>
        <v>27.299468253699274</v>
      </c>
      <c r="D2333">
        <f>IF(Tabela5[[#This Row],[Koszty programu D1 ]]&lt;Tabela5[[#This Row],[Koszty programu D1 2]],1,2)</f>
        <v>1</v>
      </c>
    </row>
    <row r="2334" spans="1:4">
      <c r="A2334">
        <v>2333</v>
      </c>
      <c r="B2334" s="21">
        <f>0.01*Tabela5[[#This Row],[Kolumna1]]+10*POWER(Tabela5[[#This Row],[Kolumna1]]*0.0001,3)+7*POWER(Tabela5[[#This Row],[Kolumna1]]*0.0001,2)+0.1*0.0001*Tabela5[[#This Row],[Kolumna1]]+0.1</f>
        <v>23.961314830370004</v>
      </c>
      <c r="C2334" s="21">
        <f>0.5*SQRT(Tabela5[[#This Row],[Kolumna1]])+(5*(10*POWER(Tabela5[[#This Row],[Kolumna1]]*0.0001,3)+7*POWER(Tabela5[[#This Row],[Kolumna1]]*0.0001,2)+0.1*0.0001*Tabela5[[#This Row],[Kolumna1]]+0.1))</f>
        <v>27.307143503316642</v>
      </c>
      <c r="D2334">
        <f>IF(Tabela5[[#This Row],[Koszty programu D1 ]]&lt;Tabela5[[#This Row],[Koszty programu D1 2]],1,2)</f>
        <v>1</v>
      </c>
    </row>
    <row r="2335" spans="1:4">
      <c r="A2335">
        <v>2334</v>
      </c>
      <c r="B2335" s="21">
        <f>0.01*Tabela5[[#This Row],[Kolumna1]]+10*POWER(Tabela5[[#This Row],[Kolumna1]]*0.0001,3)+7*POWER(Tabela5[[#This Row],[Kolumna1]]*0.0001,2)+0.1*0.0001*Tabela5[[#This Row],[Kolumna1]]+0.1</f>
        <v>23.971814877040003</v>
      </c>
      <c r="C2335" s="21">
        <f>0.5*SQRT(Tabela5[[#This Row],[Kolumna1]])+(5*(10*POWER(Tabela5[[#This Row],[Kolumna1]]*0.0001,3)+7*POWER(Tabela5[[#This Row],[Kolumna1]]*0.0001,2)+0.1*0.0001*Tabela5[[#This Row],[Kolumna1]]+0.1))</f>
        <v>27.314819043562327</v>
      </c>
      <c r="D2335">
        <f>IF(Tabela5[[#This Row],[Koszty programu D1 ]]&lt;Tabela5[[#This Row],[Koszty programu D1 2]],1,2)</f>
        <v>1</v>
      </c>
    </row>
    <row r="2336" spans="1:4">
      <c r="A2336">
        <v>2335</v>
      </c>
      <c r="B2336" s="21">
        <f>0.01*Tabela5[[#This Row],[Kolumna1]]+10*POWER(Tabela5[[#This Row],[Kolumna1]]*0.0001,3)+7*POWER(Tabela5[[#This Row],[Kolumna1]]*0.0001,2)+0.1*0.0001*Tabela5[[#This Row],[Kolumna1]]+0.1</f>
        <v>23.982315203750005</v>
      </c>
      <c r="C2336" s="21">
        <f>0.5*SQRT(Tabela5[[#This Row],[Kolumna1]])+(5*(10*POWER(Tabela5[[#This Row],[Kolumna1]]*0.0001,3)+7*POWER(Tabela5[[#This Row],[Kolumna1]]*0.0001,2)+0.1*0.0001*Tabela5[[#This Row],[Kolumna1]]+0.1))</f>
        <v>27.322494875449138</v>
      </c>
      <c r="D2336">
        <f>IF(Tabela5[[#This Row],[Koszty programu D1 ]]&lt;Tabela5[[#This Row],[Koszty programu D1 2]],1,2)</f>
        <v>1</v>
      </c>
    </row>
    <row r="2337" spans="1:4">
      <c r="A2337">
        <v>2336</v>
      </c>
      <c r="B2337" s="21">
        <f>0.01*Tabela5[[#This Row],[Kolumna1]]+10*POWER(Tabela5[[#This Row],[Kolumna1]]*0.0001,3)+7*POWER(Tabela5[[#This Row],[Kolumna1]]*0.0001,2)+0.1*0.0001*Tabela5[[#This Row],[Kolumna1]]+0.1</f>
        <v>23.99281581056</v>
      </c>
      <c r="C2337" s="21">
        <f>0.5*SQRT(Tabela5[[#This Row],[Kolumna1]])+(5*(10*POWER(Tabela5[[#This Row],[Kolumna1]]*0.0001,3)+7*POWER(Tabela5[[#This Row],[Kolumna1]]*0.0001,2)+0.1*0.0001*Tabela5[[#This Row],[Kolumna1]]+0.1))</f>
        <v>27.330170999989143</v>
      </c>
      <c r="D2337">
        <f>IF(Tabela5[[#This Row],[Koszty programu D1 ]]&lt;Tabela5[[#This Row],[Koszty programu D1 2]],1,2)</f>
        <v>1</v>
      </c>
    </row>
    <row r="2338" spans="1:4">
      <c r="A2338">
        <v>2337</v>
      </c>
      <c r="B2338" s="21">
        <f>0.01*Tabela5[[#This Row],[Kolumna1]]+10*POWER(Tabela5[[#This Row],[Kolumna1]]*0.0001,3)+7*POWER(Tabela5[[#This Row],[Kolumna1]]*0.0001,2)+0.1*0.0001*Tabela5[[#This Row],[Kolumna1]]+0.1</f>
        <v>24.003316697530003</v>
      </c>
      <c r="C2338" s="21">
        <f>0.5*SQRT(Tabela5[[#This Row],[Kolumna1]])+(5*(10*POWER(Tabela5[[#This Row],[Kolumna1]]*0.0001,3)+7*POWER(Tabela5[[#This Row],[Kolumna1]]*0.0001,2)+0.1*0.0001*Tabela5[[#This Row],[Kolumna1]]+0.1))</f>
        <v>27.337847418193643</v>
      </c>
      <c r="D2338">
        <f>IF(Tabela5[[#This Row],[Koszty programu D1 ]]&lt;Tabela5[[#This Row],[Koszty programu D1 2]],1,2)</f>
        <v>1</v>
      </c>
    </row>
    <row r="2339" spans="1:4">
      <c r="A2339">
        <v>2338</v>
      </c>
      <c r="B2339" s="21">
        <f>0.01*Tabela5[[#This Row],[Kolumna1]]+10*POWER(Tabela5[[#This Row],[Kolumna1]]*0.0001,3)+7*POWER(Tabela5[[#This Row],[Kolumna1]]*0.0001,2)+0.1*0.0001*Tabela5[[#This Row],[Kolumna1]]+0.1</f>
        <v>24.01381786472</v>
      </c>
      <c r="C2339" s="21">
        <f>0.5*SQRT(Tabela5[[#This Row],[Kolumna1]])+(5*(10*POWER(Tabela5[[#This Row],[Kolumna1]]*0.0001,3)+7*POWER(Tabela5[[#This Row],[Kolumna1]]*0.0001,2)+0.1*0.0001*Tabela5[[#This Row],[Kolumna1]]+0.1))</f>
        <v>27.345524131073166</v>
      </c>
      <c r="D2339">
        <f>IF(Tabela5[[#This Row],[Koszty programu D1 ]]&lt;Tabela5[[#This Row],[Koszty programu D1 2]],1,2)</f>
        <v>1</v>
      </c>
    </row>
    <row r="2340" spans="1:4">
      <c r="A2340">
        <v>2339</v>
      </c>
      <c r="B2340" s="21">
        <f>0.01*Tabela5[[#This Row],[Kolumna1]]+10*POWER(Tabela5[[#This Row],[Kolumna1]]*0.0001,3)+7*POWER(Tabela5[[#This Row],[Kolumna1]]*0.0001,2)+0.1*0.0001*Tabela5[[#This Row],[Kolumna1]]+0.1</f>
        <v>24.024319312190002</v>
      </c>
      <c r="C2340" s="21">
        <f>0.5*SQRT(Tabela5[[#This Row],[Kolumna1]])+(5*(10*POWER(Tabela5[[#This Row],[Kolumna1]]*0.0001,3)+7*POWER(Tabela5[[#This Row],[Kolumna1]]*0.0001,2)+0.1*0.0001*Tabela5[[#This Row],[Kolumna1]]+0.1))</f>
        <v>27.353201139637495</v>
      </c>
      <c r="D2340">
        <f>IF(Tabela5[[#This Row],[Koszty programu D1 ]]&lt;Tabela5[[#This Row],[Koszty programu D1 2]],1,2)</f>
        <v>1</v>
      </c>
    </row>
    <row r="2341" spans="1:4">
      <c r="A2341">
        <v>2340</v>
      </c>
      <c r="B2341" s="21">
        <f>0.01*Tabela5[[#This Row],[Kolumna1]]+10*POWER(Tabela5[[#This Row],[Kolumna1]]*0.0001,3)+7*POWER(Tabela5[[#This Row],[Kolumna1]]*0.0001,2)+0.1*0.0001*Tabela5[[#This Row],[Kolumna1]]+0.1</f>
        <v>24.034821040000004</v>
      </c>
      <c r="C2341" s="21">
        <f>0.5*SQRT(Tabela5[[#This Row],[Kolumna1]])+(5*(10*POWER(Tabela5[[#This Row],[Kolumna1]]*0.0001,3)+7*POWER(Tabela5[[#This Row],[Kolumna1]]*0.0001,2)+0.1*0.0001*Tabela5[[#This Row],[Kolumna1]]+0.1))</f>
        <v>27.360878444895647</v>
      </c>
      <c r="D2341">
        <f>IF(Tabela5[[#This Row],[Koszty programu D1 ]]&lt;Tabela5[[#This Row],[Koszty programu D1 2]],1,2)</f>
        <v>1</v>
      </c>
    </row>
    <row r="2342" spans="1:4">
      <c r="A2342">
        <v>2341</v>
      </c>
      <c r="B2342" s="21">
        <f>0.01*Tabela5[[#This Row],[Kolumna1]]+10*POWER(Tabela5[[#This Row],[Kolumna1]]*0.0001,3)+7*POWER(Tabela5[[#This Row],[Kolumna1]]*0.0001,2)+0.1*0.0001*Tabela5[[#This Row],[Kolumna1]]+0.1</f>
        <v>24.045323048210001</v>
      </c>
      <c r="C2342" s="21">
        <f>0.5*SQRT(Tabela5[[#This Row],[Kolumna1]])+(5*(10*POWER(Tabela5[[#This Row],[Kolumna1]]*0.0001,3)+7*POWER(Tabela5[[#This Row],[Kolumna1]]*0.0001,2)+0.1*0.0001*Tabela5[[#This Row],[Kolumna1]]+0.1))</f>
        <v>27.36855604785589</v>
      </c>
      <c r="D2342">
        <f>IF(Tabela5[[#This Row],[Koszty programu D1 ]]&lt;Tabela5[[#This Row],[Koszty programu D1 2]],1,2)</f>
        <v>1</v>
      </c>
    </row>
    <row r="2343" spans="1:4">
      <c r="A2343">
        <v>2342</v>
      </c>
      <c r="B2343" s="21">
        <f>0.01*Tabela5[[#This Row],[Kolumna1]]+10*POWER(Tabela5[[#This Row],[Kolumna1]]*0.0001,3)+7*POWER(Tabela5[[#This Row],[Kolumna1]]*0.0001,2)+0.1*0.0001*Tabela5[[#This Row],[Kolumna1]]+0.1</f>
        <v>24.055825336880005</v>
      </c>
      <c r="C2343" s="21">
        <f>0.5*SQRT(Tabela5[[#This Row],[Kolumna1]])+(5*(10*POWER(Tabela5[[#This Row],[Kolumna1]]*0.0001,3)+7*POWER(Tabela5[[#This Row],[Kolumna1]]*0.0001,2)+0.1*0.0001*Tabela5[[#This Row],[Kolumna1]]+0.1))</f>
        <v>27.376233949525723</v>
      </c>
      <c r="D2343">
        <f>IF(Tabela5[[#This Row],[Koszty programu D1 ]]&lt;Tabela5[[#This Row],[Koszty programu D1 2]],1,2)</f>
        <v>1</v>
      </c>
    </row>
    <row r="2344" spans="1:4">
      <c r="A2344">
        <v>2343</v>
      </c>
      <c r="B2344" s="21">
        <f>0.01*Tabela5[[#This Row],[Kolumna1]]+10*POWER(Tabela5[[#This Row],[Kolumna1]]*0.0001,3)+7*POWER(Tabela5[[#This Row],[Kolumna1]]*0.0001,2)+0.1*0.0001*Tabela5[[#This Row],[Kolumna1]]+0.1</f>
        <v>24.066327906070001</v>
      </c>
      <c r="C2344" s="21">
        <f>0.5*SQRT(Tabela5[[#This Row],[Kolumna1]])+(5*(10*POWER(Tabela5[[#This Row],[Kolumna1]]*0.0001,3)+7*POWER(Tabela5[[#This Row],[Kolumna1]]*0.0001,2)+0.1*0.0001*Tabela5[[#This Row],[Kolumna1]]+0.1))</f>
        <v>27.383912150911897</v>
      </c>
      <c r="D2344">
        <f>IF(Tabela5[[#This Row],[Koszty programu D1 ]]&lt;Tabela5[[#This Row],[Koszty programu D1 2]],1,2)</f>
        <v>1</v>
      </c>
    </row>
    <row r="2345" spans="1:4">
      <c r="A2345">
        <v>2344</v>
      </c>
      <c r="B2345" s="21">
        <f>0.01*Tabela5[[#This Row],[Kolumna1]]+10*POWER(Tabela5[[#This Row],[Kolumna1]]*0.0001,3)+7*POWER(Tabela5[[#This Row],[Kolumna1]]*0.0001,2)+0.1*0.0001*Tabela5[[#This Row],[Kolumna1]]+0.1</f>
        <v>24.076830755840003</v>
      </c>
      <c r="C2345" s="21">
        <f>0.5*SQRT(Tabela5[[#This Row],[Kolumna1]])+(5*(10*POWER(Tabela5[[#This Row],[Kolumna1]]*0.0001,3)+7*POWER(Tabela5[[#This Row],[Kolumna1]]*0.0001,2)+0.1*0.0001*Tabela5[[#This Row],[Kolumna1]]+0.1))</f>
        <v>27.391590653020408</v>
      </c>
      <c r="D2345">
        <f>IF(Tabela5[[#This Row],[Koszty programu D1 ]]&lt;Tabela5[[#This Row],[Koszty programu D1 2]],1,2)</f>
        <v>1</v>
      </c>
    </row>
    <row r="2346" spans="1:4">
      <c r="A2346">
        <v>2345</v>
      </c>
      <c r="B2346" s="21">
        <f>0.01*Tabela5[[#This Row],[Kolumna1]]+10*POWER(Tabela5[[#This Row],[Kolumna1]]*0.0001,3)+7*POWER(Tabela5[[#This Row],[Kolumna1]]*0.0001,2)+0.1*0.0001*Tabela5[[#This Row],[Kolumna1]]+0.1</f>
        <v>24.087333886250001</v>
      </c>
      <c r="C2346" s="21">
        <f>0.5*SQRT(Tabela5[[#This Row],[Kolumna1]])+(5*(10*POWER(Tabela5[[#This Row],[Kolumna1]]*0.0001,3)+7*POWER(Tabela5[[#This Row],[Kolumna1]]*0.0001,2)+0.1*0.0001*Tabela5[[#This Row],[Kolumna1]]+0.1))</f>
        <v>27.399269456856501</v>
      </c>
      <c r="D2346">
        <f>IF(Tabela5[[#This Row],[Koszty programu D1 ]]&lt;Tabela5[[#This Row],[Koszty programu D1 2]],1,2)</f>
        <v>1</v>
      </c>
    </row>
    <row r="2347" spans="1:4">
      <c r="A2347">
        <v>2346</v>
      </c>
      <c r="B2347" s="21">
        <f>0.01*Tabela5[[#This Row],[Kolumna1]]+10*POWER(Tabela5[[#This Row],[Kolumna1]]*0.0001,3)+7*POWER(Tabela5[[#This Row],[Kolumna1]]*0.0001,2)+0.1*0.0001*Tabela5[[#This Row],[Kolumna1]]+0.1</f>
        <v>24.097837297360005</v>
      </c>
      <c r="C2347" s="21">
        <f>0.5*SQRT(Tabela5[[#This Row],[Kolumna1]])+(5*(10*POWER(Tabela5[[#This Row],[Kolumna1]]*0.0001,3)+7*POWER(Tabela5[[#This Row],[Kolumna1]]*0.0001,2)+0.1*0.0001*Tabela5[[#This Row],[Kolumna1]]+0.1))</f>
        <v>27.40694856342467</v>
      </c>
      <c r="D2347">
        <f>IF(Tabela5[[#This Row],[Koszty programu D1 ]]&lt;Tabela5[[#This Row],[Koszty programu D1 2]],1,2)</f>
        <v>1</v>
      </c>
    </row>
    <row r="2348" spans="1:4">
      <c r="A2348">
        <v>2347</v>
      </c>
      <c r="B2348" s="21">
        <f>0.01*Tabela5[[#This Row],[Kolumna1]]+10*POWER(Tabela5[[#This Row],[Kolumna1]]*0.0001,3)+7*POWER(Tabela5[[#This Row],[Kolumna1]]*0.0001,2)+0.1*0.0001*Tabela5[[#This Row],[Kolumna1]]+0.1</f>
        <v>24.108340989230001</v>
      </c>
      <c r="C2348" s="21">
        <f>0.5*SQRT(Tabela5[[#This Row],[Kolumna1]])+(5*(10*POWER(Tabela5[[#This Row],[Kolumna1]]*0.0001,3)+7*POWER(Tabela5[[#This Row],[Kolumna1]]*0.0001,2)+0.1*0.0001*Tabela5[[#This Row],[Kolumna1]]+0.1))</f>
        <v>27.414627973728649</v>
      </c>
      <c r="D2348">
        <f>IF(Tabela5[[#This Row],[Koszty programu D1 ]]&lt;Tabela5[[#This Row],[Koszty programu D1 2]],1,2)</f>
        <v>1</v>
      </c>
    </row>
    <row r="2349" spans="1:4">
      <c r="A2349">
        <v>2348</v>
      </c>
      <c r="B2349" s="21">
        <f>0.01*Tabela5[[#This Row],[Kolumna1]]+10*POWER(Tabela5[[#This Row],[Kolumna1]]*0.0001,3)+7*POWER(Tabela5[[#This Row],[Kolumna1]]*0.0001,2)+0.1*0.0001*Tabela5[[#This Row],[Kolumna1]]+0.1</f>
        <v>24.118844961920001</v>
      </c>
      <c r="C2349" s="21">
        <f>0.5*SQRT(Tabela5[[#This Row],[Kolumna1]])+(5*(10*POWER(Tabela5[[#This Row],[Kolumna1]]*0.0001,3)+7*POWER(Tabela5[[#This Row],[Kolumna1]]*0.0001,2)+0.1*0.0001*Tabela5[[#This Row],[Kolumna1]]+0.1))</f>
        <v>27.422307688771433</v>
      </c>
      <c r="D2349">
        <f>IF(Tabela5[[#This Row],[Koszty programu D1 ]]&lt;Tabela5[[#This Row],[Koszty programu D1 2]],1,2)</f>
        <v>1</v>
      </c>
    </row>
    <row r="2350" spans="1:4">
      <c r="A2350">
        <v>2349</v>
      </c>
      <c r="B2350" s="21">
        <f>0.01*Tabela5[[#This Row],[Kolumna1]]+10*POWER(Tabela5[[#This Row],[Kolumna1]]*0.0001,3)+7*POWER(Tabela5[[#This Row],[Kolumna1]]*0.0001,2)+0.1*0.0001*Tabela5[[#This Row],[Kolumna1]]+0.1</f>
        <v>24.129349215490002</v>
      </c>
      <c r="C2350" s="21">
        <f>0.5*SQRT(Tabela5[[#This Row],[Kolumna1]])+(5*(10*POWER(Tabela5[[#This Row],[Kolumna1]]*0.0001,3)+7*POWER(Tabela5[[#This Row],[Kolumna1]]*0.0001,2)+0.1*0.0001*Tabela5[[#This Row],[Kolumna1]]+0.1))</f>
        <v>27.42998770955527</v>
      </c>
      <c r="D2350">
        <f>IF(Tabela5[[#This Row],[Koszty programu D1 ]]&lt;Tabela5[[#This Row],[Koszty programu D1 2]],1,2)</f>
        <v>1</v>
      </c>
    </row>
    <row r="2351" spans="1:4">
      <c r="A2351">
        <v>2350</v>
      </c>
      <c r="B2351" s="21">
        <f>0.01*Tabela5[[#This Row],[Kolumna1]]+10*POWER(Tabela5[[#This Row],[Kolumna1]]*0.0001,3)+7*POWER(Tabela5[[#This Row],[Kolumna1]]*0.0001,2)+0.1*0.0001*Tabela5[[#This Row],[Kolumna1]]+0.1</f>
        <v>24.13985375</v>
      </c>
      <c r="C2351" s="21">
        <f>0.5*SQRT(Tabela5[[#This Row],[Kolumna1]])+(5*(10*POWER(Tabela5[[#This Row],[Kolumna1]]*0.0001,3)+7*POWER(Tabela5[[#This Row],[Kolumna1]]*0.0001,2)+0.1*0.0001*Tabela5[[#This Row],[Kolumna1]]+0.1))</f>
        <v>27.437668037081643</v>
      </c>
      <c r="D2351">
        <f>IF(Tabela5[[#This Row],[Koszty programu D1 ]]&lt;Tabela5[[#This Row],[Koszty programu D1 2]],1,2)</f>
        <v>1</v>
      </c>
    </row>
    <row r="2352" spans="1:4">
      <c r="A2352">
        <v>2351</v>
      </c>
      <c r="B2352" s="21">
        <f>0.01*Tabela5[[#This Row],[Kolumna1]]+10*POWER(Tabela5[[#This Row],[Kolumna1]]*0.0001,3)+7*POWER(Tabela5[[#This Row],[Kolumna1]]*0.0001,2)+0.1*0.0001*Tabela5[[#This Row],[Kolumna1]]+0.1</f>
        <v>24.150358565510004</v>
      </c>
      <c r="C2352" s="21">
        <f>0.5*SQRT(Tabela5[[#This Row],[Kolumna1]])+(5*(10*POWER(Tabela5[[#This Row],[Kolumna1]]*0.0001,3)+7*POWER(Tabela5[[#This Row],[Kolumna1]]*0.0001,2)+0.1*0.0001*Tabela5[[#This Row],[Kolumna1]]+0.1))</f>
        <v>27.445348672351315</v>
      </c>
      <c r="D2352">
        <f>IF(Tabela5[[#This Row],[Koszty programu D1 ]]&lt;Tabela5[[#This Row],[Koszty programu D1 2]],1,2)</f>
        <v>1</v>
      </c>
    </row>
    <row r="2353" spans="1:4">
      <c r="A2353">
        <v>2352</v>
      </c>
      <c r="B2353" s="21">
        <f>0.01*Tabela5[[#This Row],[Kolumna1]]+10*POWER(Tabela5[[#This Row],[Kolumna1]]*0.0001,3)+7*POWER(Tabela5[[#This Row],[Kolumna1]]*0.0001,2)+0.1*0.0001*Tabela5[[#This Row],[Kolumna1]]+0.1</f>
        <v>24.160863662080004</v>
      </c>
      <c r="C2353" s="21">
        <f>0.5*SQRT(Tabela5[[#This Row],[Kolumna1]])+(5*(10*POWER(Tabela5[[#This Row],[Kolumna1]]*0.0001,3)+7*POWER(Tabela5[[#This Row],[Kolumna1]]*0.0001,2)+0.1*0.0001*Tabela5[[#This Row],[Kolumna1]]+0.1))</f>
        <v>27.453029616364283</v>
      </c>
      <c r="D2353">
        <f>IF(Tabela5[[#This Row],[Koszty programu D1 ]]&lt;Tabela5[[#This Row],[Koszty programu D1 2]],1,2)</f>
        <v>1</v>
      </c>
    </row>
    <row r="2354" spans="1:4">
      <c r="A2354">
        <v>2353</v>
      </c>
      <c r="B2354" s="21">
        <f>0.01*Tabela5[[#This Row],[Kolumna1]]+10*POWER(Tabela5[[#This Row],[Kolumna1]]*0.0001,3)+7*POWER(Tabela5[[#This Row],[Kolumna1]]*0.0001,2)+0.1*0.0001*Tabela5[[#This Row],[Kolumna1]]+0.1</f>
        <v>24.171369039770006</v>
      </c>
      <c r="C2354" s="21">
        <f>0.5*SQRT(Tabela5[[#This Row],[Kolumna1]])+(5*(10*POWER(Tabela5[[#This Row],[Kolumna1]]*0.0001,3)+7*POWER(Tabela5[[#This Row],[Kolumna1]]*0.0001,2)+0.1*0.0001*Tabela5[[#This Row],[Kolumna1]]+0.1))</f>
        <v>27.460710870119808</v>
      </c>
      <c r="D2354">
        <f>IF(Tabela5[[#This Row],[Koszty programu D1 ]]&lt;Tabela5[[#This Row],[Koszty programu D1 2]],1,2)</f>
        <v>1</v>
      </c>
    </row>
    <row r="2355" spans="1:4">
      <c r="A2355">
        <v>2354</v>
      </c>
      <c r="B2355" s="21">
        <f>0.01*Tabela5[[#This Row],[Kolumna1]]+10*POWER(Tabela5[[#This Row],[Kolumna1]]*0.0001,3)+7*POWER(Tabela5[[#This Row],[Kolumna1]]*0.0001,2)+0.1*0.0001*Tabela5[[#This Row],[Kolumna1]]+0.1</f>
        <v>24.181874698640001</v>
      </c>
      <c r="C2355" s="21">
        <f>0.5*SQRT(Tabela5[[#This Row],[Kolumna1]])+(5*(10*POWER(Tabela5[[#This Row],[Kolumna1]]*0.0001,3)+7*POWER(Tabela5[[#This Row],[Kolumna1]]*0.0001,2)+0.1*0.0001*Tabela5[[#This Row],[Kolumna1]]+0.1))</f>
        <v>27.468392434616405</v>
      </c>
      <c r="D2355">
        <f>IF(Tabela5[[#This Row],[Koszty programu D1 ]]&lt;Tabela5[[#This Row],[Koszty programu D1 2]],1,2)</f>
        <v>1</v>
      </c>
    </row>
    <row r="2356" spans="1:4">
      <c r="A2356">
        <v>2355</v>
      </c>
      <c r="B2356" s="21">
        <f>0.01*Tabela5[[#This Row],[Kolumna1]]+10*POWER(Tabela5[[#This Row],[Kolumna1]]*0.0001,3)+7*POWER(Tabela5[[#This Row],[Kolumna1]]*0.0001,2)+0.1*0.0001*Tabela5[[#This Row],[Kolumna1]]+0.1</f>
        <v>24.192380638750002</v>
      </c>
      <c r="C2356" s="21">
        <f>0.5*SQRT(Tabela5[[#This Row],[Kolumna1]])+(5*(10*POWER(Tabela5[[#This Row],[Kolumna1]]*0.0001,3)+7*POWER(Tabela5[[#This Row],[Kolumna1]]*0.0001,2)+0.1*0.0001*Tabela5[[#This Row],[Kolumna1]]+0.1))</f>
        <v>27.476074310851857</v>
      </c>
      <c r="D2356">
        <f>IF(Tabela5[[#This Row],[Koszty programu D1 ]]&lt;Tabela5[[#This Row],[Koszty programu D1 2]],1,2)</f>
        <v>1</v>
      </c>
    </row>
    <row r="2357" spans="1:4">
      <c r="A2357">
        <v>2356</v>
      </c>
      <c r="B2357" s="21">
        <f>0.01*Tabela5[[#This Row],[Kolumna1]]+10*POWER(Tabela5[[#This Row],[Kolumna1]]*0.0001,3)+7*POWER(Tabela5[[#This Row],[Kolumna1]]*0.0001,2)+0.1*0.0001*Tabela5[[#This Row],[Kolumna1]]+0.1</f>
        <v>24.20288686016</v>
      </c>
      <c r="C2357" s="21">
        <f>0.5*SQRT(Tabela5[[#This Row],[Kolumna1]])+(5*(10*POWER(Tabela5[[#This Row],[Kolumna1]]*0.0001,3)+7*POWER(Tabela5[[#This Row],[Kolumna1]]*0.0001,2)+0.1*0.0001*Tabela5[[#This Row],[Kolumna1]]+0.1))</f>
        <v>27.483756499823194</v>
      </c>
      <c r="D2357">
        <f>IF(Tabela5[[#This Row],[Koszty programu D1 ]]&lt;Tabela5[[#This Row],[Koszty programu D1 2]],1,2)</f>
        <v>1</v>
      </c>
    </row>
    <row r="2358" spans="1:4">
      <c r="A2358">
        <v>2357</v>
      </c>
      <c r="B2358" s="21">
        <f>0.01*Tabela5[[#This Row],[Kolumna1]]+10*POWER(Tabela5[[#This Row],[Kolumna1]]*0.0001,3)+7*POWER(Tabela5[[#This Row],[Kolumna1]]*0.0001,2)+0.1*0.0001*Tabela5[[#This Row],[Kolumna1]]+0.1</f>
        <v>24.213393362930002</v>
      </c>
      <c r="C2358" s="21">
        <f>0.5*SQRT(Tabela5[[#This Row],[Kolumna1]])+(5*(10*POWER(Tabela5[[#This Row],[Kolumna1]]*0.0001,3)+7*POWER(Tabela5[[#This Row],[Kolumna1]]*0.0001,2)+0.1*0.0001*Tabela5[[#This Row],[Kolumna1]]+0.1))</f>
        <v>27.491439002526711</v>
      </c>
      <c r="D2358">
        <f>IF(Tabela5[[#This Row],[Koszty programu D1 ]]&lt;Tabela5[[#This Row],[Koszty programu D1 2]],1,2)</f>
        <v>1</v>
      </c>
    </row>
    <row r="2359" spans="1:4">
      <c r="A2359">
        <v>2358</v>
      </c>
      <c r="B2359" s="21">
        <f>0.01*Tabela5[[#This Row],[Kolumna1]]+10*POWER(Tabela5[[#This Row],[Kolumna1]]*0.0001,3)+7*POWER(Tabela5[[#This Row],[Kolumna1]]*0.0001,2)+0.1*0.0001*Tabela5[[#This Row],[Kolumna1]]+0.1</f>
        <v>24.223900147120002</v>
      </c>
      <c r="C2359" s="21">
        <f>0.5*SQRT(Tabela5[[#This Row],[Kolumna1]])+(5*(10*POWER(Tabela5[[#This Row],[Kolumna1]]*0.0001,3)+7*POWER(Tabela5[[#This Row],[Kolumna1]]*0.0001,2)+0.1*0.0001*Tabela5[[#This Row],[Kolumna1]]+0.1))</f>
        <v>27.499121819957967</v>
      </c>
      <c r="D2359">
        <f>IF(Tabela5[[#This Row],[Koszty programu D1 ]]&lt;Tabela5[[#This Row],[Koszty programu D1 2]],1,2)</f>
        <v>1</v>
      </c>
    </row>
    <row r="2360" spans="1:4">
      <c r="A2360">
        <v>2359</v>
      </c>
      <c r="B2360" s="21">
        <f>0.01*Tabela5[[#This Row],[Kolumna1]]+10*POWER(Tabela5[[#This Row],[Kolumna1]]*0.0001,3)+7*POWER(Tabela5[[#This Row],[Kolumna1]]*0.0001,2)+0.1*0.0001*Tabela5[[#This Row],[Kolumna1]]+0.1</f>
        <v>24.23440721279</v>
      </c>
      <c r="C2360" s="21">
        <f>0.5*SQRT(Tabela5[[#This Row],[Kolumna1]])+(5*(10*POWER(Tabela5[[#This Row],[Kolumna1]]*0.0001,3)+7*POWER(Tabela5[[#This Row],[Kolumna1]]*0.0001,2)+0.1*0.0001*Tabela5[[#This Row],[Kolumna1]]+0.1))</f>
        <v>27.506804953111782</v>
      </c>
      <c r="D2360">
        <f>IF(Tabela5[[#This Row],[Koszty programu D1 ]]&lt;Tabela5[[#This Row],[Koszty programu D1 2]],1,2)</f>
        <v>1</v>
      </c>
    </row>
    <row r="2361" spans="1:4">
      <c r="A2361">
        <v>2360</v>
      </c>
      <c r="B2361" s="21">
        <f>0.01*Tabela5[[#This Row],[Kolumna1]]+10*POWER(Tabela5[[#This Row],[Kolumna1]]*0.0001,3)+7*POWER(Tabela5[[#This Row],[Kolumna1]]*0.0001,2)+0.1*0.0001*Tabela5[[#This Row],[Kolumna1]]+0.1</f>
        <v>24.244914560000002</v>
      </c>
      <c r="C2361" s="21">
        <f>0.5*SQRT(Tabela5[[#This Row],[Kolumna1]])+(5*(10*POWER(Tabela5[[#This Row],[Kolumna1]]*0.0001,3)+7*POWER(Tabela5[[#This Row],[Kolumna1]]*0.0001,2)+0.1*0.0001*Tabela5[[#This Row],[Kolumna1]]+0.1))</f>
        <v>27.514488402982238</v>
      </c>
      <c r="D2361">
        <f>IF(Tabela5[[#This Row],[Koszty programu D1 ]]&lt;Tabela5[[#This Row],[Koszty programu D1 2]],1,2)</f>
        <v>1</v>
      </c>
    </row>
    <row r="2362" spans="1:4">
      <c r="A2362">
        <v>2361</v>
      </c>
      <c r="B2362" s="21">
        <f>0.01*Tabela5[[#This Row],[Kolumna1]]+10*POWER(Tabela5[[#This Row],[Kolumna1]]*0.0001,3)+7*POWER(Tabela5[[#This Row],[Kolumna1]]*0.0001,2)+0.1*0.0001*Tabela5[[#This Row],[Kolumna1]]+0.1</f>
        <v>24.255422188810002</v>
      </c>
      <c r="C2362" s="21">
        <f>0.5*SQRT(Tabela5[[#This Row],[Kolumna1]])+(5*(10*POWER(Tabela5[[#This Row],[Kolumna1]]*0.0001,3)+7*POWER(Tabela5[[#This Row],[Kolumna1]]*0.0001,2)+0.1*0.0001*Tabela5[[#This Row],[Kolumna1]]+0.1))</f>
        <v>27.522172170562683</v>
      </c>
      <c r="D2362">
        <f>IF(Tabela5[[#This Row],[Koszty programu D1 ]]&lt;Tabela5[[#This Row],[Koszty programu D1 2]],1,2)</f>
        <v>1</v>
      </c>
    </row>
    <row r="2363" spans="1:4">
      <c r="A2363">
        <v>2362</v>
      </c>
      <c r="B2363" s="21">
        <f>0.01*Tabela5[[#This Row],[Kolumna1]]+10*POWER(Tabela5[[#This Row],[Kolumna1]]*0.0001,3)+7*POWER(Tabela5[[#This Row],[Kolumna1]]*0.0001,2)+0.1*0.0001*Tabela5[[#This Row],[Kolumna1]]+0.1</f>
        <v>24.265930099280006</v>
      </c>
      <c r="C2363" s="21">
        <f>0.5*SQRT(Tabela5[[#This Row],[Kolumna1]])+(5*(10*POWER(Tabela5[[#This Row],[Kolumna1]]*0.0001,3)+7*POWER(Tabela5[[#This Row],[Kolumna1]]*0.0001,2)+0.1*0.0001*Tabela5[[#This Row],[Kolumna1]]+0.1))</f>
        <v>27.529856256845736</v>
      </c>
      <c r="D2363">
        <f>IF(Tabela5[[#This Row],[Koszty programu D1 ]]&lt;Tabela5[[#This Row],[Koszty programu D1 2]],1,2)</f>
        <v>1</v>
      </c>
    </row>
    <row r="2364" spans="1:4">
      <c r="A2364">
        <v>2363</v>
      </c>
      <c r="B2364" s="21">
        <f>0.01*Tabela5[[#This Row],[Kolumna1]]+10*POWER(Tabela5[[#This Row],[Kolumna1]]*0.0001,3)+7*POWER(Tabela5[[#This Row],[Kolumna1]]*0.0001,2)+0.1*0.0001*Tabela5[[#This Row],[Kolumna1]]+0.1</f>
        <v>24.276438291470001</v>
      </c>
      <c r="C2364" s="21">
        <f>0.5*SQRT(Tabela5[[#This Row],[Kolumna1]])+(5*(10*POWER(Tabela5[[#This Row],[Kolumna1]]*0.0001,3)+7*POWER(Tabela5[[#This Row],[Kolumna1]]*0.0001,2)+0.1*0.0001*Tabela5[[#This Row],[Kolumna1]]+0.1))</f>
        <v>27.537540662823268</v>
      </c>
      <c r="D2364">
        <f>IF(Tabela5[[#This Row],[Koszty programu D1 ]]&lt;Tabela5[[#This Row],[Koszty programu D1 2]],1,2)</f>
        <v>1</v>
      </c>
    </row>
    <row r="2365" spans="1:4">
      <c r="A2365">
        <v>2364</v>
      </c>
      <c r="B2365" s="21">
        <f>0.01*Tabela5[[#This Row],[Kolumna1]]+10*POWER(Tabela5[[#This Row],[Kolumna1]]*0.0001,3)+7*POWER(Tabela5[[#This Row],[Kolumna1]]*0.0001,2)+0.1*0.0001*Tabela5[[#This Row],[Kolumna1]]+0.1</f>
        <v>24.286946765440003</v>
      </c>
      <c r="C2365" s="21">
        <f>0.5*SQRT(Tabela5[[#This Row],[Kolumna1]])+(5*(10*POWER(Tabela5[[#This Row],[Kolumna1]]*0.0001,3)+7*POWER(Tabela5[[#This Row],[Kolumna1]]*0.0001,2)+0.1*0.0001*Tabela5[[#This Row],[Kolumna1]]+0.1))</f>
        <v>27.545225389486436</v>
      </c>
      <c r="D2365">
        <f>IF(Tabela5[[#This Row],[Koszty programu D1 ]]&lt;Tabela5[[#This Row],[Koszty programu D1 2]],1,2)</f>
        <v>1</v>
      </c>
    </row>
    <row r="2366" spans="1:4">
      <c r="A2366">
        <v>2365</v>
      </c>
      <c r="B2366" s="21">
        <f>0.01*Tabela5[[#This Row],[Kolumna1]]+10*POWER(Tabela5[[#This Row],[Kolumna1]]*0.0001,3)+7*POWER(Tabela5[[#This Row],[Kolumna1]]*0.0001,2)+0.1*0.0001*Tabela5[[#This Row],[Kolumna1]]+0.1</f>
        <v>24.297455521250004</v>
      </c>
      <c r="C2366" s="21">
        <f>0.5*SQRT(Tabela5[[#This Row],[Kolumna1]])+(5*(10*POWER(Tabela5[[#This Row],[Kolumna1]]*0.0001,3)+7*POWER(Tabela5[[#This Row],[Kolumna1]]*0.0001,2)+0.1*0.0001*Tabela5[[#This Row],[Kolumna1]]+0.1))</f>
        <v>27.552910437825656</v>
      </c>
      <c r="D2366">
        <f>IF(Tabela5[[#This Row],[Koszty programu D1 ]]&lt;Tabela5[[#This Row],[Koszty programu D1 2]],1,2)</f>
        <v>1</v>
      </c>
    </row>
    <row r="2367" spans="1:4">
      <c r="A2367">
        <v>2366</v>
      </c>
      <c r="B2367" s="21">
        <f>0.01*Tabela5[[#This Row],[Kolumna1]]+10*POWER(Tabela5[[#This Row],[Kolumna1]]*0.0001,3)+7*POWER(Tabela5[[#This Row],[Kolumna1]]*0.0001,2)+0.1*0.0001*Tabela5[[#This Row],[Kolumna1]]+0.1</f>
        <v>24.307964558959998</v>
      </c>
      <c r="C2367" s="21">
        <f>0.5*SQRT(Tabela5[[#This Row],[Kolumna1]])+(5*(10*POWER(Tabela5[[#This Row],[Kolumna1]]*0.0001,3)+7*POWER(Tabela5[[#This Row],[Kolumna1]]*0.0001,2)+0.1*0.0001*Tabela5[[#This Row],[Kolumna1]]+0.1))</f>
        <v>27.56059580883062</v>
      </c>
      <c r="D2367">
        <f>IF(Tabela5[[#This Row],[Koszty programu D1 ]]&lt;Tabela5[[#This Row],[Koszty programu D1 2]],1,2)</f>
        <v>1</v>
      </c>
    </row>
    <row r="2368" spans="1:4">
      <c r="A2368">
        <v>2367</v>
      </c>
      <c r="B2368" s="21">
        <f>0.01*Tabela5[[#This Row],[Kolumna1]]+10*POWER(Tabela5[[#This Row],[Kolumna1]]*0.0001,3)+7*POWER(Tabela5[[#This Row],[Kolumna1]]*0.0001,2)+0.1*0.0001*Tabela5[[#This Row],[Kolumna1]]+0.1</f>
        <v>24.318473878630002</v>
      </c>
      <c r="C2368" s="21">
        <f>0.5*SQRT(Tabela5[[#This Row],[Kolumna1]])+(5*(10*POWER(Tabela5[[#This Row],[Kolumna1]]*0.0001,3)+7*POWER(Tabela5[[#This Row],[Kolumna1]]*0.0001,2)+0.1*0.0001*Tabela5[[#This Row],[Kolumna1]]+0.1))</f>
        <v>27.568281503490283</v>
      </c>
      <c r="D2368">
        <f>IF(Tabela5[[#This Row],[Koszty programu D1 ]]&lt;Tabela5[[#This Row],[Koszty programu D1 2]],1,2)</f>
        <v>1</v>
      </c>
    </row>
    <row r="2369" spans="1:4">
      <c r="A2369">
        <v>2368</v>
      </c>
      <c r="B2369" s="21">
        <f>0.01*Tabela5[[#This Row],[Kolumna1]]+10*POWER(Tabela5[[#This Row],[Kolumna1]]*0.0001,3)+7*POWER(Tabela5[[#This Row],[Kolumna1]]*0.0001,2)+0.1*0.0001*Tabela5[[#This Row],[Kolumna1]]+0.1</f>
        <v>24.328983480319998</v>
      </c>
      <c r="C2369" s="21">
        <f>0.5*SQRT(Tabela5[[#This Row],[Kolumna1]])+(5*(10*POWER(Tabela5[[#This Row],[Kolumna1]]*0.0001,3)+7*POWER(Tabela5[[#This Row],[Kolumna1]]*0.0001,2)+0.1*0.0001*Tabela5[[#This Row],[Kolumna1]]+0.1))</f>
        <v>27.57596752279288</v>
      </c>
      <c r="D2369">
        <f>IF(Tabela5[[#This Row],[Koszty programu D1 ]]&lt;Tabela5[[#This Row],[Koszty programu D1 2]],1,2)</f>
        <v>1</v>
      </c>
    </row>
    <row r="2370" spans="1:4">
      <c r="A2370">
        <v>2369</v>
      </c>
      <c r="B2370" s="21">
        <f>0.01*Tabela5[[#This Row],[Kolumna1]]+10*POWER(Tabela5[[#This Row],[Kolumna1]]*0.0001,3)+7*POWER(Tabela5[[#This Row],[Kolumna1]]*0.0001,2)+0.1*0.0001*Tabela5[[#This Row],[Kolumna1]]+0.1</f>
        <v>24.339493364090004</v>
      </c>
      <c r="C2370" s="21">
        <f>0.5*SQRT(Tabela5[[#This Row],[Kolumna1]])+(5*(10*POWER(Tabela5[[#This Row],[Kolumna1]]*0.0001,3)+7*POWER(Tabela5[[#This Row],[Kolumna1]]*0.0001,2)+0.1*0.0001*Tabela5[[#This Row],[Kolumna1]]+0.1))</f>
        <v>27.583653867725914</v>
      </c>
      <c r="D2370">
        <f>IF(Tabela5[[#This Row],[Koszty programu D1 ]]&lt;Tabela5[[#This Row],[Koszty programu D1 2]],1,2)</f>
        <v>1</v>
      </c>
    </row>
    <row r="2371" spans="1:4">
      <c r="A2371">
        <v>2370</v>
      </c>
      <c r="B2371" s="21">
        <f>0.01*Tabela5[[#This Row],[Kolumna1]]+10*POWER(Tabela5[[#This Row],[Kolumna1]]*0.0001,3)+7*POWER(Tabela5[[#This Row],[Kolumna1]]*0.0001,2)+0.1*0.0001*Tabela5[[#This Row],[Kolumna1]]+0.1</f>
        <v>24.350003530000002</v>
      </c>
      <c r="C2371" s="21">
        <f>0.5*SQRT(Tabela5[[#This Row],[Kolumna1]])+(5*(10*POWER(Tabela5[[#This Row],[Kolumna1]]*0.0001,3)+7*POWER(Tabela5[[#This Row],[Kolumna1]]*0.0001,2)+0.1*0.0001*Tabela5[[#This Row],[Kolumna1]]+0.1))</f>
        <v>27.591340539276171</v>
      </c>
      <c r="D2371">
        <f>IF(Tabela5[[#This Row],[Koszty programu D1 ]]&lt;Tabela5[[#This Row],[Koszty programu D1 2]],1,2)</f>
        <v>1</v>
      </c>
    </row>
    <row r="2372" spans="1:4">
      <c r="A2372">
        <v>2371</v>
      </c>
      <c r="B2372" s="21">
        <f>0.01*Tabela5[[#This Row],[Kolumna1]]+10*POWER(Tabela5[[#This Row],[Kolumna1]]*0.0001,3)+7*POWER(Tabela5[[#This Row],[Kolumna1]]*0.0001,2)+0.1*0.0001*Tabela5[[#This Row],[Kolumna1]]+0.1</f>
        <v>24.360513978110003</v>
      </c>
      <c r="C2372" s="21">
        <f>0.5*SQRT(Tabela5[[#This Row],[Kolumna1]])+(5*(10*POWER(Tabela5[[#This Row],[Kolumna1]]*0.0001,3)+7*POWER(Tabela5[[#This Row],[Kolumna1]]*0.0001,2)+0.1*0.0001*Tabela5[[#This Row],[Kolumna1]]+0.1))</f>
        <v>27.599027538429702</v>
      </c>
      <c r="D2372">
        <f>IF(Tabela5[[#This Row],[Koszty programu D1 ]]&lt;Tabela5[[#This Row],[Koszty programu D1 2]],1,2)</f>
        <v>1</v>
      </c>
    </row>
    <row r="2373" spans="1:4">
      <c r="A2373">
        <v>2372</v>
      </c>
      <c r="B2373" s="21">
        <f>0.01*Tabela5[[#This Row],[Kolumna1]]+10*POWER(Tabela5[[#This Row],[Kolumna1]]*0.0001,3)+7*POWER(Tabela5[[#This Row],[Kolumna1]]*0.0001,2)+0.1*0.0001*Tabela5[[#This Row],[Kolumna1]]+0.1</f>
        <v>24.371024708480004</v>
      </c>
      <c r="C2373" s="21">
        <f>0.5*SQRT(Tabela5[[#This Row],[Kolumna1]])+(5*(10*POWER(Tabela5[[#This Row],[Kolumna1]]*0.0001,3)+7*POWER(Tabela5[[#This Row],[Kolumna1]]*0.0001,2)+0.1*0.0001*Tabela5[[#This Row],[Kolumna1]]+0.1))</f>
        <v>27.606714866171842</v>
      </c>
      <c r="D2373">
        <f>IF(Tabela5[[#This Row],[Koszty programu D1 ]]&lt;Tabela5[[#This Row],[Koszty programu D1 2]],1,2)</f>
        <v>1</v>
      </c>
    </row>
    <row r="2374" spans="1:4">
      <c r="A2374">
        <v>2373</v>
      </c>
      <c r="B2374" s="21">
        <f>0.01*Tabela5[[#This Row],[Kolumna1]]+10*POWER(Tabela5[[#This Row],[Kolumna1]]*0.0001,3)+7*POWER(Tabela5[[#This Row],[Kolumna1]]*0.0001,2)+0.1*0.0001*Tabela5[[#This Row],[Kolumna1]]+0.1</f>
        <v>24.381535721170003</v>
      </c>
      <c r="C2374" s="21">
        <f>0.5*SQRT(Tabela5[[#This Row],[Kolumna1]])+(5*(10*POWER(Tabela5[[#This Row],[Kolumna1]]*0.0001,3)+7*POWER(Tabela5[[#This Row],[Kolumna1]]*0.0001,2)+0.1*0.0001*Tabela5[[#This Row],[Kolumna1]]+0.1))</f>
        <v>27.6144025234872</v>
      </c>
      <c r="D2374">
        <f>IF(Tabela5[[#This Row],[Koszty programu D1 ]]&lt;Tabela5[[#This Row],[Koszty programu D1 2]],1,2)</f>
        <v>1</v>
      </c>
    </row>
    <row r="2375" spans="1:4">
      <c r="A2375">
        <v>2374</v>
      </c>
      <c r="B2375" s="21">
        <f>0.01*Tabela5[[#This Row],[Kolumna1]]+10*POWER(Tabela5[[#This Row],[Kolumna1]]*0.0001,3)+7*POWER(Tabela5[[#This Row],[Kolumna1]]*0.0001,2)+0.1*0.0001*Tabela5[[#This Row],[Kolumna1]]+0.1</f>
        <v>24.392047016240003</v>
      </c>
      <c r="C2375" s="21">
        <f>0.5*SQRT(Tabela5[[#This Row],[Kolumna1]])+(5*(10*POWER(Tabela5[[#This Row],[Kolumna1]]*0.0001,3)+7*POWER(Tabela5[[#This Row],[Kolumna1]]*0.0001,2)+0.1*0.0001*Tabela5[[#This Row],[Kolumna1]]+0.1))</f>
        <v>27.622090511359666</v>
      </c>
      <c r="D2375">
        <f>IF(Tabela5[[#This Row],[Koszty programu D1 ]]&lt;Tabela5[[#This Row],[Koszty programu D1 2]],1,2)</f>
        <v>1</v>
      </c>
    </row>
    <row r="2376" spans="1:4">
      <c r="A2376">
        <v>2375</v>
      </c>
      <c r="B2376" s="21">
        <f>0.01*Tabela5[[#This Row],[Kolumna1]]+10*POWER(Tabela5[[#This Row],[Kolumna1]]*0.0001,3)+7*POWER(Tabela5[[#This Row],[Kolumna1]]*0.0001,2)+0.1*0.0001*Tabela5[[#This Row],[Kolumna1]]+0.1</f>
        <v>24.402558593750001</v>
      </c>
      <c r="C2376" s="21">
        <f>0.5*SQRT(Tabela5[[#This Row],[Kolumna1]])+(5*(10*POWER(Tabela5[[#This Row],[Kolumna1]]*0.0001,3)+7*POWER(Tabela5[[#This Row],[Kolumna1]]*0.0001,2)+0.1*0.0001*Tabela5[[#This Row],[Kolumna1]]+0.1))</f>
        <v>27.629778830772409</v>
      </c>
      <c r="D2376">
        <f>IF(Tabela5[[#This Row],[Koszty programu D1 ]]&lt;Tabela5[[#This Row],[Koszty programu D1 2]],1,2)</f>
        <v>1</v>
      </c>
    </row>
    <row r="2377" spans="1:4">
      <c r="A2377">
        <v>2376</v>
      </c>
      <c r="B2377" s="21">
        <f>0.01*Tabela5[[#This Row],[Kolumna1]]+10*POWER(Tabela5[[#This Row],[Kolumna1]]*0.0001,3)+7*POWER(Tabela5[[#This Row],[Kolumna1]]*0.0001,2)+0.1*0.0001*Tabela5[[#This Row],[Kolumna1]]+0.1</f>
        <v>24.413070453760003</v>
      </c>
      <c r="C2377" s="21">
        <f>0.5*SQRT(Tabela5[[#This Row],[Kolumna1]])+(5*(10*POWER(Tabela5[[#This Row],[Kolumna1]]*0.0001,3)+7*POWER(Tabela5[[#This Row],[Kolumna1]]*0.0001,2)+0.1*0.0001*Tabela5[[#This Row],[Kolumna1]]+0.1))</f>
        <v>27.637467482707883</v>
      </c>
      <c r="D2377">
        <f>IF(Tabela5[[#This Row],[Koszty programu D1 ]]&lt;Tabela5[[#This Row],[Koszty programu D1 2]],1,2)</f>
        <v>1</v>
      </c>
    </row>
    <row r="2378" spans="1:4">
      <c r="A2378">
        <v>2377</v>
      </c>
      <c r="B2378" s="21">
        <f>0.01*Tabela5[[#This Row],[Kolumna1]]+10*POWER(Tabela5[[#This Row],[Kolumna1]]*0.0001,3)+7*POWER(Tabela5[[#This Row],[Kolumna1]]*0.0001,2)+0.1*0.0001*Tabela5[[#This Row],[Kolumna1]]+0.1</f>
        <v>24.42358259633</v>
      </c>
      <c r="C2378" s="21">
        <f>0.5*SQRT(Tabela5[[#This Row],[Kolumna1]])+(5*(10*POWER(Tabela5[[#This Row],[Kolumna1]]*0.0001,3)+7*POWER(Tabela5[[#This Row],[Kolumna1]]*0.0001,2)+0.1*0.0001*Tabela5[[#This Row],[Kolumna1]]+0.1))</f>
        <v>27.64515646814781</v>
      </c>
      <c r="D2378">
        <f>IF(Tabela5[[#This Row],[Koszty programu D1 ]]&lt;Tabela5[[#This Row],[Koszty programu D1 2]],1,2)</f>
        <v>1</v>
      </c>
    </row>
    <row r="2379" spans="1:4">
      <c r="A2379">
        <v>2378</v>
      </c>
      <c r="B2379" s="21">
        <f>0.01*Tabela5[[#This Row],[Kolumna1]]+10*POWER(Tabela5[[#This Row],[Kolumna1]]*0.0001,3)+7*POWER(Tabela5[[#This Row],[Kolumna1]]*0.0001,2)+0.1*0.0001*Tabela5[[#This Row],[Kolumna1]]+0.1</f>
        <v>24.434095021520001</v>
      </c>
      <c r="C2379" s="21">
        <f>0.5*SQRT(Tabela5[[#This Row],[Kolumna1]])+(5*(10*POWER(Tabela5[[#This Row],[Kolumna1]]*0.0001,3)+7*POWER(Tabela5[[#This Row],[Kolumna1]]*0.0001,2)+0.1*0.0001*Tabela5[[#This Row],[Kolumna1]]+0.1))</f>
        <v>27.652845788073218</v>
      </c>
      <c r="D2379">
        <f>IF(Tabela5[[#This Row],[Koszty programu D1 ]]&lt;Tabela5[[#This Row],[Koszty programu D1 2]],1,2)</f>
        <v>1</v>
      </c>
    </row>
    <row r="2380" spans="1:4">
      <c r="A2380">
        <v>2379</v>
      </c>
      <c r="B2380" s="21">
        <f>0.01*Tabela5[[#This Row],[Kolumna1]]+10*POWER(Tabela5[[#This Row],[Kolumna1]]*0.0001,3)+7*POWER(Tabela5[[#This Row],[Kolumna1]]*0.0001,2)+0.1*0.0001*Tabela5[[#This Row],[Kolumna1]]+0.1</f>
        <v>24.44460772939</v>
      </c>
      <c r="C2380" s="21">
        <f>0.5*SQRT(Tabela5[[#This Row],[Kolumna1]])+(5*(10*POWER(Tabela5[[#This Row],[Kolumna1]]*0.0001,3)+7*POWER(Tabela5[[#This Row],[Kolumna1]]*0.0001,2)+0.1*0.0001*Tabela5[[#This Row],[Kolumna1]]+0.1))</f>
        <v>27.660535443464397</v>
      </c>
      <c r="D2380">
        <f>IF(Tabela5[[#This Row],[Koszty programu D1 ]]&lt;Tabela5[[#This Row],[Koszty programu D1 2]],1,2)</f>
        <v>1</v>
      </c>
    </row>
    <row r="2381" spans="1:4">
      <c r="A2381">
        <v>2380</v>
      </c>
      <c r="B2381" s="21">
        <f>0.01*Tabela5[[#This Row],[Kolumna1]]+10*POWER(Tabela5[[#This Row],[Kolumna1]]*0.0001,3)+7*POWER(Tabela5[[#This Row],[Kolumna1]]*0.0001,2)+0.1*0.0001*Tabela5[[#This Row],[Kolumna1]]+0.1</f>
        <v>24.455120720000004</v>
      </c>
      <c r="C2381" s="21">
        <f>0.5*SQRT(Tabela5[[#This Row],[Kolumna1]])+(5*(10*POWER(Tabela5[[#This Row],[Kolumna1]]*0.0001,3)+7*POWER(Tabela5[[#This Row],[Kolumna1]]*0.0001,2)+0.1*0.0001*Tabela5[[#This Row],[Kolumna1]]+0.1))</f>
        <v>27.668225435300936</v>
      </c>
      <c r="D2381">
        <f>IF(Tabela5[[#This Row],[Koszty programu D1 ]]&lt;Tabela5[[#This Row],[Koszty programu D1 2]],1,2)</f>
        <v>1</v>
      </c>
    </row>
    <row r="2382" spans="1:4">
      <c r="A2382">
        <v>2381</v>
      </c>
      <c r="B2382" s="21">
        <f>0.01*Tabela5[[#This Row],[Kolumna1]]+10*POWER(Tabela5[[#This Row],[Kolumna1]]*0.0001,3)+7*POWER(Tabela5[[#This Row],[Kolumna1]]*0.0001,2)+0.1*0.0001*Tabela5[[#This Row],[Kolumna1]]+0.1</f>
        <v>24.465633993410002</v>
      </c>
      <c r="C2382" s="21">
        <f>0.5*SQRT(Tabela5[[#This Row],[Kolumna1]])+(5*(10*POWER(Tabela5[[#This Row],[Kolumna1]]*0.0001,3)+7*POWER(Tabela5[[#This Row],[Kolumna1]]*0.0001,2)+0.1*0.0001*Tabela5[[#This Row],[Kolumna1]]+0.1))</f>
        <v>27.675915764561704</v>
      </c>
      <c r="D2382">
        <f>IF(Tabela5[[#This Row],[Koszty programu D1 ]]&lt;Tabela5[[#This Row],[Koszty programu D1 2]],1,2)</f>
        <v>1</v>
      </c>
    </row>
    <row r="2383" spans="1:4">
      <c r="A2383">
        <v>2382</v>
      </c>
      <c r="B2383" s="21">
        <f>0.01*Tabela5[[#This Row],[Kolumna1]]+10*POWER(Tabela5[[#This Row],[Kolumna1]]*0.0001,3)+7*POWER(Tabela5[[#This Row],[Kolumna1]]*0.0001,2)+0.1*0.0001*Tabela5[[#This Row],[Kolumna1]]+0.1</f>
        <v>24.47614754968</v>
      </c>
      <c r="C2383" s="21">
        <f>0.5*SQRT(Tabela5[[#This Row],[Kolumna1]])+(5*(10*POWER(Tabela5[[#This Row],[Kolumna1]]*0.0001,3)+7*POWER(Tabela5[[#This Row],[Kolumna1]]*0.0001,2)+0.1*0.0001*Tabela5[[#This Row],[Kolumna1]]+0.1))</f>
        <v>27.68360643222486</v>
      </c>
      <c r="D2383">
        <f>IF(Tabela5[[#This Row],[Koszty programu D1 ]]&lt;Tabela5[[#This Row],[Koszty programu D1 2]],1,2)</f>
        <v>1</v>
      </c>
    </row>
    <row r="2384" spans="1:4">
      <c r="A2384">
        <v>2383</v>
      </c>
      <c r="B2384" s="21">
        <f>0.01*Tabela5[[#This Row],[Kolumna1]]+10*POWER(Tabela5[[#This Row],[Kolumna1]]*0.0001,3)+7*POWER(Tabela5[[#This Row],[Kolumna1]]*0.0001,2)+0.1*0.0001*Tabela5[[#This Row],[Kolumna1]]+0.1</f>
        <v>24.486661388870004</v>
      </c>
      <c r="C2384" s="21">
        <f>0.5*SQRT(Tabela5[[#This Row],[Kolumna1]])+(5*(10*POWER(Tabela5[[#This Row],[Kolumna1]]*0.0001,3)+7*POWER(Tabela5[[#This Row],[Kolumna1]]*0.0001,2)+0.1*0.0001*Tabela5[[#This Row],[Kolumna1]]+0.1))</f>
        <v>27.691297439267846</v>
      </c>
      <c r="D2384">
        <f>IF(Tabela5[[#This Row],[Koszty programu D1 ]]&lt;Tabela5[[#This Row],[Koszty programu D1 2]],1,2)</f>
        <v>1</v>
      </c>
    </row>
    <row r="2385" spans="1:4">
      <c r="A2385">
        <v>2384</v>
      </c>
      <c r="B2385" s="21">
        <f>0.01*Tabela5[[#This Row],[Kolumna1]]+10*POWER(Tabela5[[#This Row],[Kolumna1]]*0.0001,3)+7*POWER(Tabela5[[#This Row],[Kolumna1]]*0.0001,2)+0.1*0.0001*Tabela5[[#This Row],[Kolumna1]]+0.1</f>
        <v>24.497175511040002</v>
      </c>
      <c r="C2385" s="21">
        <f>0.5*SQRT(Tabela5[[#This Row],[Kolumna1]])+(5*(10*POWER(Tabela5[[#This Row],[Kolumna1]]*0.0001,3)+7*POWER(Tabela5[[#This Row],[Kolumna1]]*0.0001,2)+0.1*0.0001*Tabela5[[#This Row],[Kolumna1]]+0.1))</f>
        <v>27.698988786667403</v>
      </c>
      <c r="D2385">
        <f>IF(Tabela5[[#This Row],[Koszty programu D1 ]]&lt;Tabela5[[#This Row],[Koszty programu D1 2]],1,2)</f>
        <v>1</v>
      </c>
    </row>
    <row r="2386" spans="1:4">
      <c r="A2386">
        <v>2385</v>
      </c>
      <c r="B2386" s="21">
        <f>0.01*Tabela5[[#This Row],[Kolumna1]]+10*POWER(Tabela5[[#This Row],[Kolumna1]]*0.0001,3)+7*POWER(Tabela5[[#This Row],[Kolumna1]]*0.0001,2)+0.1*0.0001*Tabela5[[#This Row],[Kolumna1]]+0.1</f>
        <v>24.507689916250001</v>
      </c>
      <c r="C2386" s="21">
        <f>0.5*SQRT(Tabela5[[#This Row],[Kolumna1]])+(5*(10*POWER(Tabela5[[#This Row],[Kolumna1]]*0.0001,3)+7*POWER(Tabela5[[#This Row],[Kolumna1]]*0.0001,2)+0.1*0.0001*Tabela5[[#This Row],[Kolumna1]]+0.1))</f>
        <v>27.706680475399558</v>
      </c>
      <c r="D2386">
        <f>IF(Tabela5[[#This Row],[Koszty programu D1 ]]&lt;Tabela5[[#This Row],[Koszty programu D1 2]],1,2)</f>
        <v>1</v>
      </c>
    </row>
    <row r="2387" spans="1:4">
      <c r="A2387">
        <v>2386</v>
      </c>
      <c r="B2387" s="21">
        <f>0.01*Tabela5[[#This Row],[Kolumna1]]+10*POWER(Tabela5[[#This Row],[Kolumna1]]*0.0001,3)+7*POWER(Tabela5[[#This Row],[Kolumna1]]*0.0001,2)+0.1*0.0001*Tabela5[[#This Row],[Kolumna1]]+0.1</f>
        <v>24.518204604560001</v>
      </c>
      <c r="C2387" s="21">
        <f>0.5*SQRT(Tabela5[[#This Row],[Kolumna1]])+(5*(10*POWER(Tabela5[[#This Row],[Kolumna1]]*0.0001,3)+7*POWER(Tabela5[[#This Row],[Kolumna1]]*0.0001,2)+0.1*0.0001*Tabela5[[#This Row],[Kolumna1]]+0.1))</f>
        <v>27.714372506439627</v>
      </c>
      <c r="D2387">
        <f>IF(Tabela5[[#This Row],[Koszty programu D1 ]]&lt;Tabela5[[#This Row],[Koszty programu D1 2]],1,2)</f>
        <v>1</v>
      </c>
    </row>
    <row r="2388" spans="1:4">
      <c r="A2388">
        <v>2387</v>
      </c>
      <c r="B2388" s="21">
        <f>0.01*Tabela5[[#This Row],[Kolumna1]]+10*POWER(Tabela5[[#This Row],[Kolumna1]]*0.0001,3)+7*POWER(Tabela5[[#This Row],[Kolumna1]]*0.0001,2)+0.1*0.0001*Tabela5[[#This Row],[Kolumna1]]+0.1</f>
        <v>24.528719576030003</v>
      </c>
      <c r="C2388" s="21">
        <f>0.5*SQRT(Tabela5[[#This Row],[Kolumna1]])+(5*(10*POWER(Tabela5[[#This Row],[Kolumna1]]*0.0001,3)+7*POWER(Tabela5[[#This Row],[Kolumna1]]*0.0001,2)+0.1*0.0001*Tabela5[[#This Row],[Kolumna1]]+0.1))</f>
        <v>27.722064880762215</v>
      </c>
      <c r="D2388">
        <f>IF(Tabela5[[#This Row],[Koszty programu D1 ]]&lt;Tabela5[[#This Row],[Koszty programu D1 2]],1,2)</f>
        <v>1</v>
      </c>
    </row>
    <row r="2389" spans="1:4">
      <c r="A2389">
        <v>2388</v>
      </c>
      <c r="B2389" s="21">
        <f>0.01*Tabela5[[#This Row],[Kolumna1]]+10*POWER(Tabela5[[#This Row],[Kolumna1]]*0.0001,3)+7*POWER(Tabela5[[#This Row],[Kolumna1]]*0.0001,2)+0.1*0.0001*Tabela5[[#This Row],[Kolumna1]]+0.1</f>
        <v>24.539234830719998</v>
      </c>
      <c r="C2389" s="21">
        <f>0.5*SQRT(Tabela5[[#This Row],[Kolumna1]])+(5*(10*POWER(Tabela5[[#This Row],[Kolumna1]]*0.0001,3)+7*POWER(Tabela5[[#This Row],[Kolumna1]]*0.0001,2)+0.1*0.0001*Tabela5[[#This Row],[Kolumna1]]+0.1))</f>
        <v>27.72975759934123</v>
      </c>
      <c r="D2389">
        <f>IF(Tabela5[[#This Row],[Koszty programu D1 ]]&lt;Tabela5[[#This Row],[Koszty programu D1 2]],1,2)</f>
        <v>1</v>
      </c>
    </row>
    <row r="2390" spans="1:4">
      <c r="A2390">
        <v>2389</v>
      </c>
      <c r="B2390" s="21">
        <f>0.01*Tabela5[[#This Row],[Kolumna1]]+10*POWER(Tabela5[[#This Row],[Kolumna1]]*0.0001,3)+7*POWER(Tabela5[[#This Row],[Kolumna1]]*0.0001,2)+0.1*0.0001*Tabela5[[#This Row],[Kolumna1]]+0.1</f>
        <v>24.549750368690006</v>
      </c>
      <c r="C2390" s="21">
        <f>0.5*SQRT(Tabela5[[#This Row],[Kolumna1]])+(5*(10*POWER(Tabela5[[#This Row],[Kolumna1]]*0.0001,3)+7*POWER(Tabela5[[#This Row],[Kolumna1]]*0.0001,2)+0.1*0.0001*Tabela5[[#This Row],[Kolumna1]]+0.1))</f>
        <v>27.737450663149872</v>
      </c>
      <c r="D2390">
        <f>IF(Tabela5[[#This Row],[Koszty programu D1 ]]&lt;Tabela5[[#This Row],[Koszty programu D1 2]],1,2)</f>
        <v>1</v>
      </c>
    </row>
    <row r="2391" spans="1:4">
      <c r="A2391">
        <v>2390</v>
      </c>
      <c r="B2391" s="21">
        <f>0.01*Tabela5[[#This Row],[Kolumna1]]+10*POWER(Tabela5[[#This Row],[Kolumna1]]*0.0001,3)+7*POWER(Tabela5[[#This Row],[Kolumna1]]*0.0001,2)+0.1*0.0001*Tabela5[[#This Row],[Kolumna1]]+0.1</f>
        <v>24.560266190000007</v>
      </c>
      <c r="C2391" s="21">
        <f>0.5*SQRT(Tabela5[[#This Row],[Kolumna1]])+(5*(10*POWER(Tabela5[[#This Row],[Kolumna1]]*0.0001,3)+7*POWER(Tabela5[[#This Row],[Kolumna1]]*0.0001,2)+0.1*0.0001*Tabela5[[#This Row],[Kolumna1]]+0.1))</f>
        <v>27.745144073160635</v>
      </c>
      <c r="D2391">
        <f>IF(Tabela5[[#This Row],[Koszty programu D1 ]]&lt;Tabela5[[#This Row],[Koszty programu D1 2]],1,2)</f>
        <v>1</v>
      </c>
    </row>
    <row r="2392" spans="1:4">
      <c r="A2392">
        <v>2391</v>
      </c>
      <c r="B2392" s="21">
        <f>0.01*Tabela5[[#This Row],[Kolumna1]]+10*POWER(Tabela5[[#This Row],[Kolumna1]]*0.0001,3)+7*POWER(Tabela5[[#This Row],[Kolumna1]]*0.0001,2)+0.1*0.0001*Tabela5[[#This Row],[Kolumna1]]+0.1</f>
        <v>24.57078229471</v>
      </c>
      <c r="C2392" s="21">
        <f>0.5*SQRT(Tabela5[[#This Row],[Kolumna1]])+(5*(10*POWER(Tabela5[[#This Row],[Kolumna1]]*0.0001,3)+7*POWER(Tabela5[[#This Row],[Kolumna1]]*0.0001,2)+0.1*0.0001*Tabela5[[#This Row],[Kolumna1]]+0.1))</f>
        <v>27.7528378303453</v>
      </c>
      <c r="D2392">
        <f>IF(Tabela5[[#This Row],[Koszty programu D1 ]]&lt;Tabela5[[#This Row],[Koszty programu D1 2]],1,2)</f>
        <v>1</v>
      </c>
    </row>
    <row r="2393" spans="1:4">
      <c r="A2393">
        <v>2392</v>
      </c>
      <c r="B2393" s="21">
        <f>0.01*Tabela5[[#This Row],[Kolumna1]]+10*POWER(Tabela5[[#This Row],[Kolumna1]]*0.0001,3)+7*POWER(Tabela5[[#This Row],[Kolumna1]]*0.0001,2)+0.1*0.0001*Tabela5[[#This Row],[Kolumna1]]+0.1</f>
        <v>24.581298682880004</v>
      </c>
      <c r="C2393" s="21">
        <f>0.5*SQRT(Tabela5[[#This Row],[Kolumna1]])+(5*(10*POWER(Tabela5[[#This Row],[Kolumna1]]*0.0001,3)+7*POWER(Tabela5[[#This Row],[Kolumna1]]*0.0001,2)+0.1*0.0001*Tabela5[[#This Row],[Kolumna1]]+0.1))</f>
        <v>27.760531935674969</v>
      </c>
      <c r="D2393">
        <f>IF(Tabela5[[#This Row],[Koszty programu D1 ]]&lt;Tabela5[[#This Row],[Koszty programu D1 2]],1,2)</f>
        <v>1</v>
      </c>
    </row>
    <row r="2394" spans="1:4">
      <c r="A2394">
        <v>2393</v>
      </c>
      <c r="B2394" s="21">
        <f>0.01*Tabela5[[#This Row],[Kolumna1]]+10*POWER(Tabela5[[#This Row],[Kolumna1]]*0.0001,3)+7*POWER(Tabela5[[#This Row],[Kolumna1]]*0.0001,2)+0.1*0.0001*Tabela5[[#This Row],[Kolumna1]]+0.1</f>
        <v>24.591815354570002</v>
      </c>
      <c r="C2394" s="21">
        <f>0.5*SQRT(Tabela5[[#This Row],[Kolumna1]])+(5*(10*POWER(Tabela5[[#This Row],[Kolumna1]]*0.0001,3)+7*POWER(Tabela5[[#This Row],[Kolumna1]]*0.0001,2)+0.1*0.0001*Tabela5[[#This Row],[Kolumna1]]+0.1))</f>
        <v>27.76822639012002</v>
      </c>
      <c r="D2394">
        <f>IF(Tabela5[[#This Row],[Koszty programu D1 ]]&lt;Tabela5[[#This Row],[Koszty programu D1 2]],1,2)</f>
        <v>1</v>
      </c>
    </row>
    <row r="2395" spans="1:4">
      <c r="A2395">
        <v>2394</v>
      </c>
      <c r="B2395" s="21">
        <f>0.01*Tabela5[[#This Row],[Kolumna1]]+10*POWER(Tabela5[[#This Row],[Kolumna1]]*0.0001,3)+7*POWER(Tabela5[[#This Row],[Kolumna1]]*0.0001,2)+0.1*0.0001*Tabela5[[#This Row],[Kolumna1]]+0.1</f>
        <v>24.602332309840001</v>
      </c>
      <c r="C2395" s="21">
        <f>0.5*SQRT(Tabela5[[#This Row],[Kolumna1]])+(5*(10*POWER(Tabela5[[#This Row],[Kolumna1]]*0.0001,3)+7*POWER(Tabela5[[#This Row],[Kolumna1]]*0.0001,2)+0.1*0.0001*Tabela5[[#This Row],[Kolumna1]]+0.1))</f>
        <v>27.775921194650135</v>
      </c>
      <c r="D2395">
        <f>IF(Tabela5[[#This Row],[Koszty programu D1 ]]&lt;Tabela5[[#This Row],[Koszty programu D1 2]],1,2)</f>
        <v>1</v>
      </c>
    </row>
    <row r="2396" spans="1:4">
      <c r="A2396">
        <v>2395</v>
      </c>
      <c r="B2396" s="21">
        <f>0.01*Tabela5[[#This Row],[Kolumna1]]+10*POWER(Tabela5[[#This Row],[Kolumna1]]*0.0001,3)+7*POWER(Tabela5[[#This Row],[Kolumna1]]*0.0001,2)+0.1*0.0001*Tabela5[[#This Row],[Kolumna1]]+0.1</f>
        <v>24.612849548749999</v>
      </c>
      <c r="C2396" s="21">
        <f>0.5*SQRT(Tabela5[[#This Row],[Kolumna1]])+(5*(10*POWER(Tabela5[[#This Row],[Kolumna1]]*0.0001,3)+7*POWER(Tabela5[[#This Row],[Kolumna1]]*0.0001,2)+0.1*0.0001*Tabela5[[#This Row],[Kolumna1]]+0.1))</f>
        <v>27.783616350234315</v>
      </c>
      <c r="D2396">
        <f>IF(Tabela5[[#This Row],[Koszty programu D1 ]]&lt;Tabela5[[#This Row],[Koszty programu D1 2]],1,2)</f>
        <v>1</v>
      </c>
    </row>
    <row r="2397" spans="1:4">
      <c r="A2397">
        <v>2396</v>
      </c>
      <c r="B2397" s="21">
        <f>0.01*Tabela5[[#This Row],[Kolumna1]]+10*POWER(Tabela5[[#This Row],[Kolumna1]]*0.0001,3)+7*POWER(Tabela5[[#This Row],[Kolumna1]]*0.0001,2)+0.1*0.0001*Tabela5[[#This Row],[Kolumna1]]+0.1</f>
        <v>24.623367071360001</v>
      </c>
      <c r="C2397" s="21">
        <f>0.5*SQRT(Tabela5[[#This Row],[Kolumna1]])+(5*(10*POWER(Tabela5[[#This Row],[Kolumna1]]*0.0001,3)+7*POWER(Tabela5[[#This Row],[Kolumna1]]*0.0001,2)+0.1*0.0001*Tabela5[[#This Row],[Kolumna1]]+0.1))</f>
        <v>27.791311857840832</v>
      </c>
      <c r="D2397">
        <f>IF(Tabela5[[#This Row],[Koszty programu D1 ]]&lt;Tabela5[[#This Row],[Koszty programu D1 2]],1,2)</f>
        <v>1</v>
      </c>
    </row>
    <row r="2398" spans="1:4">
      <c r="A2398">
        <v>2397</v>
      </c>
      <c r="B2398" s="21">
        <f>0.01*Tabela5[[#This Row],[Kolumna1]]+10*POWER(Tabela5[[#This Row],[Kolumna1]]*0.0001,3)+7*POWER(Tabela5[[#This Row],[Kolumna1]]*0.0001,2)+0.1*0.0001*Tabela5[[#This Row],[Kolumna1]]+0.1</f>
        <v>24.633884877729997</v>
      </c>
      <c r="C2398" s="21">
        <f>0.5*SQRT(Tabela5[[#This Row],[Kolumna1]])+(5*(10*POWER(Tabela5[[#This Row],[Kolumna1]]*0.0001,3)+7*POWER(Tabela5[[#This Row],[Kolumna1]]*0.0001,2)+0.1*0.0001*Tabela5[[#This Row],[Kolumna1]]+0.1))</f>
        <v>27.799007718437295</v>
      </c>
      <c r="D2398">
        <f>IF(Tabela5[[#This Row],[Koszty programu D1 ]]&lt;Tabela5[[#This Row],[Koszty programu D1 2]],1,2)</f>
        <v>1</v>
      </c>
    </row>
    <row r="2399" spans="1:4">
      <c r="A2399">
        <v>2398</v>
      </c>
      <c r="B2399" s="21">
        <f>0.01*Tabela5[[#This Row],[Kolumna1]]+10*POWER(Tabela5[[#This Row],[Kolumna1]]*0.0001,3)+7*POWER(Tabela5[[#This Row],[Kolumna1]]*0.0001,2)+0.1*0.0001*Tabela5[[#This Row],[Kolumna1]]+0.1</f>
        <v>24.644402967920001</v>
      </c>
      <c r="C2399" s="21">
        <f>0.5*SQRT(Tabela5[[#This Row],[Kolumna1]])+(5*(10*POWER(Tabela5[[#This Row],[Kolumna1]]*0.0001,3)+7*POWER(Tabela5[[#This Row],[Kolumna1]]*0.0001,2)+0.1*0.0001*Tabela5[[#This Row],[Kolumna1]]+0.1))</f>
        <v>27.80670393299059</v>
      </c>
      <c r="D2399">
        <f>IF(Tabela5[[#This Row],[Koszty programu D1 ]]&lt;Tabela5[[#This Row],[Koszty programu D1 2]],1,2)</f>
        <v>1</v>
      </c>
    </row>
    <row r="2400" spans="1:4">
      <c r="A2400">
        <v>2399</v>
      </c>
      <c r="B2400" s="21">
        <f>0.01*Tabela5[[#This Row],[Kolumna1]]+10*POWER(Tabela5[[#This Row],[Kolumna1]]*0.0001,3)+7*POWER(Tabela5[[#This Row],[Kolumna1]]*0.0001,2)+0.1*0.0001*Tabela5[[#This Row],[Kolumna1]]+0.1</f>
        <v>24.654921341990004</v>
      </c>
      <c r="C2400" s="21">
        <f>0.5*SQRT(Tabela5[[#This Row],[Kolumna1]])+(5*(10*POWER(Tabela5[[#This Row],[Kolumna1]]*0.0001,3)+7*POWER(Tabela5[[#This Row],[Kolumna1]]*0.0001,2)+0.1*0.0001*Tabela5[[#This Row],[Kolumna1]]+0.1))</f>
        <v>27.814400502466913</v>
      </c>
      <c r="D2400">
        <f>IF(Tabela5[[#This Row],[Koszty programu D1 ]]&lt;Tabela5[[#This Row],[Koszty programu D1 2]],1,2)</f>
        <v>1</v>
      </c>
    </row>
    <row r="2401" spans="1:4">
      <c r="A2401">
        <v>2400</v>
      </c>
      <c r="B2401" s="21">
        <f>0.01*Tabela5[[#This Row],[Kolumna1]]+10*POWER(Tabela5[[#This Row],[Kolumna1]]*0.0001,3)+7*POWER(Tabela5[[#This Row],[Kolumna1]]*0.0001,2)+0.1*0.0001*Tabela5[[#This Row],[Kolumna1]]+0.1</f>
        <v>24.665440000000004</v>
      </c>
      <c r="C2401" s="21">
        <f>0.5*SQRT(Tabela5[[#This Row],[Kolumna1]])+(5*(10*POWER(Tabela5[[#This Row],[Kolumna1]]*0.0001,3)+7*POWER(Tabela5[[#This Row],[Kolumna1]]*0.0001,2)+0.1*0.0001*Tabela5[[#This Row],[Kolumna1]]+0.1))</f>
        <v>27.822097427831782</v>
      </c>
      <c r="D2401">
        <f>IF(Tabela5[[#This Row],[Koszty programu D1 ]]&lt;Tabela5[[#This Row],[Koszty programu D1 2]],1,2)</f>
        <v>1</v>
      </c>
    </row>
    <row r="2402" spans="1:4">
      <c r="A2402">
        <v>2401</v>
      </c>
      <c r="B2402" s="21">
        <f>0.01*Tabela5[[#This Row],[Kolumna1]]+10*POWER(Tabela5[[#This Row],[Kolumna1]]*0.0001,3)+7*POWER(Tabela5[[#This Row],[Kolumna1]]*0.0001,2)+0.1*0.0001*Tabela5[[#This Row],[Kolumna1]]+0.1</f>
        <v>24.675958942010006</v>
      </c>
      <c r="C2402" s="21">
        <f>0.5*SQRT(Tabela5[[#This Row],[Kolumna1]])+(5*(10*POWER(Tabela5[[#This Row],[Kolumna1]]*0.0001,3)+7*POWER(Tabela5[[#This Row],[Kolumna1]]*0.0001,2)+0.1*0.0001*Tabela5[[#This Row],[Kolumna1]]+0.1))</f>
        <v>27.829794710049999</v>
      </c>
      <c r="D2402">
        <f>IF(Tabela5[[#This Row],[Koszty programu D1 ]]&lt;Tabela5[[#This Row],[Koszty programu D1 2]],1,2)</f>
        <v>1</v>
      </c>
    </row>
    <row r="2403" spans="1:4">
      <c r="A2403">
        <v>2402</v>
      </c>
      <c r="B2403" s="21">
        <f>0.01*Tabela5[[#This Row],[Kolumna1]]+10*POWER(Tabela5[[#This Row],[Kolumna1]]*0.0001,3)+7*POWER(Tabela5[[#This Row],[Kolumna1]]*0.0001,2)+0.1*0.0001*Tabela5[[#This Row],[Kolumna1]]+0.1</f>
        <v>24.686478168080004</v>
      </c>
      <c r="C2403" s="21">
        <f>0.5*SQRT(Tabela5[[#This Row],[Kolumna1]])+(5*(10*POWER(Tabela5[[#This Row],[Kolumna1]]*0.0001,3)+7*POWER(Tabela5[[#This Row],[Kolumna1]]*0.0001,2)+0.1*0.0001*Tabela5[[#This Row],[Kolumna1]]+0.1))</f>
        <v>27.837492350085693</v>
      </c>
      <c r="D2403">
        <f>IF(Tabela5[[#This Row],[Koszty programu D1 ]]&lt;Tabela5[[#This Row],[Koszty programu D1 2]],1,2)</f>
        <v>1</v>
      </c>
    </row>
    <row r="2404" spans="1:4">
      <c r="A2404">
        <v>2403</v>
      </c>
      <c r="B2404" s="21">
        <f>0.01*Tabela5[[#This Row],[Kolumna1]]+10*POWER(Tabela5[[#This Row],[Kolumna1]]*0.0001,3)+7*POWER(Tabela5[[#This Row],[Kolumna1]]*0.0001,2)+0.1*0.0001*Tabela5[[#This Row],[Kolumna1]]+0.1</f>
        <v>24.696997678270002</v>
      </c>
      <c r="C2404" s="21">
        <f>0.5*SQRT(Tabela5[[#This Row],[Kolumna1]])+(5*(10*POWER(Tabela5[[#This Row],[Kolumna1]]*0.0001,3)+7*POWER(Tabela5[[#This Row],[Kolumna1]]*0.0001,2)+0.1*0.0001*Tabela5[[#This Row],[Kolumna1]]+0.1))</f>
        <v>27.845190348902285</v>
      </c>
      <c r="D2404">
        <f>IF(Tabela5[[#This Row],[Koszty programu D1 ]]&lt;Tabela5[[#This Row],[Koszty programu D1 2]],1,2)</f>
        <v>1</v>
      </c>
    </row>
    <row r="2405" spans="1:4">
      <c r="A2405">
        <v>2404</v>
      </c>
      <c r="B2405" s="21">
        <f>0.01*Tabela5[[#This Row],[Kolumna1]]+10*POWER(Tabela5[[#This Row],[Kolumna1]]*0.0001,3)+7*POWER(Tabela5[[#This Row],[Kolumna1]]*0.0001,2)+0.1*0.0001*Tabela5[[#This Row],[Kolumna1]]+0.1</f>
        <v>24.707517472640003</v>
      </c>
      <c r="C2405" s="21">
        <f>0.5*SQRT(Tabela5[[#This Row],[Kolumna1]])+(5*(10*POWER(Tabela5[[#This Row],[Kolumna1]]*0.0001,3)+7*POWER(Tabela5[[#This Row],[Kolumna1]]*0.0001,2)+0.1*0.0001*Tabela5[[#This Row],[Kolumna1]]+0.1))</f>
        <v>27.852888707462526</v>
      </c>
      <c r="D2405">
        <f>IF(Tabela5[[#This Row],[Koszty programu D1 ]]&lt;Tabela5[[#This Row],[Koszty programu D1 2]],1,2)</f>
        <v>1</v>
      </c>
    </row>
    <row r="2406" spans="1:4">
      <c r="A2406">
        <v>2405</v>
      </c>
      <c r="B2406" s="21">
        <f>0.01*Tabela5[[#This Row],[Kolumna1]]+10*POWER(Tabela5[[#This Row],[Kolumna1]]*0.0001,3)+7*POWER(Tabela5[[#This Row],[Kolumna1]]*0.0001,2)+0.1*0.0001*Tabela5[[#This Row],[Kolumna1]]+0.1</f>
        <v>24.718037551250003</v>
      </c>
      <c r="C2406" s="21">
        <f>0.5*SQRT(Tabela5[[#This Row],[Kolumna1]])+(5*(10*POWER(Tabela5[[#This Row],[Kolumna1]]*0.0001,3)+7*POWER(Tabela5[[#This Row],[Kolumna1]]*0.0001,2)+0.1*0.0001*Tabela5[[#This Row],[Kolumna1]]+0.1))</f>
        <v>27.860587426728458</v>
      </c>
      <c r="D2406">
        <f>IF(Tabela5[[#This Row],[Koszty programu D1 ]]&lt;Tabela5[[#This Row],[Koszty programu D1 2]],1,2)</f>
        <v>1</v>
      </c>
    </row>
    <row r="2407" spans="1:4">
      <c r="A2407">
        <v>2406</v>
      </c>
      <c r="B2407" s="21">
        <f>0.01*Tabela5[[#This Row],[Kolumna1]]+10*POWER(Tabela5[[#This Row],[Kolumna1]]*0.0001,3)+7*POWER(Tabela5[[#This Row],[Kolumna1]]*0.0001,2)+0.1*0.0001*Tabela5[[#This Row],[Kolumna1]]+0.1</f>
        <v>24.72855791416</v>
      </c>
      <c r="C2407" s="21">
        <f>0.5*SQRT(Tabela5[[#This Row],[Kolumna1]])+(5*(10*POWER(Tabela5[[#This Row],[Kolumna1]]*0.0001,3)+7*POWER(Tabela5[[#This Row],[Kolumna1]]*0.0001,2)+0.1*0.0001*Tabela5[[#This Row],[Kolumna1]]+0.1))</f>
        <v>27.868286507661445</v>
      </c>
      <c r="D2407">
        <f>IF(Tabela5[[#This Row],[Koszty programu D1 ]]&lt;Tabela5[[#This Row],[Koszty programu D1 2]],1,2)</f>
        <v>1</v>
      </c>
    </row>
    <row r="2408" spans="1:4">
      <c r="A2408">
        <v>2407</v>
      </c>
      <c r="B2408" s="21">
        <f>0.01*Tabela5[[#This Row],[Kolumna1]]+10*POWER(Tabela5[[#This Row],[Kolumna1]]*0.0001,3)+7*POWER(Tabela5[[#This Row],[Kolumna1]]*0.0001,2)+0.1*0.0001*Tabela5[[#This Row],[Kolumna1]]+0.1</f>
        <v>24.739078561429999</v>
      </c>
      <c r="C2408" s="21">
        <f>0.5*SQRT(Tabela5[[#This Row],[Kolumna1]])+(5*(10*POWER(Tabela5[[#This Row],[Kolumna1]]*0.0001,3)+7*POWER(Tabela5[[#This Row],[Kolumna1]]*0.0001,2)+0.1*0.0001*Tabela5[[#This Row],[Kolumna1]]+0.1))</f>
        <v>27.875985951222162</v>
      </c>
      <c r="D2408">
        <f>IF(Tabela5[[#This Row],[Koszty programu D1 ]]&lt;Tabela5[[#This Row],[Koszty programu D1 2]],1,2)</f>
        <v>1</v>
      </c>
    </row>
    <row r="2409" spans="1:4">
      <c r="A2409">
        <v>2408</v>
      </c>
      <c r="B2409" s="21">
        <f>0.01*Tabela5[[#This Row],[Kolumna1]]+10*POWER(Tabela5[[#This Row],[Kolumna1]]*0.0001,3)+7*POWER(Tabela5[[#This Row],[Kolumna1]]*0.0001,2)+0.1*0.0001*Tabela5[[#This Row],[Kolumna1]]+0.1</f>
        <v>24.749599493120002</v>
      </c>
      <c r="C2409" s="21">
        <f>0.5*SQRT(Tabela5[[#This Row],[Kolumna1]])+(5*(10*POWER(Tabela5[[#This Row],[Kolumna1]]*0.0001,3)+7*POWER(Tabela5[[#This Row],[Kolumna1]]*0.0001,2)+0.1*0.0001*Tabela5[[#This Row],[Kolumna1]]+0.1))</f>
        <v>27.883685758370593</v>
      </c>
      <c r="D2409">
        <f>IF(Tabela5[[#This Row],[Koszty programu D1 ]]&lt;Tabela5[[#This Row],[Koszty programu D1 2]],1,2)</f>
        <v>1</v>
      </c>
    </row>
    <row r="2410" spans="1:4">
      <c r="A2410">
        <v>2409</v>
      </c>
      <c r="B2410" s="21">
        <f>0.01*Tabela5[[#This Row],[Kolumna1]]+10*POWER(Tabela5[[#This Row],[Kolumna1]]*0.0001,3)+7*POWER(Tabela5[[#This Row],[Kolumna1]]*0.0001,2)+0.1*0.0001*Tabela5[[#This Row],[Kolumna1]]+0.1</f>
        <v>24.76012070929</v>
      </c>
      <c r="C2410" s="21">
        <f>0.5*SQRT(Tabela5[[#This Row],[Kolumna1]])+(5*(10*POWER(Tabela5[[#This Row],[Kolumna1]]*0.0001,3)+7*POWER(Tabela5[[#This Row],[Kolumna1]]*0.0001,2)+0.1*0.0001*Tabela5[[#This Row],[Kolumna1]]+0.1))</f>
        <v>27.891385930066054</v>
      </c>
      <c r="D2410">
        <f>IF(Tabela5[[#This Row],[Koszty programu D1 ]]&lt;Tabela5[[#This Row],[Koszty programu D1 2]],1,2)</f>
        <v>1</v>
      </c>
    </row>
    <row r="2411" spans="1:4">
      <c r="A2411">
        <v>2410</v>
      </c>
      <c r="B2411" s="21">
        <f>0.01*Tabela5[[#This Row],[Kolumna1]]+10*POWER(Tabela5[[#This Row],[Kolumna1]]*0.0001,3)+7*POWER(Tabela5[[#This Row],[Kolumna1]]*0.0001,2)+0.1*0.0001*Tabela5[[#This Row],[Kolumna1]]+0.1</f>
        <v>24.770642210000002</v>
      </c>
      <c r="C2411" s="21">
        <f>0.5*SQRT(Tabela5[[#This Row],[Kolumna1]])+(5*(10*POWER(Tabela5[[#This Row],[Kolumna1]]*0.0001,3)+7*POWER(Tabela5[[#This Row],[Kolumna1]]*0.0001,2)+0.1*0.0001*Tabela5[[#This Row],[Kolumna1]]+0.1))</f>
        <v>27.899086467267153</v>
      </c>
      <c r="D2411">
        <f>IF(Tabela5[[#This Row],[Koszty programu D1 ]]&lt;Tabela5[[#This Row],[Koszty programu D1 2]],1,2)</f>
        <v>1</v>
      </c>
    </row>
    <row r="2412" spans="1:4">
      <c r="A2412">
        <v>2411</v>
      </c>
      <c r="B2412" s="21">
        <f>0.01*Tabela5[[#This Row],[Kolumna1]]+10*POWER(Tabela5[[#This Row],[Kolumna1]]*0.0001,3)+7*POWER(Tabela5[[#This Row],[Kolumna1]]*0.0001,2)+0.1*0.0001*Tabela5[[#This Row],[Kolumna1]]+0.1</f>
        <v>24.781163995310003</v>
      </c>
      <c r="C2412" s="21">
        <f>0.5*SQRT(Tabela5[[#This Row],[Kolumna1]])+(5*(10*POWER(Tabela5[[#This Row],[Kolumna1]]*0.0001,3)+7*POWER(Tabela5[[#This Row],[Kolumna1]]*0.0001,2)+0.1*0.0001*Tabela5[[#This Row],[Kolumna1]]+0.1))</f>
        <v>27.906787370931838</v>
      </c>
      <c r="D2412">
        <f>IF(Tabela5[[#This Row],[Koszty programu D1 ]]&lt;Tabela5[[#This Row],[Koszty programu D1 2]],1,2)</f>
        <v>1</v>
      </c>
    </row>
    <row r="2413" spans="1:4">
      <c r="A2413">
        <v>2412</v>
      </c>
      <c r="B2413" s="21">
        <f>0.01*Tabela5[[#This Row],[Kolumna1]]+10*POWER(Tabela5[[#This Row],[Kolumna1]]*0.0001,3)+7*POWER(Tabela5[[#This Row],[Kolumna1]]*0.0001,2)+0.1*0.0001*Tabela5[[#This Row],[Kolumna1]]+0.1</f>
        <v>24.79168606528</v>
      </c>
      <c r="C2413" s="21">
        <f>0.5*SQRT(Tabela5[[#This Row],[Kolumna1]])+(5*(10*POWER(Tabela5[[#This Row],[Kolumna1]]*0.0001,3)+7*POWER(Tabela5[[#This Row],[Kolumna1]]*0.0001,2)+0.1*0.0001*Tabela5[[#This Row],[Kolumna1]]+0.1))</f>
        <v>27.91448864201735</v>
      </c>
      <c r="D2413">
        <f>IF(Tabela5[[#This Row],[Koszty programu D1 ]]&lt;Tabela5[[#This Row],[Koszty programu D1 2]],1,2)</f>
        <v>1</v>
      </c>
    </row>
    <row r="2414" spans="1:4">
      <c r="A2414">
        <v>2413</v>
      </c>
      <c r="B2414" s="21">
        <f>0.01*Tabela5[[#This Row],[Kolumna1]]+10*POWER(Tabela5[[#This Row],[Kolumna1]]*0.0001,3)+7*POWER(Tabela5[[#This Row],[Kolumna1]]*0.0001,2)+0.1*0.0001*Tabela5[[#This Row],[Kolumna1]]+0.1</f>
        <v>24.80220841997</v>
      </c>
      <c r="C2414" s="21">
        <f>0.5*SQRT(Tabela5[[#This Row],[Kolumna1]])+(5*(10*POWER(Tabela5[[#This Row],[Kolumna1]]*0.0001,3)+7*POWER(Tabela5[[#This Row],[Kolumna1]]*0.0001,2)+0.1*0.0001*Tabela5[[#This Row],[Kolumna1]]+0.1))</f>
        <v>27.922190281480272</v>
      </c>
      <c r="D2414">
        <f>IF(Tabela5[[#This Row],[Koszty programu D1 ]]&lt;Tabela5[[#This Row],[Koszty programu D1 2]],1,2)</f>
        <v>1</v>
      </c>
    </row>
    <row r="2415" spans="1:4">
      <c r="A2415">
        <v>2414</v>
      </c>
      <c r="B2415" s="21">
        <f>0.01*Tabela5[[#This Row],[Kolumna1]]+10*POWER(Tabela5[[#This Row],[Kolumna1]]*0.0001,3)+7*POWER(Tabela5[[#This Row],[Kolumna1]]*0.0001,2)+0.1*0.0001*Tabela5[[#This Row],[Kolumna1]]+0.1</f>
        <v>24.812731059440001</v>
      </c>
      <c r="C2415" s="21">
        <f>0.5*SQRT(Tabela5[[#This Row],[Kolumna1]])+(5*(10*POWER(Tabela5[[#This Row],[Kolumna1]]*0.0001,3)+7*POWER(Tabela5[[#This Row],[Kolumna1]]*0.0001,2)+0.1*0.0001*Tabela5[[#This Row],[Kolumna1]]+0.1))</f>
        <v>27.929892290276495</v>
      </c>
      <c r="D2415">
        <f>IF(Tabela5[[#This Row],[Koszty programu D1 ]]&lt;Tabela5[[#This Row],[Koszty programu D1 2]],1,2)</f>
        <v>1</v>
      </c>
    </row>
    <row r="2416" spans="1:4">
      <c r="A2416">
        <v>2415</v>
      </c>
      <c r="B2416" s="21">
        <f>0.01*Tabela5[[#This Row],[Kolumna1]]+10*POWER(Tabela5[[#This Row],[Kolumna1]]*0.0001,3)+7*POWER(Tabela5[[#This Row],[Kolumna1]]*0.0001,2)+0.1*0.0001*Tabela5[[#This Row],[Kolumna1]]+0.1</f>
        <v>24.82325398375</v>
      </c>
      <c r="C2416" s="21">
        <f>0.5*SQRT(Tabela5[[#This Row],[Kolumna1]])+(5*(10*POWER(Tabela5[[#This Row],[Kolumna1]]*0.0001,3)+7*POWER(Tabela5[[#This Row],[Kolumna1]]*0.0001,2)+0.1*0.0001*Tabela5[[#This Row],[Kolumna1]]+0.1))</f>
        <v>27.937594669361228</v>
      </c>
      <c r="D2416">
        <f>IF(Tabela5[[#This Row],[Koszty programu D1 ]]&lt;Tabela5[[#This Row],[Koszty programu D1 2]],1,2)</f>
        <v>1</v>
      </c>
    </row>
    <row r="2417" spans="1:4">
      <c r="A2417">
        <v>2416</v>
      </c>
      <c r="B2417" s="21">
        <f>0.01*Tabela5[[#This Row],[Kolumna1]]+10*POWER(Tabela5[[#This Row],[Kolumna1]]*0.0001,3)+7*POWER(Tabela5[[#This Row],[Kolumna1]]*0.0001,2)+0.1*0.0001*Tabela5[[#This Row],[Kolumna1]]+0.1</f>
        <v>24.83377719296</v>
      </c>
      <c r="C2417" s="21">
        <f>0.5*SQRT(Tabela5[[#This Row],[Kolumna1]])+(5*(10*POWER(Tabela5[[#This Row],[Kolumna1]]*0.0001,3)+7*POWER(Tabela5[[#This Row],[Kolumna1]]*0.0001,2)+0.1*0.0001*Tabela5[[#This Row],[Kolumna1]]+0.1))</f>
        <v>27.945297419689016</v>
      </c>
      <c r="D2417">
        <f>IF(Tabela5[[#This Row],[Koszty programu D1 ]]&lt;Tabela5[[#This Row],[Koszty programu D1 2]],1,2)</f>
        <v>1</v>
      </c>
    </row>
    <row r="2418" spans="1:4">
      <c r="A2418">
        <v>2417</v>
      </c>
      <c r="B2418" s="21">
        <f>0.01*Tabela5[[#This Row],[Kolumna1]]+10*POWER(Tabela5[[#This Row],[Kolumna1]]*0.0001,3)+7*POWER(Tabela5[[#This Row],[Kolumna1]]*0.0001,2)+0.1*0.0001*Tabela5[[#This Row],[Kolumna1]]+0.1</f>
        <v>24.844300687130005</v>
      </c>
      <c r="C2418" s="21">
        <f>0.5*SQRT(Tabela5[[#This Row],[Kolumna1]])+(5*(10*POWER(Tabela5[[#This Row],[Kolumna1]]*0.0001,3)+7*POWER(Tabela5[[#This Row],[Kolumna1]]*0.0001,2)+0.1*0.0001*Tabela5[[#This Row],[Kolumna1]]+0.1))</f>
        <v>27.953000542213708</v>
      </c>
      <c r="D2418">
        <f>IF(Tabela5[[#This Row],[Koszty programu D1 ]]&lt;Tabela5[[#This Row],[Koszty programu D1 2]],1,2)</f>
        <v>1</v>
      </c>
    </row>
    <row r="2419" spans="1:4">
      <c r="A2419">
        <v>2418</v>
      </c>
      <c r="B2419" s="21">
        <f>0.01*Tabela5[[#This Row],[Kolumna1]]+10*POWER(Tabela5[[#This Row],[Kolumna1]]*0.0001,3)+7*POWER(Tabela5[[#This Row],[Kolumna1]]*0.0001,2)+0.1*0.0001*Tabela5[[#This Row],[Kolumna1]]+0.1</f>
        <v>24.85482446632</v>
      </c>
      <c r="C2419" s="21">
        <f>0.5*SQRT(Tabela5[[#This Row],[Kolumna1]])+(5*(10*POWER(Tabela5[[#This Row],[Kolumna1]]*0.0001,3)+7*POWER(Tabela5[[#This Row],[Kolumna1]]*0.0001,2)+0.1*0.0001*Tabela5[[#This Row],[Kolumna1]]+0.1))</f>
        <v>27.960704037888494</v>
      </c>
      <c r="D2419">
        <f>IF(Tabela5[[#This Row],[Koszty programu D1 ]]&lt;Tabela5[[#This Row],[Koszty programu D1 2]],1,2)</f>
        <v>1</v>
      </c>
    </row>
    <row r="2420" spans="1:4">
      <c r="A2420">
        <v>2419</v>
      </c>
      <c r="B2420" s="21">
        <f>0.01*Tabela5[[#This Row],[Kolumna1]]+10*POWER(Tabela5[[#This Row],[Kolumna1]]*0.0001,3)+7*POWER(Tabela5[[#This Row],[Kolumna1]]*0.0001,2)+0.1*0.0001*Tabela5[[#This Row],[Kolumna1]]+0.1</f>
        <v>24.865348530590005</v>
      </c>
      <c r="C2420" s="21">
        <f>0.5*SQRT(Tabela5[[#This Row],[Kolumna1]])+(5*(10*POWER(Tabela5[[#This Row],[Kolumna1]]*0.0001,3)+7*POWER(Tabela5[[#This Row],[Kolumna1]]*0.0001,2)+0.1*0.0001*Tabela5[[#This Row],[Kolumna1]]+0.1))</f>
        <v>27.968407907665874</v>
      </c>
      <c r="D2420">
        <f>IF(Tabela5[[#This Row],[Koszty programu D1 ]]&lt;Tabela5[[#This Row],[Koszty programu D1 2]],1,2)</f>
        <v>1</v>
      </c>
    </row>
    <row r="2421" spans="1:4">
      <c r="A2421">
        <v>2420</v>
      </c>
      <c r="B2421" s="21">
        <f>0.01*Tabela5[[#This Row],[Kolumna1]]+10*POWER(Tabela5[[#This Row],[Kolumna1]]*0.0001,3)+7*POWER(Tabela5[[#This Row],[Kolumna1]]*0.0001,2)+0.1*0.0001*Tabela5[[#This Row],[Kolumna1]]+0.1</f>
        <v>24.875872880000003</v>
      </c>
      <c r="C2421" s="21">
        <f>0.5*SQRT(Tabela5[[#This Row],[Kolumna1]])+(5*(10*POWER(Tabela5[[#This Row],[Kolumna1]]*0.0001,3)+7*POWER(Tabela5[[#This Row],[Kolumna1]]*0.0001,2)+0.1*0.0001*Tabela5[[#This Row],[Kolumna1]]+0.1))</f>
        <v>27.976112152497688</v>
      </c>
      <c r="D2421">
        <f>IF(Tabela5[[#This Row],[Koszty programu D1 ]]&lt;Tabela5[[#This Row],[Koszty programu D1 2]],1,2)</f>
        <v>1</v>
      </c>
    </row>
    <row r="2422" spans="1:4">
      <c r="A2422">
        <v>2421</v>
      </c>
      <c r="B2422" s="21">
        <f>0.01*Tabela5[[#This Row],[Kolumna1]]+10*POWER(Tabela5[[#This Row],[Kolumna1]]*0.0001,3)+7*POWER(Tabela5[[#This Row],[Kolumna1]]*0.0001,2)+0.1*0.0001*Tabela5[[#This Row],[Kolumna1]]+0.1</f>
        <v>24.886397514610003</v>
      </c>
      <c r="C2422" s="21">
        <f>0.5*SQRT(Tabela5[[#This Row],[Kolumna1]])+(5*(10*POWER(Tabela5[[#This Row],[Kolumna1]]*0.0001,3)+7*POWER(Tabela5[[#This Row],[Kolumna1]]*0.0001,2)+0.1*0.0001*Tabela5[[#This Row],[Kolumna1]]+0.1))</f>
        <v>27.983816773335089</v>
      </c>
      <c r="D2422">
        <f>IF(Tabela5[[#This Row],[Koszty programu D1 ]]&lt;Tabela5[[#This Row],[Koszty programu D1 2]],1,2)</f>
        <v>1</v>
      </c>
    </row>
    <row r="2423" spans="1:4">
      <c r="A2423">
        <v>2422</v>
      </c>
      <c r="B2423" s="21">
        <f>0.01*Tabela5[[#This Row],[Kolumna1]]+10*POWER(Tabela5[[#This Row],[Kolumna1]]*0.0001,3)+7*POWER(Tabela5[[#This Row],[Kolumna1]]*0.0001,2)+0.1*0.0001*Tabela5[[#This Row],[Kolumna1]]+0.1</f>
        <v>24.89692243448</v>
      </c>
      <c r="C2423" s="21">
        <f>0.5*SQRT(Tabela5[[#This Row],[Kolumna1]])+(5*(10*POWER(Tabela5[[#This Row],[Kolumna1]]*0.0001,3)+7*POWER(Tabela5[[#This Row],[Kolumna1]]*0.0001,2)+0.1*0.0001*Tabela5[[#This Row],[Kolumna1]]+0.1))</f>
        <v>27.991521771128564</v>
      </c>
      <c r="D2423">
        <f>IF(Tabela5[[#This Row],[Koszty programu D1 ]]&lt;Tabela5[[#This Row],[Koszty programu D1 2]],1,2)</f>
        <v>1</v>
      </c>
    </row>
    <row r="2424" spans="1:4">
      <c r="A2424">
        <v>2423</v>
      </c>
      <c r="B2424" s="21">
        <f>0.01*Tabela5[[#This Row],[Kolumna1]]+10*POWER(Tabela5[[#This Row],[Kolumna1]]*0.0001,3)+7*POWER(Tabela5[[#This Row],[Kolumna1]]*0.0001,2)+0.1*0.0001*Tabela5[[#This Row],[Kolumna1]]+0.1</f>
        <v>24.90744763967</v>
      </c>
      <c r="C2424" s="21">
        <f>0.5*SQRT(Tabela5[[#This Row],[Kolumna1]])+(5*(10*POWER(Tabela5[[#This Row],[Kolumna1]]*0.0001,3)+7*POWER(Tabela5[[#This Row],[Kolumna1]]*0.0001,2)+0.1*0.0001*Tabela5[[#This Row],[Kolumna1]]+0.1))</f>
        <v>27.999227146827938</v>
      </c>
      <c r="D2424">
        <f>IF(Tabela5[[#This Row],[Koszty programu D1 ]]&lt;Tabela5[[#This Row],[Koszty programu D1 2]],1,2)</f>
        <v>1</v>
      </c>
    </row>
    <row r="2425" spans="1:4">
      <c r="A2425">
        <v>2424</v>
      </c>
      <c r="B2425" s="21">
        <f>0.01*Tabela5[[#This Row],[Kolumna1]]+10*POWER(Tabela5[[#This Row],[Kolumna1]]*0.0001,3)+7*POWER(Tabela5[[#This Row],[Kolumna1]]*0.0001,2)+0.1*0.0001*Tabela5[[#This Row],[Kolumna1]]+0.1</f>
        <v>24.91797313024</v>
      </c>
      <c r="C2425" s="21">
        <f>0.5*SQRT(Tabela5[[#This Row],[Kolumna1]])+(5*(10*POWER(Tabela5[[#This Row],[Kolumna1]]*0.0001,3)+7*POWER(Tabela5[[#This Row],[Kolumna1]]*0.0001,2)+0.1*0.0001*Tabela5[[#This Row],[Kolumna1]]+0.1))</f>
        <v>28.006932901382342</v>
      </c>
      <c r="D2425">
        <f>IF(Tabela5[[#This Row],[Koszty programu D1 ]]&lt;Tabela5[[#This Row],[Koszty programu D1 2]],1,2)</f>
        <v>1</v>
      </c>
    </row>
    <row r="2426" spans="1:4">
      <c r="A2426">
        <v>2425</v>
      </c>
      <c r="B2426" s="21">
        <f>0.01*Tabela5[[#This Row],[Kolumna1]]+10*POWER(Tabela5[[#This Row],[Kolumna1]]*0.0001,3)+7*POWER(Tabela5[[#This Row],[Kolumna1]]*0.0001,2)+0.1*0.0001*Tabela5[[#This Row],[Kolumna1]]+0.1</f>
        <v>24.928498906249999</v>
      </c>
      <c r="C2426" s="21">
        <f>0.5*SQRT(Tabela5[[#This Row],[Kolumna1]])+(5*(10*POWER(Tabela5[[#This Row],[Kolumna1]]*0.0001,3)+7*POWER(Tabela5[[#This Row],[Kolumna1]]*0.0001,2)+0.1*0.0001*Tabela5[[#This Row],[Kolumna1]]+0.1))</f>
        <v>28.014639035740263</v>
      </c>
      <c r="D2426">
        <f>IF(Tabela5[[#This Row],[Koszty programu D1 ]]&lt;Tabela5[[#This Row],[Koszty programu D1 2]],1,2)</f>
        <v>1</v>
      </c>
    </row>
    <row r="2427" spans="1:4">
      <c r="A2427">
        <v>2426</v>
      </c>
      <c r="B2427" s="21">
        <f>0.01*Tabela5[[#This Row],[Kolumna1]]+10*POWER(Tabela5[[#This Row],[Kolumna1]]*0.0001,3)+7*POWER(Tabela5[[#This Row],[Kolumna1]]*0.0001,2)+0.1*0.0001*Tabela5[[#This Row],[Kolumna1]]+0.1</f>
        <v>24.939024967760005</v>
      </c>
      <c r="C2427" s="21">
        <f>0.5*SQRT(Tabela5[[#This Row],[Kolumna1]])+(5*(10*POWER(Tabela5[[#This Row],[Kolumna1]]*0.0001,3)+7*POWER(Tabela5[[#This Row],[Kolumna1]]*0.0001,2)+0.1*0.0001*Tabela5[[#This Row],[Kolumna1]]+0.1))</f>
        <v>28.022345550849504</v>
      </c>
      <c r="D2427">
        <f>IF(Tabela5[[#This Row],[Koszty programu D1 ]]&lt;Tabela5[[#This Row],[Koszty programu D1 2]],1,2)</f>
        <v>1</v>
      </c>
    </row>
    <row r="2428" spans="1:4">
      <c r="A2428">
        <v>2427</v>
      </c>
      <c r="B2428" s="21">
        <f>0.01*Tabela5[[#This Row],[Kolumna1]]+10*POWER(Tabela5[[#This Row],[Kolumna1]]*0.0001,3)+7*POWER(Tabela5[[#This Row],[Kolumna1]]*0.0001,2)+0.1*0.0001*Tabela5[[#This Row],[Kolumna1]]+0.1</f>
        <v>24.949551314830003</v>
      </c>
      <c r="C2428" s="21">
        <f>0.5*SQRT(Tabela5[[#This Row],[Kolumna1]])+(5*(10*POWER(Tabela5[[#This Row],[Kolumna1]]*0.0001,3)+7*POWER(Tabela5[[#This Row],[Kolumna1]]*0.0001,2)+0.1*0.0001*Tabela5[[#This Row],[Kolumna1]]+0.1))</f>
        <v>28.030052447657205</v>
      </c>
      <c r="D2428">
        <f>IF(Tabela5[[#This Row],[Koszty programu D1 ]]&lt;Tabela5[[#This Row],[Koszty programu D1 2]],1,2)</f>
        <v>1</v>
      </c>
    </row>
    <row r="2429" spans="1:4">
      <c r="A2429">
        <v>2428</v>
      </c>
      <c r="B2429" s="21">
        <f>0.01*Tabela5[[#This Row],[Kolumna1]]+10*POWER(Tabela5[[#This Row],[Kolumna1]]*0.0001,3)+7*POWER(Tabela5[[#This Row],[Kolumna1]]*0.0001,2)+0.1*0.0001*Tabela5[[#This Row],[Kolumna1]]+0.1</f>
        <v>24.960077947520002</v>
      </c>
      <c r="C2429" s="21">
        <f>0.5*SQRT(Tabela5[[#This Row],[Kolumna1]])+(5*(10*POWER(Tabela5[[#This Row],[Kolumna1]]*0.0001,3)+7*POWER(Tabela5[[#This Row],[Kolumna1]]*0.0001,2)+0.1*0.0001*Tabela5[[#This Row],[Kolumna1]]+0.1))</f>
        <v>28.03775972710984</v>
      </c>
      <c r="D2429">
        <f>IF(Tabela5[[#This Row],[Koszty programu D1 ]]&lt;Tabela5[[#This Row],[Koszty programu D1 2]],1,2)</f>
        <v>1</v>
      </c>
    </row>
    <row r="2430" spans="1:4">
      <c r="A2430">
        <v>2429</v>
      </c>
      <c r="B2430" s="21">
        <f>0.01*Tabela5[[#This Row],[Kolumna1]]+10*POWER(Tabela5[[#This Row],[Kolumna1]]*0.0001,3)+7*POWER(Tabela5[[#This Row],[Kolumna1]]*0.0001,2)+0.1*0.0001*Tabela5[[#This Row],[Kolumna1]]+0.1</f>
        <v>24.97060486589</v>
      </c>
      <c r="C2430" s="21">
        <f>0.5*SQRT(Tabela5[[#This Row],[Kolumna1]])+(5*(10*POWER(Tabela5[[#This Row],[Kolumna1]]*0.0001,3)+7*POWER(Tabela5[[#This Row],[Kolumna1]]*0.0001,2)+0.1*0.0001*Tabela5[[#This Row],[Kolumna1]]+0.1))</f>
        <v>28.045467390153213</v>
      </c>
      <c r="D2430">
        <f>IF(Tabela5[[#This Row],[Koszty programu D1 ]]&lt;Tabela5[[#This Row],[Koszty programu D1 2]],1,2)</f>
        <v>1</v>
      </c>
    </row>
    <row r="2431" spans="1:4">
      <c r="A2431">
        <v>2430</v>
      </c>
      <c r="B2431" s="21">
        <f>0.01*Tabela5[[#This Row],[Kolumna1]]+10*POWER(Tabela5[[#This Row],[Kolumna1]]*0.0001,3)+7*POWER(Tabela5[[#This Row],[Kolumna1]]*0.0001,2)+0.1*0.0001*Tabela5[[#This Row],[Kolumna1]]+0.1</f>
        <v>24.981132070000005</v>
      </c>
      <c r="C2431" s="21">
        <f>0.5*SQRT(Tabela5[[#This Row],[Kolumna1]])+(5*(10*POWER(Tabela5[[#This Row],[Kolumna1]]*0.0001,3)+7*POWER(Tabela5[[#This Row],[Kolumna1]]*0.0001,2)+0.1*0.0001*Tabela5[[#This Row],[Kolumna1]]+0.1))</f>
        <v>28.053175437732477</v>
      </c>
      <c r="D2431">
        <f>IF(Tabela5[[#This Row],[Koszty programu D1 ]]&lt;Tabela5[[#This Row],[Koszty programu D1 2]],1,2)</f>
        <v>1</v>
      </c>
    </row>
    <row r="2432" spans="1:4">
      <c r="A2432">
        <v>2431</v>
      </c>
      <c r="B2432" s="21">
        <f>0.01*Tabela5[[#This Row],[Kolumna1]]+10*POWER(Tabela5[[#This Row],[Kolumna1]]*0.0001,3)+7*POWER(Tabela5[[#This Row],[Kolumna1]]*0.0001,2)+0.1*0.0001*Tabela5[[#This Row],[Kolumna1]]+0.1</f>
        <v>24.991659559910005</v>
      </c>
      <c r="C2432" s="21">
        <f>0.5*SQRT(Tabela5[[#This Row],[Kolumna1]])+(5*(10*POWER(Tabela5[[#This Row],[Kolumna1]]*0.0001,3)+7*POWER(Tabela5[[#This Row],[Kolumna1]]*0.0001,2)+0.1*0.0001*Tabela5[[#This Row],[Kolumna1]]+0.1))</f>
        <v>28.0608838707921</v>
      </c>
      <c r="D2432">
        <f>IF(Tabela5[[#This Row],[Koszty programu D1 ]]&lt;Tabela5[[#This Row],[Koszty programu D1 2]],1,2)</f>
        <v>1</v>
      </c>
    </row>
    <row r="2433" spans="1:4">
      <c r="A2433">
        <v>2432</v>
      </c>
      <c r="B2433" s="21">
        <f>0.01*Tabela5[[#This Row],[Kolumna1]]+10*POWER(Tabela5[[#This Row],[Kolumna1]]*0.0001,3)+7*POWER(Tabela5[[#This Row],[Kolumna1]]*0.0001,2)+0.1*0.0001*Tabela5[[#This Row],[Kolumna1]]+0.1</f>
        <v>25.002187335680002</v>
      </c>
      <c r="C2433" s="21">
        <f>0.5*SQRT(Tabela5[[#This Row],[Kolumna1]])+(5*(10*POWER(Tabela5[[#This Row],[Kolumna1]]*0.0001,3)+7*POWER(Tabela5[[#This Row],[Kolumna1]]*0.0001,2)+0.1*0.0001*Tabela5[[#This Row],[Kolumna1]]+0.1))</f>
        <v>28.068592690275903</v>
      </c>
      <c r="D2433">
        <f>IF(Tabela5[[#This Row],[Koszty programu D1 ]]&lt;Tabela5[[#This Row],[Koszty programu D1 2]],1,2)</f>
        <v>1</v>
      </c>
    </row>
    <row r="2434" spans="1:4">
      <c r="A2434">
        <v>2433</v>
      </c>
      <c r="B2434" s="21">
        <f>0.01*Tabela5[[#This Row],[Kolumna1]]+10*POWER(Tabela5[[#This Row],[Kolumna1]]*0.0001,3)+7*POWER(Tabela5[[#This Row],[Kolumna1]]*0.0001,2)+0.1*0.0001*Tabela5[[#This Row],[Kolumna1]]+0.1</f>
        <v>25.012715397370002</v>
      </c>
      <c r="C2434" s="21">
        <f>0.5*SQRT(Tabela5[[#This Row],[Kolumna1]])+(5*(10*POWER(Tabela5[[#This Row],[Kolumna1]]*0.0001,3)+7*POWER(Tabela5[[#This Row],[Kolumna1]]*0.0001,2)+0.1*0.0001*Tabela5[[#This Row],[Kolumna1]]+0.1))</f>
        <v>28.076301897127049</v>
      </c>
      <c r="D2434">
        <f>IF(Tabela5[[#This Row],[Koszty programu D1 ]]&lt;Tabela5[[#This Row],[Koszty programu D1 2]],1,2)</f>
        <v>1</v>
      </c>
    </row>
    <row r="2435" spans="1:4">
      <c r="A2435">
        <v>2434</v>
      </c>
      <c r="B2435" s="21">
        <f>0.01*Tabela5[[#This Row],[Kolumna1]]+10*POWER(Tabela5[[#This Row],[Kolumna1]]*0.0001,3)+7*POWER(Tabela5[[#This Row],[Kolumna1]]*0.0001,2)+0.1*0.0001*Tabela5[[#This Row],[Kolumna1]]+0.1</f>
        <v>25.023243745039998</v>
      </c>
      <c r="C2435" s="21">
        <f>0.5*SQRT(Tabela5[[#This Row],[Kolumna1]])+(5*(10*POWER(Tabela5[[#This Row],[Kolumna1]]*0.0001,3)+7*POWER(Tabela5[[#This Row],[Kolumna1]]*0.0001,2)+0.1*0.0001*Tabela5[[#This Row],[Kolumna1]]+0.1))</f>
        <v>28.08401149228802</v>
      </c>
      <c r="D2435">
        <f>IF(Tabela5[[#This Row],[Koszty programu D1 ]]&lt;Tabela5[[#This Row],[Koszty programu D1 2]],1,2)</f>
        <v>1</v>
      </c>
    </row>
    <row r="2436" spans="1:4">
      <c r="A2436">
        <v>2435</v>
      </c>
      <c r="B2436" s="21">
        <f>0.01*Tabela5[[#This Row],[Kolumna1]]+10*POWER(Tabela5[[#This Row],[Kolumna1]]*0.0001,3)+7*POWER(Tabela5[[#This Row],[Kolumna1]]*0.0001,2)+0.1*0.0001*Tabela5[[#This Row],[Kolumna1]]+0.1</f>
        <v>25.033772378750001</v>
      </c>
      <c r="C2436" s="21">
        <f>0.5*SQRT(Tabela5[[#This Row],[Kolumna1]])+(5*(10*POWER(Tabela5[[#This Row],[Kolumna1]]*0.0001,3)+7*POWER(Tabela5[[#This Row],[Kolumna1]]*0.0001,2)+0.1*0.0001*Tabela5[[#This Row],[Kolumna1]]+0.1))</f>
        <v>28.091721476700659</v>
      </c>
      <c r="D2436">
        <f>IF(Tabela5[[#This Row],[Koszty programu D1 ]]&lt;Tabela5[[#This Row],[Koszty programu D1 2]],1,2)</f>
        <v>1</v>
      </c>
    </row>
    <row r="2437" spans="1:4">
      <c r="A2437">
        <v>2436</v>
      </c>
      <c r="B2437" s="21">
        <f>0.01*Tabela5[[#This Row],[Kolumna1]]+10*POWER(Tabela5[[#This Row],[Kolumna1]]*0.0001,3)+7*POWER(Tabela5[[#This Row],[Kolumna1]]*0.0001,2)+0.1*0.0001*Tabela5[[#This Row],[Kolumna1]]+0.1</f>
        <v>25.044301298560004</v>
      </c>
      <c r="C2437" s="21">
        <f>0.5*SQRT(Tabela5[[#This Row],[Kolumna1]])+(5*(10*POWER(Tabela5[[#This Row],[Kolumna1]]*0.0001,3)+7*POWER(Tabela5[[#This Row],[Kolumna1]]*0.0001,2)+0.1*0.0001*Tabela5[[#This Row],[Kolumna1]]+0.1))</f>
        <v>28.099431851306136</v>
      </c>
      <c r="D2437">
        <f>IF(Tabela5[[#This Row],[Koszty programu D1 ]]&lt;Tabela5[[#This Row],[Koszty programu D1 2]],1,2)</f>
        <v>1</v>
      </c>
    </row>
    <row r="2438" spans="1:4">
      <c r="A2438">
        <v>2437</v>
      </c>
      <c r="B2438" s="21">
        <f>0.01*Tabela5[[#This Row],[Kolumna1]]+10*POWER(Tabela5[[#This Row],[Kolumna1]]*0.0001,3)+7*POWER(Tabela5[[#This Row],[Kolumna1]]*0.0001,2)+0.1*0.0001*Tabela5[[#This Row],[Kolumna1]]+0.1</f>
        <v>25.054830504530006</v>
      </c>
      <c r="C2438" s="21">
        <f>0.5*SQRT(Tabela5[[#This Row],[Kolumna1]])+(5*(10*POWER(Tabela5[[#This Row],[Kolumna1]]*0.0001,3)+7*POWER(Tabela5[[#This Row],[Kolumna1]]*0.0001,2)+0.1*0.0001*Tabela5[[#This Row],[Kolumna1]]+0.1))</f>
        <v>28.107142617044968</v>
      </c>
      <c r="D2438">
        <f>IF(Tabela5[[#This Row],[Koszty programu D1 ]]&lt;Tabela5[[#This Row],[Koszty programu D1 2]],1,2)</f>
        <v>1</v>
      </c>
    </row>
    <row r="2439" spans="1:4">
      <c r="A2439">
        <v>2438</v>
      </c>
      <c r="B2439" s="21">
        <f>0.01*Tabela5[[#This Row],[Kolumna1]]+10*POWER(Tabela5[[#This Row],[Kolumna1]]*0.0001,3)+7*POWER(Tabela5[[#This Row],[Kolumna1]]*0.0001,2)+0.1*0.0001*Tabela5[[#This Row],[Kolumna1]]+0.1</f>
        <v>25.065359996720002</v>
      </c>
      <c r="C2439" s="21">
        <f>0.5*SQRT(Tabela5[[#This Row],[Kolumna1]])+(5*(10*POWER(Tabela5[[#This Row],[Kolumna1]]*0.0001,3)+7*POWER(Tabela5[[#This Row],[Kolumna1]]*0.0001,2)+0.1*0.0001*Tabela5[[#This Row],[Kolumna1]]+0.1))</f>
        <v>28.114853774857018</v>
      </c>
      <c r="D2439">
        <f>IF(Tabela5[[#This Row],[Koszty programu D1 ]]&lt;Tabela5[[#This Row],[Koszty programu D1 2]],1,2)</f>
        <v>1</v>
      </c>
    </row>
    <row r="2440" spans="1:4">
      <c r="A2440">
        <v>2439</v>
      </c>
      <c r="B2440" s="21">
        <f>0.01*Tabela5[[#This Row],[Kolumna1]]+10*POWER(Tabela5[[#This Row],[Kolumna1]]*0.0001,3)+7*POWER(Tabela5[[#This Row],[Kolumna1]]*0.0001,2)+0.1*0.0001*Tabela5[[#This Row],[Kolumna1]]+0.1</f>
        <v>25.075889775190003</v>
      </c>
      <c r="C2440" s="21">
        <f>0.5*SQRT(Tabela5[[#This Row],[Kolumna1]])+(5*(10*POWER(Tabela5[[#This Row],[Kolumna1]]*0.0001,3)+7*POWER(Tabela5[[#This Row],[Kolumna1]]*0.0001,2)+0.1*0.0001*Tabela5[[#This Row],[Kolumna1]]+0.1))</f>
        <v>28.122565325681492</v>
      </c>
      <c r="D2440">
        <f>IF(Tabela5[[#This Row],[Koszty programu D1 ]]&lt;Tabela5[[#This Row],[Koszty programu D1 2]],1,2)</f>
        <v>1</v>
      </c>
    </row>
    <row r="2441" spans="1:4">
      <c r="A2441">
        <v>2440</v>
      </c>
      <c r="B2441" s="21">
        <f>0.01*Tabela5[[#This Row],[Kolumna1]]+10*POWER(Tabela5[[#This Row],[Kolumna1]]*0.0001,3)+7*POWER(Tabela5[[#This Row],[Kolumna1]]*0.0001,2)+0.1*0.0001*Tabela5[[#This Row],[Kolumna1]]+0.1</f>
        <v>25.086419840000001</v>
      </c>
      <c r="C2441" s="21">
        <f>0.5*SQRT(Tabela5[[#This Row],[Kolumna1]])+(5*(10*POWER(Tabela5[[#This Row],[Kolumna1]]*0.0001,3)+7*POWER(Tabela5[[#This Row],[Kolumna1]]*0.0001,2)+0.1*0.0001*Tabela5[[#This Row],[Kolumna1]]+0.1))</f>
        <v>28.130277270456936</v>
      </c>
      <c r="D2441">
        <f>IF(Tabela5[[#This Row],[Koszty programu D1 ]]&lt;Tabela5[[#This Row],[Koszty programu D1 2]],1,2)</f>
        <v>1</v>
      </c>
    </row>
    <row r="2442" spans="1:4">
      <c r="A2442">
        <v>2441</v>
      </c>
      <c r="B2442" s="21">
        <f>0.01*Tabela5[[#This Row],[Kolumna1]]+10*POWER(Tabela5[[#This Row],[Kolumna1]]*0.0001,3)+7*POWER(Tabela5[[#This Row],[Kolumna1]]*0.0001,2)+0.1*0.0001*Tabela5[[#This Row],[Kolumna1]]+0.1</f>
        <v>25.096950191210002</v>
      </c>
      <c r="C2442" s="21">
        <f>0.5*SQRT(Tabela5[[#This Row],[Kolumna1]])+(5*(10*POWER(Tabela5[[#This Row],[Kolumna1]]*0.0001,3)+7*POWER(Tabela5[[#This Row],[Kolumna1]]*0.0001,2)+0.1*0.0001*Tabela5[[#This Row],[Kolumna1]]+0.1))</f>
        <v>28.137989610121249</v>
      </c>
      <c r="D2442">
        <f>IF(Tabela5[[#This Row],[Koszty programu D1 ]]&lt;Tabela5[[#This Row],[Koszty programu D1 2]],1,2)</f>
        <v>1</v>
      </c>
    </row>
    <row r="2443" spans="1:4">
      <c r="A2443">
        <v>2442</v>
      </c>
      <c r="B2443" s="21">
        <f>0.01*Tabela5[[#This Row],[Kolumna1]]+10*POWER(Tabela5[[#This Row],[Kolumna1]]*0.0001,3)+7*POWER(Tabela5[[#This Row],[Kolumna1]]*0.0001,2)+0.1*0.0001*Tabela5[[#This Row],[Kolumna1]]+0.1</f>
        <v>25.107480828880004</v>
      </c>
      <c r="C2443" s="21">
        <f>0.5*SQRT(Tabela5[[#This Row],[Kolumna1]])+(5*(10*POWER(Tabela5[[#This Row],[Kolumna1]]*0.0001,3)+7*POWER(Tabela5[[#This Row],[Kolumna1]]*0.0001,2)+0.1*0.0001*Tabela5[[#This Row],[Kolumna1]]+0.1))</f>
        <v>28.145702345611674</v>
      </c>
      <c r="D2443">
        <f>IF(Tabela5[[#This Row],[Koszty programu D1 ]]&lt;Tabela5[[#This Row],[Koszty programu D1 2]],1,2)</f>
        <v>1</v>
      </c>
    </row>
    <row r="2444" spans="1:4">
      <c r="A2444">
        <v>2443</v>
      </c>
      <c r="B2444" s="21">
        <f>0.01*Tabela5[[#This Row],[Kolumna1]]+10*POWER(Tabela5[[#This Row],[Kolumna1]]*0.0001,3)+7*POWER(Tabela5[[#This Row],[Kolumna1]]*0.0001,2)+0.1*0.0001*Tabela5[[#This Row],[Kolumna1]]+0.1</f>
        <v>25.11801175307</v>
      </c>
      <c r="C2444" s="21">
        <f>0.5*SQRT(Tabela5[[#This Row],[Kolumna1]])+(5*(10*POWER(Tabela5[[#This Row],[Kolumna1]]*0.0001,3)+7*POWER(Tabela5[[#This Row],[Kolumna1]]*0.0001,2)+0.1*0.0001*Tabela5[[#This Row],[Kolumna1]]+0.1))</f>
        <v>28.153415477864794</v>
      </c>
      <c r="D2444">
        <f>IF(Tabela5[[#This Row],[Koszty programu D1 ]]&lt;Tabela5[[#This Row],[Koszty programu D1 2]],1,2)</f>
        <v>1</v>
      </c>
    </row>
    <row r="2445" spans="1:4">
      <c r="A2445">
        <v>2444</v>
      </c>
      <c r="B2445" s="21">
        <f>0.01*Tabela5[[#This Row],[Kolumna1]]+10*POWER(Tabela5[[#This Row],[Kolumna1]]*0.0001,3)+7*POWER(Tabela5[[#This Row],[Kolumna1]]*0.0001,2)+0.1*0.0001*Tabela5[[#This Row],[Kolumna1]]+0.1</f>
        <v>25.128542963840001</v>
      </c>
      <c r="C2445" s="21">
        <f>0.5*SQRT(Tabela5[[#This Row],[Kolumna1]])+(5*(10*POWER(Tabela5[[#This Row],[Kolumna1]]*0.0001,3)+7*POWER(Tabela5[[#This Row],[Kolumna1]]*0.0001,2)+0.1*0.0001*Tabela5[[#This Row],[Kolumna1]]+0.1))</f>
        <v>28.161129007816548</v>
      </c>
      <c r="D2445">
        <f>IF(Tabela5[[#This Row],[Koszty programu D1 ]]&lt;Tabela5[[#This Row],[Koszty programu D1 2]],1,2)</f>
        <v>1</v>
      </c>
    </row>
    <row r="2446" spans="1:4">
      <c r="A2446">
        <v>2445</v>
      </c>
      <c r="B2446" s="21">
        <f>0.01*Tabela5[[#This Row],[Kolumna1]]+10*POWER(Tabela5[[#This Row],[Kolumna1]]*0.0001,3)+7*POWER(Tabela5[[#This Row],[Kolumna1]]*0.0001,2)+0.1*0.0001*Tabela5[[#This Row],[Kolumna1]]+0.1</f>
        <v>25.139074461250001</v>
      </c>
      <c r="C2446" s="21">
        <f>0.5*SQRT(Tabela5[[#This Row],[Kolumna1]])+(5*(10*POWER(Tabela5[[#This Row],[Kolumna1]]*0.0001,3)+7*POWER(Tabela5[[#This Row],[Kolumna1]]*0.0001,2)+0.1*0.0001*Tabela5[[#This Row],[Kolumna1]]+0.1))</f>
        <v>28.168842936402232</v>
      </c>
      <c r="D2446">
        <f>IF(Tabela5[[#This Row],[Koszty programu D1 ]]&lt;Tabela5[[#This Row],[Koszty programu D1 2]],1,2)</f>
        <v>1</v>
      </c>
    </row>
    <row r="2447" spans="1:4">
      <c r="A2447">
        <v>2446</v>
      </c>
      <c r="B2447" s="21">
        <f>0.01*Tabela5[[#This Row],[Kolumna1]]+10*POWER(Tabela5[[#This Row],[Kolumna1]]*0.0001,3)+7*POWER(Tabela5[[#This Row],[Kolumna1]]*0.0001,2)+0.1*0.0001*Tabela5[[#This Row],[Kolumna1]]+0.1</f>
        <v>25.149606245360005</v>
      </c>
      <c r="C2447" s="21">
        <f>0.5*SQRT(Tabela5[[#This Row],[Kolumna1]])+(5*(10*POWER(Tabela5[[#This Row],[Kolumna1]]*0.0001,3)+7*POWER(Tabela5[[#This Row],[Kolumna1]]*0.0001,2)+0.1*0.0001*Tabela5[[#This Row],[Kolumna1]]+0.1))</f>
        <v>28.176557264556479</v>
      </c>
      <c r="D2447">
        <f>IF(Tabela5[[#This Row],[Koszty programu D1 ]]&lt;Tabela5[[#This Row],[Koszty programu D1 2]],1,2)</f>
        <v>1</v>
      </c>
    </row>
    <row r="2448" spans="1:4">
      <c r="A2448">
        <v>2447</v>
      </c>
      <c r="B2448" s="21">
        <f>0.01*Tabela5[[#This Row],[Kolumna1]]+10*POWER(Tabela5[[#This Row],[Kolumna1]]*0.0001,3)+7*POWER(Tabela5[[#This Row],[Kolumna1]]*0.0001,2)+0.1*0.0001*Tabela5[[#This Row],[Kolumna1]]+0.1</f>
        <v>25.16013831623</v>
      </c>
      <c r="C2448" s="21">
        <f>0.5*SQRT(Tabela5[[#This Row],[Kolumna1]])+(5*(10*POWER(Tabela5[[#This Row],[Kolumna1]]*0.0001,3)+7*POWER(Tabela5[[#This Row],[Kolumna1]]*0.0001,2)+0.1*0.0001*Tabela5[[#This Row],[Kolumna1]]+0.1))</f>
        <v>28.184271993213272</v>
      </c>
      <c r="D2448">
        <f>IF(Tabela5[[#This Row],[Koszty programu D1 ]]&lt;Tabela5[[#This Row],[Koszty programu D1 2]],1,2)</f>
        <v>1</v>
      </c>
    </row>
    <row r="2449" spans="1:4">
      <c r="A2449">
        <v>2448</v>
      </c>
      <c r="B2449" s="21">
        <f>0.01*Tabela5[[#This Row],[Kolumna1]]+10*POWER(Tabela5[[#This Row],[Kolumna1]]*0.0001,3)+7*POWER(Tabela5[[#This Row],[Kolumna1]]*0.0001,2)+0.1*0.0001*Tabela5[[#This Row],[Kolumna1]]+0.1</f>
        <v>25.170670673920004</v>
      </c>
      <c r="C2449" s="21">
        <f>0.5*SQRT(Tabela5[[#This Row],[Kolumna1]])+(5*(10*POWER(Tabela5[[#This Row],[Kolumna1]]*0.0001,3)+7*POWER(Tabela5[[#This Row],[Kolumna1]]*0.0001,2)+0.1*0.0001*Tabela5[[#This Row],[Kolumna1]]+0.1))</f>
        <v>28.191987123305964</v>
      </c>
      <c r="D2449">
        <f>IF(Tabela5[[#This Row],[Koszty programu D1 ]]&lt;Tabela5[[#This Row],[Koszty programu D1 2]],1,2)</f>
        <v>1</v>
      </c>
    </row>
    <row r="2450" spans="1:4">
      <c r="A2450">
        <v>2449</v>
      </c>
      <c r="B2450" s="21">
        <f>0.01*Tabela5[[#This Row],[Kolumna1]]+10*POWER(Tabela5[[#This Row],[Kolumna1]]*0.0001,3)+7*POWER(Tabela5[[#This Row],[Kolumna1]]*0.0001,2)+0.1*0.0001*Tabela5[[#This Row],[Kolumna1]]+0.1</f>
        <v>25.181203318490006</v>
      </c>
      <c r="C2450" s="21">
        <f>0.5*SQRT(Tabela5[[#This Row],[Kolumna1]])+(5*(10*POWER(Tabela5[[#This Row],[Kolumna1]]*0.0001,3)+7*POWER(Tabela5[[#This Row],[Kolumna1]]*0.0001,2)+0.1*0.0001*Tabela5[[#This Row],[Kolumna1]]+0.1))</f>
        <v>28.199702655767243</v>
      </c>
      <c r="D2450">
        <f>IF(Tabela5[[#This Row],[Koszty programu D1 ]]&lt;Tabela5[[#This Row],[Koszty programu D1 2]],1,2)</f>
        <v>1</v>
      </c>
    </row>
    <row r="2451" spans="1:4">
      <c r="A2451">
        <v>2450</v>
      </c>
      <c r="B2451" s="21">
        <f>0.01*Tabela5[[#This Row],[Kolumna1]]+10*POWER(Tabela5[[#This Row],[Kolumna1]]*0.0001,3)+7*POWER(Tabela5[[#This Row],[Kolumna1]]*0.0001,2)+0.1*0.0001*Tabela5[[#This Row],[Kolumna1]]+0.1</f>
        <v>25.191736250000002</v>
      </c>
      <c r="C2451" s="21">
        <f>0.5*SQRT(Tabela5[[#This Row],[Kolumna1]])+(5*(10*POWER(Tabela5[[#This Row],[Kolumna1]]*0.0001,3)+7*POWER(Tabela5[[#This Row],[Kolumna1]]*0.0001,2)+0.1*0.0001*Tabela5[[#This Row],[Kolumna1]]+0.1))</f>
        <v>28.207418591529166</v>
      </c>
      <c r="D2451">
        <f>IF(Tabela5[[#This Row],[Koszty programu D1 ]]&lt;Tabela5[[#This Row],[Koszty programu D1 2]],1,2)</f>
        <v>1</v>
      </c>
    </row>
    <row r="2452" spans="1:4">
      <c r="A2452">
        <v>2451</v>
      </c>
      <c r="B2452" s="21">
        <f>0.01*Tabela5[[#This Row],[Kolumna1]]+10*POWER(Tabela5[[#This Row],[Kolumna1]]*0.0001,3)+7*POWER(Tabela5[[#This Row],[Kolumna1]]*0.0001,2)+0.1*0.0001*Tabela5[[#This Row],[Kolumna1]]+0.1</f>
        <v>25.202269468510003</v>
      </c>
      <c r="C2452" s="21">
        <f>0.5*SQRT(Tabela5[[#This Row],[Kolumna1]])+(5*(10*POWER(Tabela5[[#This Row],[Kolumna1]]*0.0001,3)+7*POWER(Tabela5[[#This Row],[Kolumna1]]*0.0001,2)+0.1*0.0001*Tabela5[[#This Row],[Kolumna1]]+0.1))</f>
        <v>28.215134931523124</v>
      </c>
      <c r="D2452">
        <f>IF(Tabela5[[#This Row],[Koszty programu D1 ]]&lt;Tabela5[[#This Row],[Koszty programu D1 2]],1,2)</f>
        <v>1</v>
      </c>
    </row>
    <row r="2453" spans="1:4">
      <c r="A2453">
        <v>2452</v>
      </c>
      <c r="B2453" s="21">
        <f>0.01*Tabela5[[#This Row],[Kolumna1]]+10*POWER(Tabela5[[#This Row],[Kolumna1]]*0.0001,3)+7*POWER(Tabela5[[#This Row],[Kolumna1]]*0.0001,2)+0.1*0.0001*Tabela5[[#This Row],[Kolumna1]]+0.1</f>
        <v>25.212802974079999</v>
      </c>
      <c r="C2453" s="21">
        <f>0.5*SQRT(Tabela5[[#This Row],[Kolumna1]])+(5*(10*POWER(Tabela5[[#This Row],[Kolumna1]]*0.0001,3)+7*POWER(Tabela5[[#This Row],[Kolumna1]]*0.0001,2)+0.1*0.0001*Tabela5[[#This Row],[Kolumna1]]+0.1))</f>
        <v>28.222851676679895</v>
      </c>
      <c r="D2453">
        <f>IF(Tabela5[[#This Row],[Koszty programu D1 ]]&lt;Tabela5[[#This Row],[Koszty programu D1 2]],1,2)</f>
        <v>1</v>
      </c>
    </row>
    <row r="2454" spans="1:4">
      <c r="A2454">
        <v>2453</v>
      </c>
      <c r="B2454" s="21">
        <f>0.01*Tabela5[[#This Row],[Kolumna1]]+10*POWER(Tabela5[[#This Row],[Kolumna1]]*0.0001,3)+7*POWER(Tabela5[[#This Row],[Kolumna1]]*0.0001,2)+0.1*0.0001*Tabela5[[#This Row],[Kolumna1]]+0.1</f>
        <v>25.223336766770004</v>
      </c>
      <c r="C2454" s="21">
        <f>0.5*SQRT(Tabela5[[#This Row],[Kolumna1]])+(5*(10*POWER(Tabela5[[#This Row],[Kolumna1]]*0.0001,3)+7*POWER(Tabela5[[#This Row],[Kolumna1]]*0.0001,2)+0.1*0.0001*Tabela5[[#This Row],[Kolumna1]]+0.1))</f>
        <v>28.230568827929588</v>
      </c>
      <c r="D2454">
        <f>IF(Tabela5[[#This Row],[Koszty programu D1 ]]&lt;Tabela5[[#This Row],[Koszty programu D1 2]],1,2)</f>
        <v>1</v>
      </c>
    </row>
    <row r="2455" spans="1:4">
      <c r="A2455">
        <v>2454</v>
      </c>
      <c r="B2455" s="21">
        <f>0.01*Tabela5[[#This Row],[Kolumna1]]+10*POWER(Tabela5[[#This Row],[Kolumna1]]*0.0001,3)+7*POWER(Tabela5[[#This Row],[Kolumna1]]*0.0001,2)+0.1*0.0001*Tabela5[[#This Row],[Kolumna1]]+0.1</f>
        <v>25.233870846639999</v>
      </c>
      <c r="C2455" s="21">
        <f>0.5*SQRT(Tabela5[[#This Row],[Kolumna1]])+(5*(10*POWER(Tabela5[[#This Row],[Kolumna1]]*0.0001,3)+7*POWER(Tabela5[[#This Row],[Kolumna1]]*0.0001,2)+0.1*0.0001*Tabela5[[#This Row],[Kolumna1]]+0.1))</f>
        <v>28.238286386201672</v>
      </c>
      <c r="D2455">
        <f>IF(Tabela5[[#This Row],[Koszty programu D1 ]]&lt;Tabela5[[#This Row],[Koszty programu D1 2]],1,2)</f>
        <v>1</v>
      </c>
    </row>
    <row r="2456" spans="1:4">
      <c r="A2456">
        <v>2455</v>
      </c>
      <c r="B2456" s="21">
        <f>0.01*Tabela5[[#This Row],[Kolumna1]]+10*POWER(Tabela5[[#This Row],[Kolumna1]]*0.0001,3)+7*POWER(Tabela5[[#This Row],[Kolumna1]]*0.0001,2)+0.1*0.0001*Tabela5[[#This Row],[Kolumna1]]+0.1</f>
        <v>25.244405213750003</v>
      </c>
      <c r="C2456" s="21">
        <f>0.5*SQRT(Tabela5[[#This Row],[Kolumna1]])+(5*(10*POWER(Tabela5[[#This Row],[Kolumna1]]*0.0001,3)+7*POWER(Tabela5[[#This Row],[Kolumna1]]*0.0001,2)+0.1*0.0001*Tabela5[[#This Row],[Kolumna1]]+0.1))</f>
        <v>28.24600435242499</v>
      </c>
      <c r="D2456">
        <f>IF(Tabela5[[#This Row],[Koszty programu D1 ]]&lt;Tabela5[[#This Row],[Koszty programu D1 2]],1,2)</f>
        <v>1</v>
      </c>
    </row>
    <row r="2457" spans="1:4">
      <c r="A2457">
        <v>2456</v>
      </c>
      <c r="B2457" s="21">
        <f>0.01*Tabela5[[#This Row],[Kolumna1]]+10*POWER(Tabela5[[#This Row],[Kolumna1]]*0.0001,3)+7*POWER(Tabela5[[#This Row],[Kolumna1]]*0.0001,2)+0.1*0.0001*Tabela5[[#This Row],[Kolumna1]]+0.1</f>
        <v>25.254939868160005</v>
      </c>
      <c r="C2457" s="21">
        <f>0.5*SQRT(Tabela5[[#This Row],[Kolumna1]])+(5*(10*POWER(Tabela5[[#This Row],[Kolumna1]]*0.0001,3)+7*POWER(Tabela5[[#This Row],[Kolumna1]]*0.0001,2)+0.1*0.0001*Tabela5[[#This Row],[Kolumna1]]+0.1))</f>
        <v>28.253722727527734</v>
      </c>
      <c r="D2457">
        <f>IF(Tabela5[[#This Row],[Koszty programu D1 ]]&lt;Tabela5[[#This Row],[Koszty programu D1 2]],1,2)</f>
        <v>1</v>
      </c>
    </row>
    <row r="2458" spans="1:4">
      <c r="A2458">
        <v>2457</v>
      </c>
      <c r="B2458" s="21">
        <f>0.01*Tabela5[[#This Row],[Kolumna1]]+10*POWER(Tabela5[[#This Row],[Kolumna1]]*0.0001,3)+7*POWER(Tabela5[[#This Row],[Kolumna1]]*0.0001,2)+0.1*0.0001*Tabela5[[#This Row],[Kolumna1]]+0.1</f>
        <v>25.265474809930001</v>
      </c>
      <c r="C2458" s="21">
        <f>0.5*SQRT(Tabela5[[#This Row],[Kolumna1]])+(5*(10*POWER(Tabela5[[#This Row],[Kolumna1]]*0.0001,3)+7*POWER(Tabela5[[#This Row],[Kolumna1]]*0.0001,2)+0.1*0.0001*Tabela5[[#This Row],[Kolumna1]]+0.1))</f>
        <v>28.261441512437457</v>
      </c>
      <c r="D2458">
        <f>IF(Tabela5[[#This Row],[Koszty programu D1 ]]&lt;Tabela5[[#This Row],[Koszty programu D1 2]],1,2)</f>
        <v>1</v>
      </c>
    </row>
    <row r="2459" spans="1:4">
      <c r="A2459">
        <v>2458</v>
      </c>
      <c r="B2459" s="21">
        <f>0.01*Tabela5[[#This Row],[Kolumna1]]+10*POWER(Tabela5[[#This Row],[Kolumna1]]*0.0001,3)+7*POWER(Tabela5[[#This Row],[Kolumna1]]*0.0001,2)+0.1*0.0001*Tabela5[[#This Row],[Kolumna1]]+0.1</f>
        <v>25.276010039120006</v>
      </c>
      <c r="C2459" s="21">
        <f>0.5*SQRT(Tabela5[[#This Row],[Kolumna1]])+(5*(10*POWER(Tabela5[[#This Row],[Kolumna1]]*0.0001,3)+7*POWER(Tabela5[[#This Row],[Kolumna1]]*0.0001,2)+0.1*0.0001*Tabela5[[#This Row],[Kolumna1]]+0.1))</f>
        <v>28.269160708081081</v>
      </c>
      <c r="D2459">
        <f>IF(Tabela5[[#This Row],[Koszty programu D1 ]]&lt;Tabela5[[#This Row],[Koszty programu D1 2]],1,2)</f>
        <v>1</v>
      </c>
    </row>
    <row r="2460" spans="1:4">
      <c r="A2460">
        <v>2459</v>
      </c>
      <c r="B2460" s="21">
        <f>0.01*Tabela5[[#This Row],[Kolumna1]]+10*POWER(Tabela5[[#This Row],[Kolumna1]]*0.0001,3)+7*POWER(Tabela5[[#This Row],[Kolumna1]]*0.0001,2)+0.1*0.0001*Tabela5[[#This Row],[Kolumna1]]+0.1</f>
        <v>25.286545555790003</v>
      </c>
      <c r="C2460" s="21">
        <f>0.5*SQRT(Tabela5[[#This Row],[Kolumna1]])+(5*(10*POWER(Tabela5[[#This Row],[Kolumna1]]*0.0001,3)+7*POWER(Tabela5[[#This Row],[Kolumna1]]*0.0001,2)+0.1*0.0001*Tabela5[[#This Row],[Kolumna1]]+0.1))</f>
        <v>28.276880315384876</v>
      </c>
      <c r="D2460">
        <f>IF(Tabela5[[#This Row],[Koszty programu D1 ]]&lt;Tabela5[[#This Row],[Koszty programu D1 2]],1,2)</f>
        <v>1</v>
      </c>
    </row>
    <row r="2461" spans="1:4">
      <c r="A2461">
        <v>2460</v>
      </c>
      <c r="B2461" s="21">
        <f>0.01*Tabela5[[#This Row],[Kolumna1]]+10*POWER(Tabela5[[#This Row],[Kolumna1]]*0.0001,3)+7*POWER(Tabela5[[#This Row],[Kolumna1]]*0.0001,2)+0.1*0.0001*Tabela5[[#This Row],[Kolumna1]]+0.1</f>
        <v>25.29708136</v>
      </c>
      <c r="C2461" s="21">
        <f>0.5*SQRT(Tabela5[[#This Row],[Kolumna1]])+(5*(10*POWER(Tabela5[[#This Row],[Kolumna1]]*0.0001,3)+7*POWER(Tabela5[[#This Row],[Kolumna1]]*0.0001,2)+0.1*0.0001*Tabela5[[#This Row],[Kolumna1]]+0.1))</f>
        <v>28.28460033527449</v>
      </c>
      <c r="D2461">
        <f>IF(Tabela5[[#This Row],[Koszty programu D1 ]]&lt;Tabela5[[#This Row],[Koszty programu D1 2]],1,2)</f>
        <v>1</v>
      </c>
    </row>
    <row r="2462" spans="1:4">
      <c r="A2462">
        <v>2461</v>
      </c>
      <c r="B2462" s="21">
        <f>0.01*Tabela5[[#This Row],[Kolumna1]]+10*POWER(Tabela5[[#This Row],[Kolumna1]]*0.0001,3)+7*POWER(Tabela5[[#This Row],[Kolumna1]]*0.0001,2)+0.1*0.0001*Tabela5[[#This Row],[Kolumna1]]+0.1</f>
        <v>25.30761745181</v>
      </c>
      <c r="C2462" s="21">
        <f>0.5*SQRT(Tabela5[[#This Row],[Kolumna1]])+(5*(10*POWER(Tabela5[[#This Row],[Kolumna1]]*0.0001,3)+7*POWER(Tabela5[[#This Row],[Kolumna1]]*0.0001,2)+0.1*0.0001*Tabela5[[#This Row],[Kolumna1]]+0.1))</f>
        <v>28.292320768674927</v>
      </c>
      <c r="D2462">
        <f>IF(Tabela5[[#This Row],[Koszty programu D1 ]]&lt;Tabela5[[#This Row],[Koszty programu D1 2]],1,2)</f>
        <v>1</v>
      </c>
    </row>
    <row r="2463" spans="1:4">
      <c r="A2463">
        <v>2462</v>
      </c>
      <c r="B2463" s="21">
        <f>0.01*Tabela5[[#This Row],[Kolumna1]]+10*POWER(Tabela5[[#This Row],[Kolumna1]]*0.0001,3)+7*POWER(Tabela5[[#This Row],[Kolumna1]]*0.0001,2)+0.1*0.0001*Tabela5[[#This Row],[Kolumna1]]+0.1</f>
        <v>25.31815383128</v>
      </c>
      <c r="C2463" s="21">
        <f>0.5*SQRT(Tabela5[[#This Row],[Kolumna1]])+(5*(10*POWER(Tabela5[[#This Row],[Kolumna1]]*0.0001,3)+7*POWER(Tabela5[[#This Row],[Kolumna1]]*0.0001,2)+0.1*0.0001*Tabela5[[#This Row],[Kolumna1]]+0.1))</f>
        <v>28.300041616510555</v>
      </c>
      <c r="D2463">
        <f>IF(Tabela5[[#This Row],[Koszty programu D1 ]]&lt;Tabela5[[#This Row],[Koszty programu D1 2]],1,2)</f>
        <v>1</v>
      </c>
    </row>
    <row r="2464" spans="1:4">
      <c r="A2464">
        <v>2463</v>
      </c>
      <c r="B2464" s="21">
        <f>0.01*Tabela5[[#This Row],[Kolumna1]]+10*POWER(Tabela5[[#This Row],[Kolumna1]]*0.0001,3)+7*POWER(Tabela5[[#This Row],[Kolumna1]]*0.0001,2)+0.1*0.0001*Tabela5[[#This Row],[Kolumna1]]+0.1</f>
        <v>25.328690498469999</v>
      </c>
      <c r="C2464" s="21">
        <f>0.5*SQRT(Tabela5[[#This Row],[Kolumna1]])+(5*(10*POWER(Tabela5[[#This Row],[Kolumna1]]*0.0001,3)+7*POWER(Tabela5[[#This Row],[Kolumna1]]*0.0001,2)+0.1*0.0001*Tabela5[[#This Row],[Kolumna1]]+0.1))</f>
        <v>28.307762879705116</v>
      </c>
      <c r="D2464">
        <f>IF(Tabela5[[#This Row],[Koszty programu D1 ]]&lt;Tabela5[[#This Row],[Koszty programu D1 2]],1,2)</f>
        <v>1</v>
      </c>
    </row>
    <row r="2465" spans="1:4">
      <c r="A2465">
        <v>2464</v>
      </c>
      <c r="B2465" s="21">
        <f>0.01*Tabela5[[#This Row],[Kolumna1]]+10*POWER(Tabela5[[#This Row],[Kolumna1]]*0.0001,3)+7*POWER(Tabela5[[#This Row],[Kolumna1]]*0.0001,2)+0.1*0.0001*Tabela5[[#This Row],[Kolumna1]]+0.1</f>
        <v>25.339227453440003</v>
      </c>
      <c r="C2465" s="21">
        <f>0.5*SQRT(Tabela5[[#This Row],[Kolumna1]])+(5*(10*POWER(Tabela5[[#This Row],[Kolumna1]]*0.0001,3)+7*POWER(Tabela5[[#This Row],[Kolumna1]]*0.0001,2)+0.1*0.0001*Tabela5[[#This Row],[Kolumna1]]+0.1))</f>
        <v>28.315484559181712</v>
      </c>
      <c r="D2465">
        <f>IF(Tabela5[[#This Row],[Koszty programu D1 ]]&lt;Tabela5[[#This Row],[Koszty programu D1 2]],1,2)</f>
        <v>1</v>
      </c>
    </row>
    <row r="2466" spans="1:4">
      <c r="A2466">
        <v>2465</v>
      </c>
      <c r="B2466" s="21">
        <f>0.01*Tabela5[[#This Row],[Kolumna1]]+10*POWER(Tabela5[[#This Row],[Kolumna1]]*0.0001,3)+7*POWER(Tabela5[[#This Row],[Kolumna1]]*0.0001,2)+0.1*0.0001*Tabela5[[#This Row],[Kolumna1]]+0.1</f>
        <v>25.349764696250002</v>
      </c>
      <c r="C2466" s="21">
        <f>0.5*SQRT(Tabela5[[#This Row],[Kolumna1]])+(5*(10*POWER(Tabela5[[#This Row],[Kolumna1]]*0.0001,3)+7*POWER(Tabela5[[#This Row],[Kolumna1]]*0.0001,2)+0.1*0.0001*Tabela5[[#This Row],[Kolumna1]]+0.1))</f>
        <v>28.323206655862819</v>
      </c>
      <c r="D2466">
        <f>IF(Tabela5[[#This Row],[Koszty programu D1 ]]&lt;Tabela5[[#This Row],[Koszty programu D1 2]],1,2)</f>
        <v>1</v>
      </c>
    </row>
    <row r="2467" spans="1:4">
      <c r="A2467">
        <v>2466</v>
      </c>
      <c r="B2467" s="21">
        <f>0.01*Tabela5[[#This Row],[Kolumna1]]+10*POWER(Tabela5[[#This Row],[Kolumna1]]*0.0001,3)+7*POWER(Tabela5[[#This Row],[Kolumna1]]*0.0001,2)+0.1*0.0001*Tabela5[[#This Row],[Kolumna1]]+0.1</f>
        <v>25.360302226960005</v>
      </c>
      <c r="C2467" s="21">
        <f>0.5*SQRT(Tabela5[[#This Row],[Kolumna1]])+(5*(10*POWER(Tabela5[[#This Row],[Kolumna1]]*0.0001,3)+7*POWER(Tabela5[[#This Row],[Kolumna1]]*0.0001,2)+0.1*0.0001*Tabela5[[#This Row],[Kolumna1]]+0.1))</f>
        <v>28.330929170670274</v>
      </c>
      <c r="D2467">
        <f>IF(Tabela5[[#This Row],[Koszty programu D1 ]]&lt;Tabela5[[#This Row],[Koszty programu D1 2]],1,2)</f>
        <v>1</v>
      </c>
    </row>
    <row r="2468" spans="1:4">
      <c r="A2468">
        <v>2467</v>
      </c>
      <c r="B2468" s="21">
        <f>0.01*Tabela5[[#This Row],[Kolumna1]]+10*POWER(Tabela5[[#This Row],[Kolumna1]]*0.0001,3)+7*POWER(Tabela5[[#This Row],[Kolumna1]]*0.0001,2)+0.1*0.0001*Tabela5[[#This Row],[Kolumna1]]+0.1</f>
        <v>25.370840045630004</v>
      </c>
      <c r="C2468" s="21">
        <f>0.5*SQRT(Tabela5[[#This Row],[Kolumna1]])+(5*(10*POWER(Tabela5[[#This Row],[Kolumna1]]*0.0001,3)+7*POWER(Tabela5[[#This Row],[Kolumna1]]*0.0001,2)+0.1*0.0001*Tabela5[[#This Row],[Kolumna1]]+0.1))</f>
        <v>28.338652104525288</v>
      </c>
      <c r="D2468">
        <f>IF(Tabela5[[#This Row],[Koszty programu D1 ]]&lt;Tabela5[[#This Row],[Koszty programu D1 2]],1,2)</f>
        <v>1</v>
      </c>
    </row>
    <row r="2469" spans="1:4">
      <c r="A2469">
        <v>2468</v>
      </c>
      <c r="B2469" s="21">
        <f>0.01*Tabela5[[#This Row],[Kolumna1]]+10*POWER(Tabela5[[#This Row],[Kolumna1]]*0.0001,3)+7*POWER(Tabela5[[#This Row],[Kolumna1]]*0.0001,2)+0.1*0.0001*Tabela5[[#This Row],[Kolumna1]]+0.1</f>
        <v>25.38137815232</v>
      </c>
      <c r="C2469" s="21">
        <f>0.5*SQRT(Tabela5[[#This Row],[Kolumna1]])+(5*(10*POWER(Tabela5[[#This Row],[Kolumna1]]*0.0001,3)+7*POWER(Tabela5[[#This Row],[Kolumna1]]*0.0001,2)+0.1*0.0001*Tabela5[[#This Row],[Kolumna1]]+0.1))</f>
        <v>28.346375458348444</v>
      </c>
      <c r="D2469">
        <f>IF(Tabela5[[#This Row],[Koszty programu D1 ]]&lt;Tabela5[[#This Row],[Koszty programu D1 2]],1,2)</f>
        <v>1</v>
      </c>
    </row>
    <row r="2470" spans="1:4">
      <c r="A2470">
        <v>2469</v>
      </c>
      <c r="B2470" s="21">
        <f>0.01*Tabela5[[#This Row],[Kolumna1]]+10*POWER(Tabela5[[#This Row],[Kolumna1]]*0.0001,3)+7*POWER(Tabela5[[#This Row],[Kolumna1]]*0.0001,2)+0.1*0.0001*Tabela5[[#This Row],[Kolumna1]]+0.1</f>
        <v>25.391916547090002</v>
      </c>
      <c r="C2470" s="21">
        <f>0.5*SQRT(Tabela5[[#This Row],[Kolumna1]])+(5*(10*POWER(Tabela5[[#This Row],[Kolumna1]]*0.0001,3)+7*POWER(Tabela5[[#This Row],[Kolumna1]]*0.0001,2)+0.1*0.0001*Tabela5[[#This Row],[Kolumna1]]+0.1))</f>
        <v>28.354099233059689</v>
      </c>
      <c r="D2470">
        <f>IF(Tabela5[[#This Row],[Koszty programu D1 ]]&lt;Tabela5[[#This Row],[Koszty programu D1 2]],1,2)</f>
        <v>1</v>
      </c>
    </row>
    <row r="2471" spans="1:4">
      <c r="A2471">
        <v>2470</v>
      </c>
      <c r="B2471" s="21">
        <f>0.01*Tabela5[[#This Row],[Kolumna1]]+10*POWER(Tabela5[[#This Row],[Kolumna1]]*0.0001,3)+7*POWER(Tabela5[[#This Row],[Kolumna1]]*0.0001,2)+0.1*0.0001*Tabela5[[#This Row],[Kolumna1]]+0.1</f>
        <v>25.402455230000001</v>
      </c>
      <c r="C2471" s="21">
        <f>0.5*SQRT(Tabela5[[#This Row],[Kolumna1]])+(5*(10*POWER(Tabela5[[#This Row],[Kolumna1]]*0.0001,3)+7*POWER(Tabela5[[#This Row],[Kolumna1]]*0.0001,2)+0.1*0.0001*Tabela5[[#This Row],[Kolumna1]]+0.1))</f>
        <v>28.361823429578358</v>
      </c>
      <c r="D2471">
        <f>IF(Tabela5[[#This Row],[Koszty programu D1 ]]&lt;Tabela5[[#This Row],[Koszty programu D1 2]],1,2)</f>
        <v>1</v>
      </c>
    </row>
    <row r="2472" spans="1:4">
      <c r="A2472">
        <v>2471</v>
      </c>
      <c r="B2472" s="21">
        <f>0.01*Tabela5[[#This Row],[Kolumna1]]+10*POWER(Tabela5[[#This Row],[Kolumna1]]*0.0001,3)+7*POWER(Tabela5[[#This Row],[Kolumna1]]*0.0001,2)+0.1*0.0001*Tabela5[[#This Row],[Kolumna1]]+0.1</f>
        <v>25.412994201110003</v>
      </c>
      <c r="C2472" s="21">
        <f>0.5*SQRT(Tabela5[[#This Row],[Kolumna1]])+(5*(10*POWER(Tabela5[[#This Row],[Kolumna1]]*0.0001,3)+7*POWER(Tabela5[[#This Row],[Kolumna1]]*0.0001,2)+0.1*0.0001*Tabela5[[#This Row],[Kolumna1]]+0.1))</f>
        <v>28.369548048823134</v>
      </c>
      <c r="D2472">
        <f>IF(Tabela5[[#This Row],[Koszty programu D1 ]]&lt;Tabela5[[#This Row],[Koszty programu D1 2]],1,2)</f>
        <v>1</v>
      </c>
    </row>
    <row r="2473" spans="1:4">
      <c r="A2473">
        <v>2472</v>
      </c>
      <c r="B2473" s="21">
        <f>0.01*Tabela5[[#This Row],[Kolumna1]]+10*POWER(Tabela5[[#This Row],[Kolumna1]]*0.0001,3)+7*POWER(Tabela5[[#This Row],[Kolumna1]]*0.0001,2)+0.1*0.0001*Tabela5[[#This Row],[Kolumna1]]+0.1</f>
        <v>25.423533460479998</v>
      </c>
      <c r="C2473" s="21">
        <f>0.5*SQRT(Tabela5[[#This Row],[Kolumna1]])+(5*(10*POWER(Tabela5[[#This Row],[Kolumna1]]*0.0001,3)+7*POWER(Tabela5[[#This Row],[Kolumna1]]*0.0001,2)+0.1*0.0001*Tabela5[[#This Row],[Kolumna1]]+0.1))</f>
        <v>28.377273091712105</v>
      </c>
      <c r="D2473">
        <f>IF(Tabela5[[#This Row],[Koszty programu D1 ]]&lt;Tabela5[[#This Row],[Koszty programu D1 2]],1,2)</f>
        <v>1</v>
      </c>
    </row>
    <row r="2474" spans="1:4">
      <c r="A2474">
        <v>2473</v>
      </c>
      <c r="B2474" s="21">
        <f>0.01*Tabela5[[#This Row],[Kolumna1]]+10*POWER(Tabela5[[#This Row],[Kolumna1]]*0.0001,3)+7*POWER(Tabela5[[#This Row],[Kolumna1]]*0.0001,2)+0.1*0.0001*Tabela5[[#This Row],[Kolumna1]]+0.1</f>
        <v>25.434073008170003</v>
      </c>
      <c r="C2474" s="21">
        <f>0.5*SQRT(Tabela5[[#This Row],[Kolumna1]])+(5*(10*POWER(Tabela5[[#This Row],[Kolumna1]]*0.0001,3)+7*POWER(Tabela5[[#This Row],[Kolumna1]]*0.0001,2)+0.1*0.0001*Tabela5[[#This Row],[Kolumna1]]+0.1))</f>
        <v>28.38499855916271</v>
      </c>
      <c r="D2474">
        <f>IF(Tabela5[[#This Row],[Koszty programu D1 ]]&lt;Tabela5[[#This Row],[Koszty programu D1 2]],1,2)</f>
        <v>1</v>
      </c>
    </row>
    <row r="2475" spans="1:4">
      <c r="A2475">
        <v>2474</v>
      </c>
      <c r="B2475" s="21">
        <f>0.01*Tabela5[[#This Row],[Kolumna1]]+10*POWER(Tabela5[[#This Row],[Kolumna1]]*0.0001,3)+7*POWER(Tabela5[[#This Row],[Kolumna1]]*0.0001,2)+0.1*0.0001*Tabela5[[#This Row],[Kolumna1]]+0.1</f>
        <v>25.444612844240005</v>
      </c>
      <c r="C2475" s="21">
        <f>0.5*SQRT(Tabela5[[#This Row],[Kolumna1]])+(5*(10*POWER(Tabela5[[#This Row],[Kolumna1]]*0.0001,3)+7*POWER(Tabela5[[#This Row],[Kolumna1]]*0.0001,2)+0.1*0.0001*Tabela5[[#This Row],[Kolumna1]]+0.1))</f>
        <v>28.392724452091777</v>
      </c>
      <c r="D2475">
        <f>IF(Tabela5[[#This Row],[Koszty programu D1 ]]&lt;Tabela5[[#This Row],[Koszty programu D1 2]],1,2)</f>
        <v>1</v>
      </c>
    </row>
    <row r="2476" spans="1:4">
      <c r="A2476">
        <v>2475</v>
      </c>
      <c r="B2476" s="21">
        <f>0.01*Tabela5[[#This Row],[Kolumna1]]+10*POWER(Tabela5[[#This Row],[Kolumna1]]*0.0001,3)+7*POWER(Tabela5[[#This Row],[Kolumna1]]*0.0001,2)+0.1*0.0001*Tabela5[[#This Row],[Kolumna1]]+0.1</f>
        <v>25.455152968750003</v>
      </c>
      <c r="C2476" s="21">
        <f>0.5*SQRT(Tabela5[[#This Row],[Kolumna1]])+(5*(10*POWER(Tabela5[[#This Row],[Kolumna1]]*0.0001,3)+7*POWER(Tabela5[[#This Row],[Kolumna1]]*0.0001,2)+0.1*0.0001*Tabela5[[#This Row],[Kolumna1]]+0.1))</f>
        <v>28.4004507714155</v>
      </c>
      <c r="D2476">
        <f>IF(Tabela5[[#This Row],[Koszty programu D1 ]]&lt;Tabela5[[#This Row],[Koszty programu D1 2]],1,2)</f>
        <v>1</v>
      </c>
    </row>
    <row r="2477" spans="1:4">
      <c r="A2477">
        <v>2476</v>
      </c>
      <c r="B2477" s="21">
        <f>0.01*Tabela5[[#This Row],[Kolumna1]]+10*POWER(Tabela5[[#This Row],[Kolumna1]]*0.0001,3)+7*POWER(Tabela5[[#This Row],[Kolumna1]]*0.0001,2)+0.1*0.0001*Tabela5[[#This Row],[Kolumna1]]+0.1</f>
        <v>25.465693381760001</v>
      </c>
      <c r="C2477" s="21">
        <f>0.5*SQRT(Tabela5[[#This Row],[Kolumna1]])+(5*(10*POWER(Tabela5[[#This Row],[Kolumna1]]*0.0001,3)+7*POWER(Tabela5[[#This Row],[Kolumna1]]*0.0001,2)+0.1*0.0001*Tabela5[[#This Row],[Kolumna1]]+0.1))</f>
        <v>28.408177518049456</v>
      </c>
      <c r="D2477">
        <f>IF(Tabela5[[#This Row],[Koszty programu D1 ]]&lt;Tabela5[[#This Row],[Koszty programu D1 2]],1,2)</f>
        <v>1</v>
      </c>
    </row>
    <row r="2478" spans="1:4">
      <c r="A2478">
        <v>2477</v>
      </c>
      <c r="B2478" s="21">
        <f>0.01*Tabela5[[#This Row],[Kolumna1]]+10*POWER(Tabela5[[#This Row],[Kolumna1]]*0.0001,3)+7*POWER(Tabela5[[#This Row],[Kolumna1]]*0.0001,2)+0.1*0.0001*Tabela5[[#This Row],[Kolumna1]]+0.1</f>
        <v>25.476234083330002</v>
      </c>
      <c r="C2478" s="21">
        <f>0.5*SQRT(Tabela5[[#This Row],[Kolumna1]])+(5*(10*POWER(Tabela5[[#This Row],[Kolumna1]]*0.0001,3)+7*POWER(Tabela5[[#This Row],[Kolumna1]]*0.0001,2)+0.1*0.0001*Tabela5[[#This Row],[Kolumna1]]+0.1))</f>
        <v>28.415904692908608</v>
      </c>
      <c r="D2478">
        <f>IF(Tabela5[[#This Row],[Koszty programu D1 ]]&lt;Tabela5[[#This Row],[Koszty programu D1 2]],1,2)</f>
        <v>1</v>
      </c>
    </row>
    <row r="2479" spans="1:4">
      <c r="A2479">
        <v>2478</v>
      </c>
      <c r="B2479" s="21">
        <f>0.01*Tabela5[[#This Row],[Kolumna1]]+10*POWER(Tabela5[[#This Row],[Kolumna1]]*0.0001,3)+7*POWER(Tabela5[[#This Row],[Kolumna1]]*0.0001,2)+0.1*0.0001*Tabela5[[#This Row],[Kolumna1]]+0.1</f>
        <v>25.486775073520004</v>
      </c>
      <c r="C2479" s="21">
        <f>0.5*SQRT(Tabela5[[#This Row],[Kolumna1]])+(5*(10*POWER(Tabela5[[#This Row],[Kolumna1]]*0.0001,3)+7*POWER(Tabela5[[#This Row],[Kolumna1]]*0.0001,2)+0.1*0.0001*Tabela5[[#This Row],[Kolumna1]]+0.1))</f>
        <v>28.423632296907286</v>
      </c>
      <c r="D2479">
        <f>IF(Tabela5[[#This Row],[Koszty programu D1 ]]&lt;Tabela5[[#This Row],[Koszty programu D1 2]],1,2)</f>
        <v>1</v>
      </c>
    </row>
    <row r="2480" spans="1:4">
      <c r="A2480">
        <v>2479</v>
      </c>
      <c r="B2480" s="21">
        <f>0.01*Tabela5[[#This Row],[Kolumna1]]+10*POWER(Tabela5[[#This Row],[Kolumna1]]*0.0001,3)+7*POWER(Tabela5[[#This Row],[Kolumna1]]*0.0001,2)+0.1*0.0001*Tabela5[[#This Row],[Kolumna1]]+0.1</f>
        <v>25.497316352390001</v>
      </c>
      <c r="C2480" s="21">
        <f>0.5*SQRT(Tabela5[[#This Row],[Kolumna1]])+(5*(10*POWER(Tabela5[[#This Row],[Kolumna1]]*0.0001,3)+7*POWER(Tabela5[[#This Row],[Kolumna1]]*0.0001,2)+0.1*0.0001*Tabela5[[#This Row],[Kolumna1]]+0.1))</f>
        <v>28.431360330959205</v>
      </c>
      <c r="D2480">
        <f>IF(Tabela5[[#This Row],[Koszty programu D1 ]]&lt;Tabela5[[#This Row],[Koszty programu D1 2]],1,2)</f>
        <v>1</v>
      </c>
    </row>
    <row r="2481" spans="1:4">
      <c r="A2481">
        <v>2480</v>
      </c>
      <c r="B2481" s="21">
        <f>0.01*Tabela5[[#This Row],[Kolumna1]]+10*POWER(Tabela5[[#This Row],[Kolumna1]]*0.0001,3)+7*POWER(Tabela5[[#This Row],[Kolumna1]]*0.0001,2)+0.1*0.0001*Tabela5[[#This Row],[Kolumna1]]+0.1</f>
        <v>25.507857919999999</v>
      </c>
      <c r="C2481" s="21">
        <f>0.5*SQRT(Tabela5[[#This Row],[Kolumna1]])+(5*(10*POWER(Tabela5[[#This Row],[Kolumna1]]*0.0001,3)+7*POWER(Tabela5[[#This Row],[Kolumna1]]*0.0001,2)+0.1*0.0001*Tabela5[[#This Row],[Kolumna1]]+0.1))</f>
        <v>28.439088795977465</v>
      </c>
      <c r="D2481">
        <f>IF(Tabela5[[#This Row],[Koszty programu D1 ]]&lt;Tabela5[[#This Row],[Koszty programu D1 2]],1,2)</f>
        <v>1</v>
      </c>
    </row>
    <row r="2482" spans="1:4">
      <c r="A2482">
        <v>2481</v>
      </c>
      <c r="B2482" s="21">
        <f>0.01*Tabela5[[#This Row],[Kolumna1]]+10*POWER(Tabela5[[#This Row],[Kolumna1]]*0.0001,3)+7*POWER(Tabela5[[#This Row],[Kolumna1]]*0.0001,2)+0.1*0.0001*Tabela5[[#This Row],[Kolumna1]]+0.1</f>
        <v>25.518399776410003</v>
      </c>
      <c r="C2482" s="21">
        <f>0.5*SQRT(Tabela5[[#This Row],[Kolumna1]])+(5*(10*POWER(Tabela5[[#This Row],[Kolumna1]]*0.0001,3)+7*POWER(Tabela5[[#This Row],[Kolumna1]]*0.0001,2)+0.1*0.0001*Tabela5[[#This Row],[Kolumna1]]+0.1))</f>
        <v>28.446817692874546</v>
      </c>
      <c r="D2482">
        <f>IF(Tabela5[[#This Row],[Koszty programu D1 ]]&lt;Tabela5[[#This Row],[Koszty programu D1 2]],1,2)</f>
        <v>1</v>
      </c>
    </row>
    <row r="2483" spans="1:4">
      <c r="A2483">
        <v>2482</v>
      </c>
      <c r="B2483" s="21">
        <f>0.01*Tabela5[[#This Row],[Kolumna1]]+10*POWER(Tabela5[[#This Row],[Kolumna1]]*0.0001,3)+7*POWER(Tabela5[[#This Row],[Kolumna1]]*0.0001,2)+0.1*0.0001*Tabela5[[#This Row],[Kolumna1]]+0.1</f>
        <v>25.528941921680001</v>
      </c>
      <c r="C2483" s="21">
        <f>0.5*SQRT(Tabela5[[#This Row],[Kolumna1]])+(5*(10*POWER(Tabela5[[#This Row],[Kolumna1]]*0.0001,3)+7*POWER(Tabela5[[#This Row],[Kolumna1]]*0.0001,2)+0.1*0.0001*Tabela5[[#This Row],[Kolumna1]]+0.1))</f>
        <v>28.454547022562302</v>
      </c>
      <c r="D2483">
        <f>IF(Tabela5[[#This Row],[Koszty programu D1 ]]&lt;Tabela5[[#This Row],[Koszty programu D1 2]],1,2)</f>
        <v>1</v>
      </c>
    </row>
    <row r="2484" spans="1:4">
      <c r="A2484">
        <v>2483</v>
      </c>
      <c r="B2484" s="21">
        <f>0.01*Tabela5[[#This Row],[Kolumna1]]+10*POWER(Tabela5[[#This Row],[Kolumna1]]*0.0001,3)+7*POWER(Tabela5[[#This Row],[Kolumna1]]*0.0001,2)+0.1*0.0001*Tabela5[[#This Row],[Kolumna1]]+0.1</f>
        <v>25.539484355870002</v>
      </c>
      <c r="C2484" s="21">
        <f>0.5*SQRT(Tabela5[[#This Row],[Kolumna1]])+(5*(10*POWER(Tabela5[[#This Row],[Kolumna1]]*0.0001,3)+7*POWER(Tabela5[[#This Row],[Kolumna1]]*0.0001,2)+0.1*0.0001*Tabela5[[#This Row],[Kolumna1]]+0.1))</f>
        <v>28.462276785951985</v>
      </c>
      <c r="D2484">
        <f>IF(Tabela5[[#This Row],[Koszty programu D1 ]]&lt;Tabela5[[#This Row],[Koszty programu D1 2]],1,2)</f>
        <v>1</v>
      </c>
    </row>
    <row r="2485" spans="1:4">
      <c r="A2485">
        <v>2484</v>
      </c>
      <c r="B2485" s="21">
        <f>0.01*Tabela5[[#This Row],[Kolumna1]]+10*POWER(Tabela5[[#This Row],[Kolumna1]]*0.0001,3)+7*POWER(Tabela5[[#This Row],[Kolumna1]]*0.0001,2)+0.1*0.0001*Tabela5[[#This Row],[Kolumna1]]+0.1</f>
        <v>25.550027079040003</v>
      </c>
      <c r="C2485" s="21">
        <f>0.5*SQRT(Tabela5[[#This Row],[Kolumna1]])+(5*(10*POWER(Tabela5[[#This Row],[Kolumna1]]*0.0001,3)+7*POWER(Tabela5[[#This Row],[Kolumna1]]*0.0001,2)+0.1*0.0001*Tabela5[[#This Row],[Kolumna1]]+0.1))</f>
        <v>28.470006983954221</v>
      </c>
      <c r="D2485">
        <f>IF(Tabela5[[#This Row],[Koszty programu D1 ]]&lt;Tabela5[[#This Row],[Koszty programu D1 2]],1,2)</f>
        <v>1</v>
      </c>
    </row>
    <row r="2486" spans="1:4">
      <c r="A2486">
        <v>2485</v>
      </c>
      <c r="B2486" s="21">
        <f>0.01*Tabela5[[#This Row],[Kolumna1]]+10*POWER(Tabela5[[#This Row],[Kolumna1]]*0.0001,3)+7*POWER(Tabela5[[#This Row],[Kolumna1]]*0.0001,2)+0.1*0.0001*Tabela5[[#This Row],[Kolumna1]]+0.1</f>
        <v>25.560570091250003</v>
      </c>
      <c r="C2486" s="21">
        <f>0.5*SQRT(Tabela5[[#This Row],[Kolumna1]])+(5*(10*POWER(Tabela5[[#This Row],[Kolumna1]]*0.0001,3)+7*POWER(Tabela5[[#This Row],[Kolumna1]]*0.0001,2)+0.1*0.0001*Tabela5[[#This Row],[Kolumna1]]+0.1))</f>
        <v>28.477737617479033</v>
      </c>
      <c r="D2486">
        <f>IF(Tabela5[[#This Row],[Koszty programu D1 ]]&lt;Tabela5[[#This Row],[Koszty programu D1 2]],1,2)</f>
        <v>1</v>
      </c>
    </row>
    <row r="2487" spans="1:4">
      <c r="A2487">
        <v>2486</v>
      </c>
      <c r="B2487" s="21">
        <f>0.01*Tabela5[[#This Row],[Kolumna1]]+10*POWER(Tabela5[[#This Row],[Kolumna1]]*0.0001,3)+7*POWER(Tabela5[[#This Row],[Kolumna1]]*0.0001,2)+0.1*0.0001*Tabela5[[#This Row],[Kolumna1]]+0.1</f>
        <v>25.571113392560001</v>
      </c>
      <c r="C2487" s="21">
        <f>0.5*SQRT(Tabela5[[#This Row],[Kolumna1]])+(5*(10*POWER(Tabela5[[#This Row],[Kolumna1]]*0.0001,3)+7*POWER(Tabela5[[#This Row],[Kolumna1]]*0.0001,2)+0.1*0.0001*Tabela5[[#This Row],[Kolumna1]]+0.1))</f>
        <v>28.485468687435819</v>
      </c>
      <c r="D2487">
        <f>IF(Tabela5[[#This Row],[Koszty programu D1 ]]&lt;Tabela5[[#This Row],[Koszty programu D1 2]],1,2)</f>
        <v>1</v>
      </c>
    </row>
    <row r="2488" spans="1:4">
      <c r="A2488">
        <v>2487</v>
      </c>
      <c r="B2488" s="21">
        <f>0.01*Tabela5[[#This Row],[Kolumna1]]+10*POWER(Tabela5[[#This Row],[Kolumna1]]*0.0001,3)+7*POWER(Tabela5[[#This Row],[Kolumna1]]*0.0001,2)+0.1*0.0001*Tabela5[[#This Row],[Kolumna1]]+0.1</f>
        <v>25.581656983030001</v>
      </c>
      <c r="C2488" s="21">
        <f>0.5*SQRT(Tabela5[[#This Row],[Kolumna1]])+(5*(10*POWER(Tabela5[[#This Row],[Kolumna1]]*0.0001,3)+7*POWER(Tabela5[[#This Row],[Kolumna1]]*0.0001,2)+0.1*0.0001*Tabela5[[#This Row],[Kolumna1]]+0.1))</f>
        <v>28.493200194733365</v>
      </c>
      <c r="D2488">
        <f>IF(Tabela5[[#This Row],[Koszty programu D1 ]]&lt;Tabela5[[#This Row],[Koszty programu D1 2]],1,2)</f>
        <v>1</v>
      </c>
    </row>
    <row r="2489" spans="1:4">
      <c r="A2489">
        <v>2488</v>
      </c>
      <c r="B2489" s="21">
        <f>0.01*Tabela5[[#This Row],[Kolumna1]]+10*POWER(Tabela5[[#This Row],[Kolumna1]]*0.0001,3)+7*POWER(Tabela5[[#This Row],[Kolumna1]]*0.0001,2)+0.1*0.0001*Tabela5[[#This Row],[Kolumna1]]+0.1</f>
        <v>25.592200862720002</v>
      </c>
      <c r="C2489" s="21">
        <f>0.5*SQRT(Tabela5[[#This Row],[Kolumna1]])+(5*(10*POWER(Tabela5[[#This Row],[Kolumna1]]*0.0001,3)+7*POWER(Tabela5[[#This Row],[Kolumna1]]*0.0001,2)+0.1*0.0001*Tabela5[[#This Row],[Kolumna1]]+0.1))</f>
        <v>28.500932140279854</v>
      </c>
      <c r="D2489">
        <f>IF(Tabela5[[#This Row],[Koszty programu D1 ]]&lt;Tabela5[[#This Row],[Koszty programu D1 2]],1,2)</f>
        <v>1</v>
      </c>
    </row>
    <row r="2490" spans="1:4">
      <c r="A2490">
        <v>2489</v>
      </c>
      <c r="B2490" s="21">
        <f>0.01*Tabela5[[#This Row],[Kolumna1]]+10*POWER(Tabela5[[#This Row],[Kolumna1]]*0.0001,3)+7*POWER(Tabela5[[#This Row],[Kolumna1]]*0.0001,2)+0.1*0.0001*Tabela5[[#This Row],[Kolumna1]]+0.1</f>
        <v>25.602745031690002</v>
      </c>
      <c r="C2490" s="21">
        <f>0.5*SQRT(Tabela5[[#This Row],[Kolumna1]])+(5*(10*POWER(Tabela5[[#This Row],[Kolumna1]]*0.0001,3)+7*POWER(Tabela5[[#This Row],[Kolumna1]]*0.0001,2)+0.1*0.0001*Tabela5[[#This Row],[Kolumna1]]+0.1))</f>
        <v>28.508664524982841</v>
      </c>
      <c r="D2490">
        <f>IF(Tabela5[[#This Row],[Koszty programu D1 ]]&lt;Tabela5[[#This Row],[Koszty programu D1 2]],1,2)</f>
        <v>1</v>
      </c>
    </row>
    <row r="2491" spans="1:4">
      <c r="A2491">
        <v>2490</v>
      </c>
      <c r="B2491" s="21">
        <f>0.01*Tabela5[[#This Row],[Kolumna1]]+10*POWER(Tabela5[[#This Row],[Kolumna1]]*0.0001,3)+7*POWER(Tabela5[[#This Row],[Kolumna1]]*0.0001,2)+0.1*0.0001*Tabela5[[#This Row],[Kolumna1]]+0.1</f>
        <v>25.613289490000003</v>
      </c>
      <c r="C2491" s="21">
        <f>0.5*SQRT(Tabela5[[#This Row],[Kolumna1]])+(5*(10*POWER(Tabela5[[#This Row],[Kolumna1]]*0.0001,3)+7*POWER(Tabela5[[#This Row],[Kolumna1]]*0.0001,2)+0.1*0.0001*Tabela5[[#This Row],[Kolumna1]]+0.1))</f>
        <v>28.516397349749298</v>
      </c>
      <c r="D2491">
        <f>IF(Tabela5[[#This Row],[Koszty programu D1 ]]&lt;Tabela5[[#This Row],[Koszty programu D1 2]],1,2)</f>
        <v>1</v>
      </c>
    </row>
    <row r="2492" spans="1:4">
      <c r="A2492">
        <v>2491</v>
      </c>
      <c r="B2492" s="21">
        <f>0.01*Tabela5[[#This Row],[Kolumna1]]+10*POWER(Tabela5[[#This Row],[Kolumna1]]*0.0001,3)+7*POWER(Tabela5[[#This Row],[Kolumna1]]*0.0001,2)+0.1*0.0001*Tabela5[[#This Row],[Kolumna1]]+0.1</f>
        <v>25.62383423771</v>
      </c>
      <c r="C2492" s="21">
        <f>0.5*SQRT(Tabela5[[#This Row],[Kolumna1]])+(5*(10*POWER(Tabela5[[#This Row],[Kolumna1]]*0.0001,3)+7*POWER(Tabela5[[#This Row],[Kolumna1]]*0.0001,2)+0.1*0.0001*Tabela5[[#This Row],[Kolumna1]]+0.1))</f>
        <v>28.524130615485561</v>
      </c>
      <c r="D2492">
        <f>IF(Tabela5[[#This Row],[Koszty programu D1 ]]&lt;Tabela5[[#This Row],[Koszty programu D1 2]],1,2)</f>
        <v>1</v>
      </c>
    </row>
    <row r="2493" spans="1:4">
      <c r="A2493">
        <v>2492</v>
      </c>
      <c r="B2493" s="21">
        <f>0.01*Tabela5[[#This Row],[Kolumna1]]+10*POWER(Tabela5[[#This Row],[Kolumna1]]*0.0001,3)+7*POWER(Tabela5[[#This Row],[Kolumna1]]*0.0001,2)+0.1*0.0001*Tabela5[[#This Row],[Kolumna1]]+0.1</f>
        <v>25.634379274880004</v>
      </c>
      <c r="C2493" s="21">
        <f>0.5*SQRT(Tabela5[[#This Row],[Kolumna1]])+(5*(10*POWER(Tabela5[[#This Row],[Kolumna1]]*0.0001,3)+7*POWER(Tabela5[[#This Row],[Kolumna1]]*0.0001,2)+0.1*0.0001*Tabela5[[#This Row],[Kolumna1]]+0.1))</f>
        <v>28.53186432309737</v>
      </c>
      <c r="D2493">
        <f>IF(Tabela5[[#This Row],[Koszty programu D1 ]]&lt;Tabela5[[#This Row],[Koszty programu D1 2]],1,2)</f>
        <v>1</v>
      </c>
    </row>
    <row r="2494" spans="1:4">
      <c r="A2494">
        <v>2493</v>
      </c>
      <c r="B2494" s="21">
        <f>0.01*Tabela5[[#This Row],[Kolumna1]]+10*POWER(Tabela5[[#This Row],[Kolumna1]]*0.0001,3)+7*POWER(Tabela5[[#This Row],[Kolumna1]]*0.0001,2)+0.1*0.0001*Tabela5[[#This Row],[Kolumna1]]+0.1</f>
        <v>25.644924601570004</v>
      </c>
      <c r="C2494" s="21">
        <f>0.5*SQRT(Tabela5[[#This Row],[Kolumna1]])+(5*(10*POWER(Tabela5[[#This Row],[Kolumna1]]*0.0001,3)+7*POWER(Tabela5[[#This Row],[Kolumna1]]*0.0001,2)+0.1*0.0001*Tabela5[[#This Row],[Kolumna1]]+0.1))</f>
        <v>28.539598473489857</v>
      </c>
      <c r="D2494">
        <f>IF(Tabela5[[#This Row],[Koszty programu D1 ]]&lt;Tabela5[[#This Row],[Koszty programu D1 2]],1,2)</f>
        <v>1</v>
      </c>
    </row>
    <row r="2495" spans="1:4">
      <c r="A2495">
        <v>2494</v>
      </c>
      <c r="B2495" s="21">
        <f>0.01*Tabela5[[#This Row],[Kolumna1]]+10*POWER(Tabela5[[#This Row],[Kolumna1]]*0.0001,3)+7*POWER(Tabela5[[#This Row],[Kolumna1]]*0.0001,2)+0.1*0.0001*Tabela5[[#This Row],[Kolumna1]]+0.1</f>
        <v>25.655470217840005</v>
      </c>
      <c r="C2495" s="21">
        <f>0.5*SQRT(Tabela5[[#This Row],[Kolumna1]])+(5*(10*POWER(Tabela5[[#This Row],[Kolumna1]]*0.0001,3)+7*POWER(Tabela5[[#This Row],[Kolumna1]]*0.0001,2)+0.1*0.0001*Tabela5[[#This Row],[Kolumna1]]+0.1))</f>
        <v>28.547333067567546</v>
      </c>
      <c r="D2495">
        <f>IF(Tabela5[[#This Row],[Koszty programu D1 ]]&lt;Tabela5[[#This Row],[Koszty programu D1 2]],1,2)</f>
        <v>1</v>
      </c>
    </row>
    <row r="2496" spans="1:4">
      <c r="A2496">
        <v>2495</v>
      </c>
      <c r="B2496" s="21">
        <f>0.01*Tabela5[[#This Row],[Kolumna1]]+10*POWER(Tabela5[[#This Row],[Kolumna1]]*0.0001,3)+7*POWER(Tabela5[[#This Row],[Kolumna1]]*0.0001,2)+0.1*0.0001*Tabela5[[#This Row],[Kolumna1]]+0.1</f>
        <v>25.666016123750001</v>
      </c>
      <c r="C2496" s="21">
        <f>0.5*SQRT(Tabela5[[#This Row],[Kolumna1]])+(5*(10*POWER(Tabela5[[#This Row],[Kolumna1]]*0.0001,3)+7*POWER(Tabela5[[#This Row],[Kolumna1]]*0.0001,2)+0.1*0.0001*Tabela5[[#This Row],[Kolumna1]]+0.1))</f>
        <v>28.555068106234351</v>
      </c>
      <c r="D2496">
        <f>IF(Tabela5[[#This Row],[Koszty programu D1 ]]&lt;Tabela5[[#This Row],[Koszty programu D1 2]],1,2)</f>
        <v>1</v>
      </c>
    </row>
    <row r="2497" spans="1:4">
      <c r="A2497">
        <v>2496</v>
      </c>
      <c r="B2497" s="21">
        <f>0.01*Tabela5[[#This Row],[Kolumna1]]+10*POWER(Tabela5[[#This Row],[Kolumna1]]*0.0001,3)+7*POWER(Tabela5[[#This Row],[Kolumna1]]*0.0001,2)+0.1*0.0001*Tabela5[[#This Row],[Kolumna1]]+0.1</f>
        <v>25.676562319360002</v>
      </c>
      <c r="C2497" s="21">
        <f>0.5*SQRT(Tabela5[[#This Row],[Kolumna1]])+(5*(10*POWER(Tabela5[[#This Row],[Kolumna1]]*0.0001,3)+7*POWER(Tabela5[[#This Row],[Kolumna1]]*0.0001,2)+0.1*0.0001*Tabela5[[#This Row],[Kolumna1]]+0.1))</f>
        <v>28.562803590393592</v>
      </c>
      <c r="D2497">
        <f>IF(Tabela5[[#This Row],[Koszty programu D1 ]]&lt;Tabela5[[#This Row],[Koszty programu D1 2]],1,2)</f>
        <v>1</v>
      </c>
    </row>
    <row r="2498" spans="1:4">
      <c r="A2498">
        <v>2497</v>
      </c>
      <c r="B2498" s="21">
        <f>0.01*Tabela5[[#This Row],[Kolumna1]]+10*POWER(Tabela5[[#This Row],[Kolumna1]]*0.0001,3)+7*POWER(Tabela5[[#This Row],[Kolumna1]]*0.0001,2)+0.1*0.0001*Tabela5[[#This Row],[Kolumna1]]+0.1</f>
        <v>25.687108804729998</v>
      </c>
      <c r="C2498" s="21">
        <f>0.5*SQRT(Tabela5[[#This Row],[Kolumna1]])+(5*(10*POWER(Tabela5[[#This Row],[Kolumna1]]*0.0001,3)+7*POWER(Tabela5[[#This Row],[Kolumna1]]*0.0001,2)+0.1*0.0001*Tabela5[[#This Row],[Kolumna1]]+0.1))</f>
        <v>28.570539520947975</v>
      </c>
      <c r="D2498">
        <f>IF(Tabela5[[#This Row],[Koszty programu D1 ]]&lt;Tabela5[[#This Row],[Koszty programu D1 2]],1,2)</f>
        <v>1</v>
      </c>
    </row>
    <row r="2499" spans="1:4">
      <c r="A2499">
        <v>2498</v>
      </c>
      <c r="B2499" s="21">
        <f>0.01*Tabela5[[#This Row],[Kolumna1]]+10*POWER(Tabela5[[#This Row],[Kolumna1]]*0.0001,3)+7*POWER(Tabela5[[#This Row],[Kolumna1]]*0.0001,2)+0.1*0.0001*Tabela5[[#This Row],[Kolumna1]]+0.1</f>
        <v>25.697655579920003</v>
      </c>
      <c r="C2499" s="21">
        <f>0.5*SQRT(Tabela5[[#This Row],[Kolumna1]])+(5*(10*POWER(Tabela5[[#This Row],[Kolumna1]]*0.0001,3)+7*POWER(Tabela5[[#This Row],[Kolumna1]]*0.0001,2)+0.1*0.0001*Tabela5[[#This Row],[Kolumna1]]+0.1))</f>
        <v>28.5782758987996</v>
      </c>
      <c r="D2499">
        <f>IF(Tabela5[[#This Row],[Koszty programu D1 ]]&lt;Tabela5[[#This Row],[Koszty programu D1 2]],1,2)</f>
        <v>1</v>
      </c>
    </row>
    <row r="2500" spans="1:4">
      <c r="A2500">
        <v>2499</v>
      </c>
      <c r="B2500" s="21">
        <f>0.01*Tabela5[[#This Row],[Kolumna1]]+10*POWER(Tabela5[[#This Row],[Kolumna1]]*0.0001,3)+7*POWER(Tabela5[[#This Row],[Kolumna1]]*0.0001,2)+0.1*0.0001*Tabela5[[#This Row],[Kolumna1]]+0.1</f>
        <v>25.708202644990003</v>
      </c>
      <c r="C2500" s="21">
        <f>0.5*SQRT(Tabela5[[#This Row],[Kolumna1]])+(5*(10*POWER(Tabela5[[#This Row],[Kolumna1]]*0.0001,3)+7*POWER(Tabela5[[#This Row],[Kolumna1]]*0.0001,2)+0.1*0.0001*Tabela5[[#This Row],[Kolumna1]]+0.1))</f>
        <v>28.586012724849976</v>
      </c>
      <c r="D2500">
        <f>IF(Tabela5[[#This Row],[Koszty programu D1 ]]&lt;Tabela5[[#This Row],[Koszty programu D1 2]],1,2)</f>
        <v>1</v>
      </c>
    </row>
    <row r="2501" spans="1:4">
      <c r="A2501">
        <v>2500</v>
      </c>
      <c r="B2501" s="21">
        <f>0.01*Tabela5[[#This Row],[Kolumna1]]+10*POWER(Tabela5[[#This Row],[Kolumna1]]*0.0001,3)+7*POWER(Tabela5[[#This Row],[Kolumna1]]*0.0001,2)+0.1*0.0001*Tabela5[[#This Row],[Kolumna1]]+0.1</f>
        <v>25.71875</v>
      </c>
      <c r="C2501" s="21">
        <f>0.5*SQRT(Tabela5[[#This Row],[Kolumna1]])+(5*(10*POWER(Tabela5[[#This Row],[Kolumna1]]*0.0001,3)+7*POWER(Tabela5[[#This Row],[Kolumna1]]*0.0001,2)+0.1*0.0001*Tabela5[[#This Row],[Kolumna1]]+0.1))</f>
        <v>28.59375</v>
      </c>
      <c r="D2501">
        <f>IF(Tabela5[[#This Row],[Koszty programu D1 ]]&lt;Tabela5[[#This Row],[Koszty programu D1 2]],1,2)</f>
        <v>1</v>
      </c>
    </row>
    <row r="2502" spans="1:4">
      <c r="A2502">
        <v>2501</v>
      </c>
      <c r="B2502" s="21">
        <f>0.01*Tabela5[[#This Row],[Kolumna1]]+10*POWER(Tabela5[[#This Row],[Kolumna1]]*0.0001,3)+7*POWER(Tabela5[[#This Row],[Kolumna1]]*0.0001,2)+0.1*0.0001*Tabela5[[#This Row],[Kolumna1]]+0.1</f>
        <v>25.729297645010003</v>
      </c>
      <c r="C2502" s="21">
        <f>0.5*SQRT(Tabela5[[#This Row],[Kolumna1]])+(5*(10*POWER(Tabela5[[#This Row],[Kolumna1]]*0.0001,3)+7*POWER(Tabela5[[#This Row],[Kolumna1]]*0.0001,2)+0.1*0.0001*Tabela5[[#This Row],[Kolumna1]]+0.1))</f>
        <v>28.601487725149973</v>
      </c>
      <c r="D2502">
        <f>IF(Tabela5[[#This Row],[Koszty programu D1 ]]&lt;Tabela5[[#This Row],[Koszty programu D1 2]],1,2)</f>
        <v>1</v>
      </c>
    </row>
    <row r="2503" spans="1:4">
      <c r="A2503">
        <v>2502</v>
      </c>
      <c r="B2503" s="21">
        <f>0.01*Tabela5[[#This Row],[Kolumna1]]+10*POWER(Tabela5[[#This Row],[Kolumna1]]*0.0001,3)+7*POWER(Tabela5[[#This Row],[Kolumna1]]*0.0001,2)+0.1*0.0001*Tabela5[[#This Row],[Kolumna1]]+0.1</f>
        <v>25.739845580080004</v>
      </c>
      <c r="C2503" s="21">
        <f>0.5*SQRT(Tabela5[[#This Row],[Kolumna1]])+(5*(10*POWER(Tabela5[[#This Row],[Kolumna1]]*0.0001,3)+7*POWER(Tabela5[[#This Row],[Kolumna1]]*0.0001,2)+0.1*0.0001*Tabela5[[#This Row],[Kolumna1]]+0.1))</f>
        <v>28.609225901199604</v>
      </c>
      <c r="D2503">
        <f>IF(Tabela5[[#This Row],[Koszty programu D1 ]]&lt;Tabela5[[#This Row],[Koszty programu D1 2]],1,2)</f>
        <v>1</v>
      </c>
    </row>
    <row r="2504" spans="1:4">
      <c r="A2504">
        <v>2503</v>
      </c>
      <c r="B2504" s="21">
        <f>0.01*Tabela5[[#This Row],[Kolumna1]]+10*POWER(Tabela5[[#This Row],[Kolumna1]]*0.0001,3)+7*POWER(Tabela5[[#This Row],[Kolumna1]]*0.0001,2)+0.1*0.0001*Tabela5[[#This Row],[Kolumna1]]+0.1</f>
        <v>25.750393805270004</v>
      </c>
      <c r="C2504" s="21">
        <f>0.5*SQRT(Tabela5[[#This Row],[Kolumna1]])+(5*(10*POWER(Tabela5[[#This Row],[Kolumna1]]*0.0001,3)+7*POWER(Tabela5[[#This Row],[Kolumna1]]*0.0001,2)+0.1*0.0001*Tabela5[[#This Row],[Kolumna1]]+0.1))</f>
        <v>28.61696452904798</v>
      </c>
      <c r="D2504">
        <f>IF(Tabela5[[#This Row],[Koszty programu D1 ]]&lt;Tabela5[[#This Row],[Koszty programu D1 2]],1,2)</f>
        <v>1</v>
      </c>
    </row>
    <row r="2505" spans="1:4">
      <c r="A2505">
        <v>2504</v>
      </c>
      <c r="B2505" s="21">
        <f>0.01*Tabela5[[#This Row],[Kolumna1]]+10*POWER(Tabela5[[#This Row],[Kolumna1]]*0.0001,3)+7*POWER(Tabela5[[#This Row],[Kolumna1]]*0.0001,2)+0.1*0.0001*Tabela5[[#This Row],[Kolumna1]]+0.1</f>
        <v>25.760942320640002</v>
      </c>
      <c r="C2505" s="21">
        <f>0.5*SQRT(Tabela5[[#This Row],[Kolumna1]])+(5*(10*POWER(Tabela5[[#This Row],[Kolumna1]]*0.0001,3)+7*POWER(Tabela5[[#This Row],[Kolumna1]]*0.0001,2)+0.1*0.0001*Tabela5[[#This Row],[Kolumna1]]+0.1))</f>
        <v>28.624703609593606</v>
      </c>
      <c r="D2505">
        <f>IF(Tabela5[[#This Row],[Koszty programu D1 ]]&lt;Tabela5[[#This Row],[Koszty programu D1 2]],1,2)</f>
        <v>1</v>
      </c>
    </row>
    <row r="2506" spans="1:4">
      <c r="A2506">
        <v>2505</v>
      </c>
      <c r="B2506" s="21">
        <f>0.01*Tabela5[[#This Row],[Kolumna1]]+10*POWER(Tabela5[[#This Row],[Kolumna1]]*0.0001,3)+7*POWER(Tabela5[[#This Row],[Kolumna1]]*0.0001,2)+0.1*0.0001*Tabela5[[#This Row],[Kolumna1]]+0.1</f>
        <v>25.771491126250002</v>
      </c>
      <c r="C2506" s="21">
        <f>0.5*SQRT(Tabela5[[#This Row],[Kolumna1]])+(5*(10*POWER(Tabela5[[#This Row],[Kolumna1]]*0.0001,3)+7*POWER(Tabela5[[#This Row],[Kolumna1]]*0.0001,2)+0.1*0.0001*Tabela5[[#This Row],[Kolumna1]]+0.1))</f>
        <v>28.632443143734399</v>
      </c>
      <c r="D2506">
        <f>IF(Tabela5[[#This Row],[Koszty programu D1 ]]&lt;Tabela5[[#This Row],[Koszty programu D1 2]],1,2)</f>
        <v>1</v>
      </c>
    </row>
    <row r="2507" spans="1:4">
      <c r="A2507">
        <v>2506</v>
      </c>
      <c r="B2507" s="21">
        <f>0.01*Tabela5[[#This Row],[Kolumna1]]+10*POWER(Tabela5[[#This Row],[Kolumna1]]*0.0001,3)+7*POWER(Tabela5[[#This Row],[Kolumna1]]*0.0001,2)+0.1*0.0001*Tabela5[[#This Row],[Kolumna1]]+0.1</f>
        <v>25.782040222160006</v>
      </c>
      <c r="C2507" s="21">
        <f>0.5*SQRT(Tabela5[[#This Row],[Kolumna1]])+(5*(10*POWER(Tabela5[[#This Row],[Kolumna1]]*0.0001,3)+7*POWER(Tabela5[[#This Row],[Kolumna1]]*0.0001,2)+0.1*0.0001*Tabela5[[#This Row],[Kolumna1]]+0.1))</f>
        <v>28.640183132367653</v>
      </c>
      <c r="D2507">
        <f>IF(Tabela5[[#This Row],[Koszty programu D1 ]]&lt;Tabela5[[#This Row],[Koszty programu D1 2]],1,2)</f>
        <v>1</v>
      </c>
    </row>
    <row r="2508" spans="1:4">
      <c r="A2508">
        <v>2507</v>
      </c>
      <c r="B2508" s="21">
        <f>0.01*Tabela5[[#This Row],[Kolumna1]]+10*POWER(Tabela5[[#This Row],[Kolumna1]]*0.0001,3)+7*POWER(Tabela5[[#This Row],[Kolumna1]]*0.0001,2)+0.1*0.0001*Tabela5[[#This Row],[Kolumna1]]+0.1</f>
        <v>25.792589608429999</v>
      </c>
      <c r="C2508" s="21">
        <f>0.5*SQRT(Tabela5[[#This Row],[Kolumna1]])+(5*(10*POWER(Tabela5[[#This Row],[Kolumna1]]*0.0001,3)+7*POWER(Tabela5[[#This Row],[Kolumna1]]*0.0001,2)+0.1*0.0001*Tabela5[[#This Row],[Kolumna1]]+0.1))</f>
        <v>28.647923576390095</v>
      </c>
      <c r="D2508">
        <f>IF(Tabela5[[#This Row],[Koszty programu D1 ]]&lt;Tabela5[[#This Row],[Koszty programu D1 2]],1,2)</f>
        <v>1</v>
      </c>
    </row>
    <row r="2509" spans="1:4">
      <c r="A2509">
        <v>2508</v>
      </c>
      <c r="B2509" s="21">
        <f>0.01*Tabela5[[#This Row],[Kolumna1]]+10*POWER(Tabela5[[#This Row],[Kolumna1]]*0.0001,3)+7*POWER(Tabela5[[#This Row],[Kolumna1]]*0.0001,2)+0.1*0.0001*Tabela5[[#This Row],[Kolumna1]]+0.1</f>
        <v>25.803139285120004</v>
      </c>
      <c r="C2509" s="21">
        <f>0.5*SQRT(Tabela5[[#This Row],[Kolumna1]])+(5*(10*POWER(Tabela5[[#This Row],[Kolumna1]]*0.0001,3)+7*POWER(Tabela5[[#This Row],[Kolumna1]]*0.0001,2)+0.1*0.0001*Tabela5[[#This Row],[Kolumna1]]+0.1))</f>
        <v>28.655664476697829</v>
      </c>
      <c r="D2509">
        <f>IF(Tabela5[[#This Row],[Koszty programu D1 ]]&lt;Tabela5[[#This Row],[Koszty programu D1 2]],1,2)</f>
        <v>1</v>
      </c>
    </row>
    <row r="2510" spans="1:4">
      <c r="A2510">
        <v>2509</v>
      </c>
      <c r="B2510" s="21">
        <f>0.01*Tabela5[[#This Row],[Kolumna1]]+10*POWER(Tabela5[[#This Row],[Kolumna1]]*0.0001,3)+7*POWER(Tabela5[[#This Row],[Kolumna1]]*0.0001,2)+0.1*0.0001*Tabela5[[#This Row],[Kolumna1]]+0.1</f>
        <v>25.813689252290001</v>
      </c>
      <c r="C2510" s="21">
        <f>0.5*SQRT(Tabela5[[#This Row],[Kolumna1]])+(5*(10*POWER(Tabela5[[#This Row],[Kolumna1]]*0.0001,3)+7*POWER(Tabela5[[#This Row],[Kolumna1]]*0.0001,2)+0.1*0.0001*Tabela5[[#This Row],[Kolumna1]]+0.1))</f>
        <v>28.663405834186388</v>
      </c>
      <c r="D2510">
        <f>IF(Tabela5[[#This Row],[Koszty programu D1 ]]&lt;Tabela5[[#This Row],[Koszty programu D1 2]],1,2)</f>
        <v>1</v>
      </c>
    </row>
    <row r="2511" spans="1:4">
      <c r="A2511">
        <v>2510</v>
      </c>
      <c r="B2511" s="21">
        <f>0.01*Tabela5[[#This Row],[Kolumna1]]+10*POWER(Tabela5[[#This Row],[Kolumna1]]*0.0001,3)+7*POWER(Tabela5[[#This Row],[Kolumna1]]*0.0001,2)+0.1*0.0001*Tabela5[[#This Row],[Kolumna1]]+0.1</f>
        <v>25.824239510000002</v>
      </c>
      <c r="C2511" s="21">
        <f>0.5*SQRT(Tabela5[[#This Row],[Kolumna1]])+(5*(10*POWER(Tabela5[[#This Row],[Kolumna1]]*0.0001,3)+7*POWER(Tabela5[[#This Row],[Kolumna1]]*0.0001,2)+0.1*0.0001*Tabela5[[#This Row],[Kolumna1]]+0.1))</f>
        <v>28.671147649750701</v>
      </c>
      <c r="D2511">
        <f>IF(Tabela5[[#This Row],[Koszty programu D1 ]]&lt;Tabela5[[#This Row],[Koszty programu D1 2]],1,2)</f>
        <v>1</v>
      </c>
    </row>
    <row r="2512" spans="1:4">
      <c r="A2512">
        <v>2511</v>
      </c>
      <c r="B2512" s="21">
        <f>0.01*Tabela5[[#This Row],[Kolumna1]]+10*POWER(Tabela5[[#This Row],[Kolumna1]]*0.0001,3)+7*POWER(Tabela5[[#This Row],[Kolumna1]]*0.0001,2)+0.1*0.0001*Tabela5[[#This Row],[Kolumna1]]+0.1</f>
        <v>25.834790058310002</v>
      </c>
      <c r="C2512" s="21">
        <f>0.5*SQRT(Tabela5[[#This Row],[Kolumna1]])+(5*(10*POWER(Tabela5[[#This Row],[Kolumna1]]*0.0001,3)+7*POWER(Tabela5[[#This Row],[Kolumna1]]*0.0001,2)+0.1*0.0001*Tabela5[[#This Row],[Kolumna1]]+0.1))</f>
        <v>28.678889924285098</v>
      </c>
      <c r="D2512">
        <f>IF(Tabela5[[#This Row],[Koszty programu D1 ]]&lt;Tabela5[[#This Row],[Koszty programu D1 2]],1,2)</f>
        <v>1</v>
      </c>
    </row>
    <row r="2513" spans="1:4">
      <c r="A2513">
        <v>2512</v>
      </c>
      <c r="B2513" s="21">
        <f>0.01*Tabela5[[#This Row],[Kolumna1]]+10*POWER(Tabela5[[#This Row],[Kolumna1]]*0.0001,3)+7*POWER(Tabela5[[#This Row],[Kolumna1]]*0.0001,2)+0.1*0.0001*Tabela5[[#This Row],[Kolumna1]]+0.1</f>
        <v>25.845340897280003</v>
      </c>
      <c r="C2513" s="21">
        <f>0.5*SQRT(Tabela5[[#This Row],[Kolumna1]])+(5*(10*POWER(Tabela5[[#This Row],[Kolumna1]]*0.0001,3)+7*POWER(Tabela5[[#This Row],[Kolumna1]]*0.0001,2)+0.1*0.0001*Tabela5[[#This Row],[Kolumna1]]+0.1))</f>
        <v>28.686632658683337</v>
      </c>
      <c r="D2513">
        <f>IF(Tabela5[[#This Row],[Koszty programu D1 ]]&lt;Tabela5[[#This Row],[Koszty programu D1 2]],1,2)</f>
        <v>1</v>
      </c>
    </row>
    <row r="2514" spans="1:4">
      <c r="A2514">
        <v>2513</v>
      </c>
      <c r="B2514" s="21">
        <f>0.01*Tabela5[[#This Row],[Kolumna1]]+10*POWER(Tabela5[[#This Row],[Kolumna1]]*0.0001,3)+7*POWER(Tabela5[[#This Row],[Kolumna1]]*0.0001,2)+0.1*0.0001*Tabela5[[#This Row],[Kolumna1]]+0.1</f>
        <v>25.85589202697</v>
      </c>
      <c r="C2514" s="21">
        <f>0.5*SQRT(Tabela5[[#This Row],[Kolumna1]])+(5*(10*POWER(Tabela5[[#This Row],[Kolumna1]]*0.0001,3)+7*POWER(Tabela5[[#This Row],[Kolumna1]]*0.0001,2)+0.1*0.0001*Tabela5[[#This Row],[Kolumna1]]+0.1))</f>
        <v>28.694375853838565</v>
      </c>
      <c r="D2514">
        <f>IF(Tabela5[[#This Row],[Koszty programu D1 ]]&lt;Tabela5[[#This Row],[Koszty programu D1 2]],1,2)</f>
        <v>1</v>
      </c>
    </row>
    <row r="2515" spans="1:4">
      <c r="A2515">
        <v>2514</v>
      </c>
      <c r="B2515" s="21">
        <f>0.01*Tabela5[[#This Row],[Kolumna1]]+10*POWER(Tabela5[[#This Row],[Kolumna1]]*0.0001,3)+7*POWER(Tabela5[[#This Row],[Kolumna1]]*0.0001,2)+0.1*0.0001*Tabela5[[#This Row],[Kolumna1]]+0.1</f>
        <v>25.866443447440002</v>
      </c>
      <c r="C2515" s="21">
        <f>0.5*SQRT(Tabela5[[#This Row],[Kolumna1]])+(5*(10*POWER(Tabela5[[#This Row],[Kolumna1]]*0.0001,3)+7*POWER(Tabela5[[#This Row],[Kolumna1]]*0.0001,2)+0.1*0.0001*Tabela5[[#This Row],[Kolumna1]]+0.1))</f>
        <v>28.70211951064335</v>
      </c>
      <c r="D2515">
        <f>IF(Tabela5[[#This Row],[Koszty programu D1 ]]&lt;Tabela5[[#This Row],[Koszty programu D1 2]],1,2)</f>
        <v>1</v>
      </c>
    </row>
    <row r="2516" spans="1:4">
      <c r="A2516">
        <v>2515</v>
      </c>
      <c r="B2516" s="21">
        <f>0.01*Tabela5[[#This Row],[Kolumna1]]+10*POWER(Tabela5[[#This Row],[Kolumna1]]*0.0001,3)+7*POWER(Tabela5[[#This Row],[Kolumna1]]*0.0001,2)+0.1*0.0001*Tabela5[[#This Row],[Kolumna1]]+0.1</f>
        <v>25.876995158750002</v>
      </c>
      <c r="C2516" s="21">
        <f>0.5*SQRT(Tabela5[[#This Row],[Kolumna1]])+(5*(10*POWER(Tabela5[[#This Row],[Kolumna1]]*0.0001,3)+7*POWER(Tabela5[[#This Row],[Kolumna1]]*0.0001,2)+0.1*0.0001*Tabela5[[#This Row],[Kolumna1]]+0.1))</f>
        <v>28.70986362998967</v>
      </c>
      <c r="D2516">
        <f>IF(Tabela5[[#This Row],[Koszty programu D1 ]]&lt;Tabela5[[#This Row],[Koszty programu D1 2]],1,2)</f>
        <v>1</v>
      </c>
    </row>
    <row r="2517" spans="1:4">
      <c r="A2517">
        <v>2516</v>
      </c>
      <c r="B2517" s="21">
        <f>0.01*Tabela5[[#This Row],[Kolumna1]]+10*POWER(Tabela5[[#This Row],[Kolumna1]]*0.0001,3)+7*POWER(Tabela5[[#This Row],[Kolumna1]]*0.0001,2)+0.1*0.0001*Tabela5[[#This Row],[Kolumna1]]+0.1</f>
        <v>25.887547160960001</v>
      </c>
      <c r="C2517" s="21">
        <f>0.5*SQRT(Tabela5[[#This Row],[Kolumna1]])+(5*(10*POWER(Tabela5[[#This Row],[Kolumna1]]*0.0001,3)+7*POWER(Tabela5[[#This Row],[Kolumna1]]*0.0001,2)+0.1*0.0001*Tabela5[[#This Row],[Kolumna1]]+0.1))</f>
        <v>28.717608212768905</v>
      </c>
      <c r="D2517">
        <f>IF(Tabela5[[#This Row],[Koszty programu D1 ]]&lt;Tabela5[[#This Row],[Koszty programu D1 2]],1,2)</f>
        <v>1</v>
      </c>
    </row>
    <row r="2518" spans="1:4">
      <c r="A2518">
        <v>2517</v>
      </c>
      <c r="B2518" s="21">
        <f>0.01*Tabela5[[#This Row],[Kolumna1]]+10*POWER(Tabela5[[#This Row],[Kolumna1]]*0.0001,3)+7*POWER(Tabela5[[#This Row],[Kolumna1]]*0.0001,2)+0.1*0.0001*Tabela5[[#This Row],[Kolumna1]]+0.1</f>
        <v>25.898099454130001</v>
      </c>
      <c r="C2518" s="21">
        <f>0.5*SQRT(Tabela5[[#This Row],[Kolumna1]])+(5*(10*POWER(Tabela5[[#This Row],[Kolumna1]]*0.0001,3)+7*POWER(Tabela5[[#This Row],[Kolumna1]]*0.0001,2)+0.1*0.0001*Tabela5[[#This Row],[Kolumna1]]+0.1))</f>
        <v>28.725353259871866</v>
      </c>
      <c r="D2518">
        <f>IF(Tabela5[[#This Row],[Koszty programu D1 ]]&lt;Tabela5[[#This Row],[Koszty programu D1 2]],1,2)</f>
        <v>1</v>
      </c>
    </row>
    <row r="2519" spans="1:4">
      <c r="A2519">
        <v>2518</v>
      </c>
      <c r="B2519" s="21">
        <f>0.01*Tabela5[[#This Row],[Kolumna1]]+10*POWER(Tabela5[[#This Row],[Kolumna1]]*0.0001,3)+7*POWER(Tabela5[[#This Row],[Kolumna1]]*0.0001,2)+0.1*0.0001*Tabela5[[#This Row],[Kolumna1]]+0.1</f>
        <v>25.90865203832</v>
      </c>
      <c r="C2519" s="21">
        <f>0.5*SQRT(Tabela5[[#This Row],[Kolumna1]])+(5*(10*POWER(Tabela5[[#This Row],[Kolumna1]]*0.0001,3)+7*POWER(Tabela5[[#This Row],[Kolumna1]]*0.0001,2)+0.1*0.0001*Tabela5[[#This Row],[Kolumna1]]+0.1))</f>
        <v>28.733098772188754</v>
      </c>
      <c r="D2519">
        <f>IF(Tabela5[[#This Row],[Koszty programu D1 ]]&lt;Tabela5[[#This Row],[Koszty programu D1 2]],1,2)</f>
        <v>1</v>
      </c>
    </row>
    <row r="2520" spans="1:4">
      <c r="A2520">
        <v>2519</v>
      </c>
      <c r="B2520" s="21">
        <f>0.01*Tabela5[[#This Row],[Kolumna1]]+10*POWER(Tabela5[[#This Row],[Kolumna1]]*0.0001,3)+7*POWER(Tabela5[[#This Row],[Kolumna1]]*0.0001,2)+0.1*0.0001*Tabela5[[#This Row],[Kolumna1]]+0.1</f>
        <v>25.919204913590001</v>
      </c>
      <c r="C2520" s="21">
        <f>0.5*SQRT(Tabela5[[#This Row],[Kolumna1]])+(5*(10*POWER(Tabela5[[#This Row],[Kolumna1]]*0.0001,3)+7*POWER(Tabela5[[#This Row],[Kolumna1]]*0.0001,2)+0.1*0.0001*Tabela5[[#This Row],[Kolumna1]]+0.1))</f>
        <v>28.74084475060921</v>
      </c>
      <c r="D2520">
        <f>IF(Tabela5[[#This Row],[Koszty programu D1 ]]&lt;Tabela5[[#This Row],[Koszty programu D1 2]],1,2)</f>
        <v>1</v>
      </c>
    </row>
    <row r="2521" spans="1:4">
      <c r="A2521">
        <v>2520</v>
      </c>
      <c r="B2521" s="21">
        <f>0.01*Tabela5[[#This Row],[Kolumna1]]+10*POWER(Tabela5[[#This Row],[Kolumna1]]*0.0001,3)+7*POWER(Tabela5[[#This Row],[Kolumna1]]*0.0001,2)+0.1*0.0001*Tabela5[[#This Row],[Kolumna1]]+0.1</f>
        <v>25.929758080000003</v>
      </c>
      <c r="C2521" s="21">
        <f>0.5*SQRT(Tabela5[[#This Row],[Kolumna1]])+(5*(10*POWER(Tabela5[[#This Row],[Kolumna1]]*0.0001,3)+7*POWER(Tabela5[[#This Row],[Kolumna1]]*0.0001,2)+0.1*0.0001*Tabela5[[#This Row],[Kolumna1]]+0.1))</f>
        <v>28.748591196022264</v>
      </c>
      <c r="D2521">
        <f>IF(Tabela5[[#This Row],[Koszty programu D1 ]]&lt;Tabela5[[#This Row],[Koszty programu D1 2]],1,2)</f>
        <v>1</v>
      </c>
    </row>
    <row r="2522" spans="1:4">
      <c r="A2522">
        <v>2521</v>
      </c>
      <c r="B2522" s="21">
        <f>0.01*Tabela5[[#This Row],[Kolumna1]]+10*POWER(Tabela5[[#This Row],[Kolumna1]]*0.0001,3)+7*POWER(Tabela5[[#This Row],[Kolumna1]]*0.0001,2)+0.1*0.0001*Tabela5[[#This Row],[Kolumna1]]+0.1</f>
        <v>25.94031153761</v>
      </c>
      <c r="C2522" s="21">
        <f>0.5*SQRT(Tabela5[[#This Row],[Kolumna1]])+(5*(10*POWER(Tabela5[[#This Row],[Kolumna1]]*0.0001,3)+7*POWER(Tabela5[[#This Row],[Kolumna1]]*0.0001,2)+0.1*0.0001*Tabela5[[#This Row],[Kolumna1]]+0.1))</f>
        <v>28.756338109316381</v>
      </c>
      <c r="D2522">
        <f>IF(Tabela5[[#This Row],[Koszty programu D1 ]]&lt;Tabela5[[#This Row],[Koszty programu D1 2]],1,2)</f>
        <v>1</v>
      </c>
    </row>
    <row r="2523" spans="1:4">
      <c r="A2523">
        <v>2522</v>
      </c>
      <c r="B2523" s="21">
        <f>0.01*Tabela5[[#This Row],[Kolumna1]]+10*POWER(Tabela5[[#This Row],[Kolumna1]]*0.0001,3)+7*POWER(Tabela5[[#This Row],[Kolumna1]]*0.0001,2)+0.1*0.0001*Tabela5[[#This Row],[Kolumna1]]+0.1</f>
        <v>25.950865286480003</v>
      </c>
      <c r="C2523" s="21">
        <f>0.5*SQRT(Tabela5[[#This Row],[Kolumna1]])+(5*(10*POWER(Tabela5[[#This Row],[Kolumna1]]*0.0001,3)+7*POWER(Tabela5[[#This Row],[Kolumna1]]*0.0001,2)+0.1*0.0001*Tabela5[[#This Row],[Kolumna1]]+0.1))</f>
        <v>28.76408549137944</v>
      </c>
      <c r="D2523">
        <f>IF(Tabela5[[#This Row],[Koszty programu D1 ]]&lt;Tabela5[[#This Row],[Koszty programu D1 2]],1,2)</f>
        <v>1</v>
      </c>
    </row>
    <row r="2524" spans="1:4">
      <c r="A2524">
        <v>2523</v>
      </c>
      <c r="B2524" s="21">
        <f>0.01*Tabela5[[#This Row],[Kolumna1]]+10*POWER(Tabela5[[#This Row],[Kolumna1]]*0.0001,3)+7*POWER(Tabela5[[#This Row],[Kolumna1]]*0.0001,2)+0.1*0.0001*Tabela5[[#This Row],[Kolumna1]]+0.1</f>
        <v>25.961419326670001</v>
      </c>
      <c r="C2524" s="21">
        <f>0.5*SQRT(Tabela5[[#This Row],[Kolumna1]])+(5*(10*POWER(Tabela5[[#This Row],[Kolumna1]]*0.0001,3)+7*POWER(Tabela5[[#This Row],[Kolumna1]]*0.0001,2)+0.1*0.0001*Tabela5[[#This Row],[Kolumna1]]+0.1))</f>
        <v>28.77183334309872</v>
      </c>
      <c r="D2524">
        <f>IF(Tabela5[[#This Row],[Koszty programu D1 ]]&lt;Tabela5[[#This Row],[Koszty programu D1 2]],1,2)</f>
        <v>1</v>
      </c>
    </row>
    <row r="2525" spans="1:4">
      <c r="A2525">
        <v>2524</v>
      </c>
      <c r="B2525" s="21">
        <f>0.01*Tabela5[[#This Row],[Kolumna1]]+10*POWER(Tabela5[[#This Row],[Kolumna1]]*0.0001,3)+7*POWER(Tabela5[[#This Row],[Kolumna1]]*0.0001,2)+0.1*0.0001*Tabela5[[#This Row],[Kolumna1]]+0.1</f>
        <v>25.971973658240003</v>
      </c>
      <c r="C2525" s="21">
        <f>0.5*SQRT(Tabela5[[#This Row],[Kolumna1]])+(5*(10*POWER(Tabela5[[#This Row],[Kolumna1]]*0.0001,3)+7*POWER(Tabela5[[#This Row],[Kolumna1]]*0.0001,2)+0.1*0.0001*Tabela5[[#This Row],[Kolumna1]]+0.1))</f>
        <v>28.779581665360944</v>
      </c>
      <c r="D2525">
        <f>IF(Tabela5[[#This Row],[Koszty programu D1 ]]&lt;Tabela5[[#This Row],[Koszty programu D1 2]],1,2)</f>
        <v>1</v>
      </c>
    </row>
    <row r="2526" spans="1:4">
      <c r="A2526">
        <v>2525</v>
      </c>
      <c r="B2526" s="21">
        <f>0.01*Tabela5[[#This Row],[Kolumna1]]+10*POWER(Tabela5[[#This Row],[Kolumna1]]*0.0001,3)+7*POWER(Tabela5[[#This Row],[Kolumna1]]*0.0001,2)+0.1*0.0001*Tabela5[[#This Row],[Kolumna1]]+0.1</f>
        <v>25.982528281250001</v>
      </c>
      <c r="C2526" s="21">
        <f>0.5*SQRT(Tabela5[[#This Row],[Kolumna1]])+(5*(10*POWER(Tabela5[[#This Row],[Kolumna1]]*0.0001,3)+7*POWER(Tabela5[[#This Row],[Kolumna1]]*0.0001,2)+0.1*0.0001*Tabela5[[#This Row],[Kolumna1]]+0.1))</f>
        <v>28.787330459052225</v>
      </c>
      <c r="D2526">
        <f>IF(Tabela5[[#This Row],[Koszty programu D1 ]]&lt;Tabela5[[#This Row],[Koszty programu D1 2]],1,2)</f>
        <v>1</v>
      </c>
    </row>
    <row r="2527" spans="1:4">
      <c r="A2527">
        <v>2526</v>
      </c>
      <c r="B2527" s="21">
        <f>0.01*Tabela5[[#This Row],[Kolumna1]]+10*POWER(Tabela5[[#This Row],[Kolumna1]]*0.0001,3)+7*POWER(Tabela5[[#This Row],[Kolumna1]]*0.0001,2)+0.1*0.0001*Tabela5[[#This Row],[Kolumna1]]+0.1</f>
        <v>25.993083195760004</v>
      </c>
      <c r="C2527" s="21">
        <f>0.5*SQRT(Tabela5[[#This Row],[Kolumna1]])+(5*(10*POWER(Tabela5[[#This Row],[Kolumna1]]*0.0001,3)+7*POWER(Tabela5[[#This Row],[Kolumna1]]*0.0001,2)+0.1*0.0001*Tabela5[[#This Row],[Kolumna1]]+0.1))</f>
        <v>28.795079725058123</v>
      </c>
      <c r="D2527">
        <f>IF(Tabela5[[#This Row],[Koszty programu D1 ]]&lt;Tabela5[[#This Row],[Koszty programu D1 2]],1,2)</f>
        <v>1</v>
      </c>
    </row>
    <row r="2528" spans="1:4">
      <c r="A2528">
        <v>2527</v>
      </c>
      <c r="B2528" s="21">
        <f>0.01*Tabela5[[#This Row],[Kolumna1]]+10*POWER(Tabela5[[#This Row],[Kolumna1]]*0.0001,3)+7*POWER(Tabela5[[#This Row],[Kolumna1]]*0.0001,2)+0.1*0.0001*Tabela5[[#This Row],[Kolumna1]]+0.1</f>
        <v>26.003638401829999</v>
      </c>
      <c r="C2528" s="21">
        <f>0.5*SQRT(Tabela5[[#This Row],[Kolumna1]])+(5*(10*POWER(Tabela5[[#This Row],[Kolumna1]]*0.0001,3)+7*POWER(Tabela5[[#This Row],[Kolumna1]]*0.0001,2)+0.1*0.0001*Tabela5[[#This Row],[Kolumna1]]+0.1))</f>
        <v>28.802829464263613</v>
      </c>
      <c r="D2528">
        <f>IF(Tabela5[[#This Row],[Koszty programu D1 ]]&lt;Tabela5[[#This Row],[Koszty programu D1 2]],1,2)</f>
        <v>1</v>
      </c>
    </row>
    <row r="2529" spans="1:4">
      <c r="A2529">
        <v>2528</v>
      </c>
      <c r="B2529" s="21">
        <f>0.01*Tabela5[[#This Row],[Kolumna1]]+10*POWER(Tabela5[[#This Row],[Kolumna1]]*0.0001,3)+7*POWER(Tabela5[[#This Row],[Kolumna1]]*0.0001,2)+0.1*0.0001*Tabela5[[#This Row],[Kolumna1]]+0.1</f>
        <v>26.014193899519999</v>
      </c>
      <c r="C2529" s="21">
        <f>0.5*SQRT(Tabela5[[#This Row],[Kolumna1]])+(5*(10*POWER(Tabela5[[#This Row],[Kolumna1]]*0.0001,3)+7*POWER(Tabela5[[#This Row],[Kolumna1]]*0.0001,2)+0.1*0.0001*Tabela5[[#This Row],[Kolumna1]]+0.1))</f>
        <v>28.810579677553072</v>
      </c>
      <c r="D2529">
        <f>IF(Tabela5[[#This Row],[Koszty programu D1 ]]&lt;Tabela5[[#This Row],[Koszty programu D1 2]],1,2)</f>
        <v>1</v>
      </c>
    </row>
    <row r="2530" spans="1:4">
      <c r="A2530">
        <v>2529</v>
      </c>
      <c r="B2530" s="21">
        <f>0.01*Tabela5[[#This Row],[Kolumna1]]+10*POWER(Tabela5[[#This Row],[Kolumna1]]*0.0001,3)+7*POWER(Tabela5[[#This Row],[Kolumna1]]*0.0001,2)+0.1*0.0001*Tabela5[[#This Row],[Kolumna1]]+0.1</f>
        <v>26.024749688889997</v>
      </c>
      <c r="C2530" s="21">
        <f>0.5*SQRT(Tabela5[[#This Row],[Kolumna1]])+(5*(10*POWER(Tabela5[[#This Row],[Kolumna1]]*0.0001,3)+7*POWER(Tabela5[[#This Row],[Kolumna1]]*0.0001,2)+0.1*0.0001*Tabela5[[#This Row],[Kolumna1]]+0.1))</f>
        <v>28.818330365810318</v>
      </c>
      <c r="D2530">
        <f>IF(Tabela5[[#This Row],[Koszty programu D1 ]]&lt;Tabela5[[#This Row],[Koszty programu D1 2]],1,2)</f>
        <v>1</v>
      </c>
    </row>
    <row r="2531" spans="1:4">
      <c r="A2531">
        <v>2530</v>
      </c>
      <c r="B2531" s="21">
        <f>0.01*Tabela5[[#This Row],[Kolumna1]]+10*POWER(Tabela5[[#This Row],[Kolumna1]]*0.0001,3)+7*POWER(Tabela5[[#This Row],[Kolumna1]]*0.0001,2)+0.1*0.0001*Tabela5[[#This Row],[Kolumna1]]+0.1</f>
        <v>26.035305770000004</v>
      </c>
      <c r="C2531" s="21">
        <f>0.5*SQRT(Tabela5[[#This Row],[Kolumna1]])+(5*(10*POWER(Tabela5[[#This Row],[Kolumna1]]*0.0001,3)+7*POWER(Tabela5[[#This Row],[Kolumna1]]*0.0001,2)+0.1*0.0001*Tabela5[[#This Row],[Kolumna1]]+0.1))</f>
        <v>28.826081529918582</v>
      </c>
      <c r="D2531">
        <f>IF(Tabela5[[#This Row],[Koszty programu D1 ]]&lt;Tabela5[[#This Row],[Koszty programu D1 2]],1,2)</f>
        <v>1</v>
      </c>
    </row>
    <row r="2532" spans="1:4">
      <c r="A2532">
        <v>2531</v>
      </c>
      <c r="B2532" s="21">
        <f>0.01*Tabela5[[#This Row],[Kolumna1]]+10*POWER(Tabela5[[#This Row],[Kolumna1]]*0.0001,3)+7*POWER(Tabela5[[#This Row],[Kolumna1]]*0.0001,2)+0.1*0.0001*Tabela5[[#This Row],[Kolumna1]]+0.1</f>
        <v>26.045862142910003</v>
      </c>
      <c r="C2532" s="21">
        <f>0.5*SQRT(Tabela5[[#This Row],[Kolumna1]])+(5*(10*POWER(Tabela5[[#This Row],[Kolumna1]]*0.0001,3)+7*POWER(Tabela5[[#This Row],[Kolumna1]]*0.0001,2)+0.1*0.0001*Tabela5[[#This Row],[Kolumna1]]+0.1))</f>
        <v>28.833833170760531</v>
      </c>
      <c r="D2532">
        <f>IF(Tabela5[[#This Row],[Koszty programu D1 ]]&lt;Tabela5[[#This Row],[Koszty programu D1 2]],1,2)</f>
        <v>1</v>
      </c>
    </row>
    <row r="2533" spans="1:4">
      <c r="A2533">
        <v>2532</v>
      </c>
      <c r="B2533" s="21">
        <f>0.01*Tabela5[[#This Row],[Kolumna1]]+10*POWER(Tabela5[[#This Row],[Kolumna1]]*0.0001,3)+7*POWER(Tabela5[[#This Row],[Kolumna1]]*0.0001,2)+0.1*0.0001*Tabela5[[#This Row],[Kolumna1]]+0.1</f>
        <v>26.056418807680004</v>
      </c>
      <c r="C2533" s="21">
        <f>0.5*SQRT(Tabela5[[#This Row],[Kolumna1]])+(5*(10*POWER(Tabela5[[#This Row],[Kolumna1]]*0.0001,3)+7*POWER(Tabela5[[#This Row],[Kolumna1]]*0.0001,2)+0.1*0.0001*Tabela5[[#This Row],[Kolumna1]]+0.1))</f>
        <v>28.841585289218251</v>
      </c>
      <c r="D2533">
        <f>IF(Tabela5[[#This Row],[Koszty programu D1 ]]&lt;Tabela5[[#This Row],[Koszty programu D1 2]],1,2)</f>
        <v>1</v>
      </c>
    </row>
    <row r="2534" spans="1:4">
      <c r="A2534">
        <v>2533</v>
      </c>
      <c r="B2534" s="21">
        <f>0.01*Tabela5[[#This Row],[Kolumna1]]+10*POWER(Tabela5[[#This Row],[Kolumna1]]*0.0001,3)+7*POWER(Tabela5[[#This Row],[Kolumna1]]*0.0001,2)+0.1*0.0001*Tabela5[[#This Row],[Kolumna1]]+0.1</f>
        <v>26.066975764370003</v>
      </c>
      <c r="C2534" s="21">
        <f>0.5*SQRT(Tabela5[[#This Row],[Kolumna1]])+(5*(10*POWER(Tabela5[[#This Row],[Kolumna1]]*0.0001,3)+7*POWER(Tabela5[[#This Row],[Kolumna1]]*0.0001,2)+0.1*0.0001*Tabela5[[#This Row],[Kolumna1]]+0.1))</f>
        <v>28.849337886173238</v>
      </c>
      <c r="D2534">
        <f>IF(Tabela5[[#This Row],[Koszty programu D1 ]]&lt;Tabela5[[#This Row],[Koszty programu D1 2]],1,2)</f>
        <v>1</v>
      </c>
    </row>
    <row r="2535" spans="1:4">
      <c r="A2535">
        <v>2534</v>
      </c>
      <c r="B2535" s="21">
        <f>0.01*Tabela5[[#This Row],[Kolumna1]]+10*POWER(Tabela5[[#This Row],[Kolumna1]]*0.0001,3)+7*POWER(Tabela5[[#This Row],[Kolumna1]]*0.0001,2)+0.1*0.0001*Tabela5[[#This Row],[Kolumna1]]+0.1</f>
        <v>26.07753301304</v>
      </c>
      <c r="C2535" s="21">
        <f>0.5*SQRT(Tabela5[[#This Row],[Kolumna1]])+(5*(10*POWER(Tabela5[[#This Row],[Kolumna1]]*0.0001,3)+7*POWER(Tabela5[[#This Row],[Kolumna1]]*0.0001,2)+0.1*0.0001*Tabela5[[#This Row],[Kolumna1]]+0.1))</f>
        <v>28.85709096250644</v>
      </c>
      <c r="D2535">
        <f>IF(Tabela5[[#This Row],[Koszty programu D1 ]]&lt;Tabela5[[#This Row],[Koszty programu D1 2]],1,2)</f>
        <v>1</v>
      </c>
    </row>
    <row r="2536" spans="1:4">
      <c r="A2536">
        <v>2535</v>
      </c>
      <c r="B2536" s="21">
        <f>0.01*Tabela5[[#This Row],[Kolumna1]]+10*POWER(Tabela5[[#This Row],[Kolumna1]]*0.0001,3)+7*POWER(Tabela5[[#This Row],[Kolumna1]]*0.0001,2)+0.1*0.0001*Tabela5[[#This Row],[Kolumna1]]+0.1</f>
        <v>26.08809055375</v>
      </c>
      <c r="C2536" s="21">
        <f>0.5*SQRT(Tabela5[[#This Row],[Kolumna1]])+(5*(10*POWER(Tabela5[[#This Row],[Kolumna1]]*0.0001,3)+7*POWER(Tabela5[[#This Row],[Kolumna1]]*0.0001,2)+0.1*0.0001*Tabela5[[#This Row],[Kolumna1]]+0.1))</f>
        <v>28.864844519098209</v>
      </c>
      <c r="D2536">
        <f>IF(Tabela5[[#This Row],[Koszty programu D1 ]]&lt;Tabela5[[#This Row],[Koszty programu D1 2]],1,2)</f>
        <v>1</v>
      </c>
    </row>
    <row r="2537" spans="1:4">
      <c r="A2537">
        <v>2536</v>
      </c>
      <c r="B2537" s="21">
        <f>0.01*Tabela5[[#This Row],[Kolumna1]]+10*POWER(Tabela5[[#This Row],[Kolumna1]]*0.0001,3)+7*POWER(Tabela5[[#This Row],[Kolumna1]]*0.0001,2)+0.1*0.0001*Tabela5[[#This Row],[Kolumna1]]+0.1</f>
        <v>26.098648386559997</v>
      </c>
      <c r="C2537" s="21">
        <f>0.5*SQRT(Tabela5[[#This Row],[Kolumna1]])+(5*(10*POWER(Tabela5[[#This Row],[Kolumna1]]*0.0001,3)+7*POWER(Tabela5[[#This Row],[Kolumna1]]*0.0001,2)+0.1*0.0001*Tabela5[[#This Row],[Kolumna1]]+0.1))</f>
        <v>28.872598556828343</v>
      </c>
      <c r="D2537">
        <f>IF(Tabela5[[#This Row],[Koszty programu D1 ]]&lt;Tabela5[[#This Row],[Koszty programu D1 2]],1,2)</f>
        <v>1</v>
      </c>
    </row>
    <row r="2538" spans="1:4">
      <c r="A2538">
        <v>2537</v>
      </c>
      <c r="B2538" s="21">
        <f>0.01*Tabela5[[#This Row],[Kolumna1]]+10*POWER(Tabela5[[#This Row],[Kolumna1]]*0.0001,3)+7*POWER(Tabela5[[#This Row],[Kolumna1]]*0.0001,2)+0.1*0.0001*Tabela5[[#This Row],[Kolumna1]]+0.1</f>
        <v>26.109206511530001</v>
      </c>
      <c r="C2538" s="21">
        <f>0.5*SQRT(Tabela5[[#This Row],[Kolumna1]])+(5*(10*POWER(Tabela5[[#This Row],[Kolumna1]]*0.0001,3)+7*POWER(Tabela5[[#This Row],[Kolumna1]]*0.0001,2)+0.1*0.0001*Tabela5[[#This Row],[Kolumna1]]+0.1))</f>
        <v>28.880353076576057</v>
      </c>
      <c r="D2538">
        <f>IF(Tabela5[[#This Row],[Koszty programu D1 ]]&lt;Tabela5[[#This Row],[Koszty programu D1 2]],1,2)</f>
        <v>1</v>
      </c>
    </row>
    <row r="2539" spans="1:4">
      <c r="A2539">
        <v>2538</v>
      </c>
      <c r="B2539" s="21">
        <f>0.01*Tabela5[[#This Row],[Kolumna1]]+10*POWER(Tabela5[[#This Row],[Kolumna1]]*0.0001,3)+7*POWER(Tabela5[[#This Row],[Kolumna1]]*0.0001,2)+0.1*0.0001*Tabela5[[#This Row],[Kolumna1]]+0.1</f>
        <v>26.119764928719999</v>
      </c>
      <c r="C2539" s="21">
        <f>0.5*SQRT(Tabela5[[#This Row],[Kolumna1]])+(5*(10*POWER(Tabela5[[#This Row],[Kolumna1]]*0.0001,3)+7*POWER(Tabela5[[#This Row],[Kolumna1]]*0.0001,2)+0.1*0.0001*Tabela5[[#This Row],[Kolumna1]]+0.1))</f>
        <v>28.88810807922</v>
      </c>
      <c r="D2539">
        <f>IF(Tabela5[[#This Row],[Koszty programu D1 ]]&lt;Tabela5[[#This Row],[Koszty programu D1 2]],1,2)</f>
        <v>1</v>
      </c>
    </row>
    <row r="2540" spans="1:4">
      <c r="A2540">
        <v>2539</v>
      </c>
      <c r="B2540" s="21">
        <f>0.01*Tabela5[[#This Row],[Kolumna1]]+10*POWER(Tabela5[[#This Row],[Kolumna1]]*0.0001,3)+7*POWER(Tabela5[[#This Row],[Kolumna1]]*0.0001,2)+0.1*0.0001*Tabela5[[#This Row],[Kolumna1]]+0.1</f>
        <v>26.130323638190003</v>
      </c>
      <c r="C2540" s="21">
        <f>0.5*SQRT(Tabela5[[#This Row],[Kolumna1]])+(5*(10*POWER(Tabela5[[#This Row],[Kolumna1]]*0.0001,3)+7*POWER(Tabela5[[#This Row],[Kolumna1]]*0.0001,2)+0.1*0.0001*Tabela5[[#This Row],[Kolumna1]]+0.1))</f>
        <v>28.895863565638244</v>
      </c>
      <c r="D2540">
        <f>IF(Tabela5[[#This Row],[Koszty programu D1 ]]&lt;Tabela5[[#This Row],[Koszty programu D1 2]],1,2)</f>
        <v>1</v>
      </c>
    </row>
    <row r="2541" spans="1:4">
      <c r="A2541">
        <v>2540</v>
      </c>
      <c r="B2541" s="21">
        <f>0.01*Tabela5[[#This Row],[Kolumna1]]+10*POWER(Tabela5[[#This Row],[Kolumna1]]*0.0001,3)+7*POWER(Tabela5[[#This Row],[Kolumna1]]*0.0001,2)+0.1*0.0001*Tabela5[[#This Row],[Kolumna1]]+0.1</f>
        <v>26.140882640000004</v>
      </c>
      <c r="C2541" s="21">
        <f>0.5*SQRT(Tabela5[[#This Row],[Kolumna1]])+(5*(10*POWER(Tabela5[[#This Row],[Kolumna1]]*0.0001,3)+7*POWER(Tabela5[[#This Row],[Kolumna1]]*0.0001,2)+0.1*0.0001*Tabela5[[#This Row],[Kolumna1]]+0.1))</f>
        <v>28.903619536708305</v>
      </c>
      <c r="D2541">
        <f>IF(Tabela5[[#This Row],[Koszty programu D1 ]]&lt;Tabela5[[#This Row],[Koszty programu D1 2]],1,2)</f>
        <v>1</v>
      </c>
    </row>
    <row r="2542" spans="1:4">
      <c r="A2542">
        <v>2541</v>
      </c>
      <c r="B2542" s="21">
        <f>0.01*Tabela5[[#This Row],[Kolumna1]]+10*POWER(Tabela5[[#This Row],[Kolumna1]]*0.0001,3)+7*POWER(Tabela5[[#This Row],[Kolumna1]]*0.0001,2)+0.1*0.0001*Tabela5[[#This Row],[Kolumna1]]+0.1</f>
        <v>26.151441934210002</v>
      </c>
      <c r="C2542" s="21">
        <f>0.5*SQRT(Tabela5[[#This Row],[Kolumna1]])+(5*(10*POWER(Tabela5[[#This Row],[Kolumna1]]*0.0001,3)+7*POWER(Tabela5[[#This Row],[Kolumna1]]*0.0001,2)+0.1*0.0001*Tabela5[[#This Row],[Kolumna1]]+0.1))</f>
        <v>28.911375993307118</v>
      </c>
      <c r="D2542">
        <f>IF(Tabela5[[#This Row],[Koszty programu D1 ]]&lt;Tabela5[[#This Row],[Koszty programu D1 2]],1,2)</f>
        <v>1</v>
      </c>
    </row>
    <row r="2543" spans="1:4">
      <c r="A2543">
        <v>2542</v>
      </c>
      <c r="B2543" s="21">
        <f>0.01*Tabela5[[#This Row],[Kolumna1]]+10*POWER(Tabela5[[#This Row],[Kolumna1]]*0.0001,3)+7*POWER(Tabela5[[#This Row],[Kolumna1]]*0.0001,2)+0.1*0.0001*Tabela5[[#This Row],[Kolumna1]]+0.1</f>
        <v>26.162001520880004</v>
      </c>
      <c r="C2543" s="21">
        <f>0.5*SQRT(Tabela5[[#This Row],[Kolumna1]])+(5*(10*POWER(Tabela5[[#This Row],[Kolumna1]]*0.0001,3)+7*POWER(Tabela5[[#This Row],[Kolumna1]]*0.0001,2)+0.1*0.0001*Tabela5[[#This Row],[Kolumna1]]+0.1))</f>
        <v>28.919132936311062</v>
      </c>
      <c r="D2543">
        <f>IF(Tabela5[[#This Row],[Koszty programu D1 ]]&lt;Tabela5[[#This Row],[Koszty programu D1 2]],1,2)</f>
        <v>1</v>
      </c>
    </row>
    <row r="2544" spans="1:4">
      <c r="A2544">
        <v>2543</v>
      </c>
      <c r="B2544" s="21">
        <f>0.01*Tabela5[[#This Row],[Kolumna1]]+10*POWER(Tabela5[[#This Row],[Kolumna1]]*0.0001,3)+7*POWER(Tabela5[[#This Row],[Kolumna1]]*0.0001,2)+0.1*0.0001*Tabela5[[#This Row],[Kolumna1]]+0.1</f>
        <v>26.172561400070002</v>
      </c>
      <c r="C2544" s="21">
        <f>0.5*SQRT(Tabela5[[#This Row],[Kolumna1]])+(5*(10*POWER(Tabela5[[#This Row],[Kolumna1]]*0.0001,3)+7*POWER(Tabela5[[#This Row],[Kolumna1]]*0.0001,2)+0.1*0.0001*Tabela5[[#This Row],[Kolumna1]]+0.1))</f>
        <v>28.926890366595938</v>
      </c>
      <c r="D2544">
        <f>IF(Tabela5[[#This Row],[Koszty programu D1 ]]&lt;Tabela5[[#This Row],[Koszty programu D1 2]],1,2)</f>
        <v>1</v>
      </c>
    </row>
    <row r="2545" spans="1:4">
      <c r="A2545">
        <v>2544</v>
      </c>
      <c r="B2545" s="21">
        <f>0.01*Tabela5[[#This Row],[Kolumna1]]+10*POWER(Tabela5[[#This Row],[Kolumna1]]*0.0001,3)+7*POWER(Tabela5[[#This Row],[Kolumna1]]*0.0001,2)+0.1*0.0001*Tabela5[[#This Row],[Kolumna1]]+0.1</f>
        <v>26.183121571840001</v>
      </c>
      <c r="C2545" s="21">
        <f>0.5*SQRT(Tabela5[[#This Row],[Kolumna1]])+(5*(10*POWER(Tabela5[[#This Row],[Kolumna1]]*0.0001,3)+7*POWER(Tabela5[[#This Row],[Kolumna1]]*0.0001,2)+0.1*0.0001*Tabela5[[#This Row],[Kolumna1]]+0.1))</f>
        <v>28.934648285036985</v>
      </c>
      <c r="D2545">
        <f>IF(Tabela5[[#This Row],[Koszty programu D1 ]]&lt;Tabela5[[#This Row],[Koszty programu D1 2]],1,2)</f>
        <v>1</v>
      </c>
    </row>
    <row r="2546" spans="1:4">
      <c r="A2546">
        <v>2545</v>
      </c>
      <c r="B2546" s="21">
        <f>0.01*Tabela5[[#This Row],[Kolumna1]]+10*POWER(Tabela5[[#This Row],[Kolumna1]]*0.0001,3)+7*POWER(Tabela5[[#This Row],[Kolumna1]]*0.0001,2)+0.1*0.0001*Tabela5[[#This Row],[Kolumna1]]+0.1</f>
        <v>26.193682036250003</v>
      </c>
      <c r="C2546" s="21">
        <f>0.5*SQRT(Tabela5[[#This Row],[Kolumna1]])+(5*(10*POWER(Tabela5[[#This Row],[Kolumna1]]*0.0001,3)+7*POWER(Tabela5[[#This Row],[Kolumna1]]*0.0001,2)+0.1*0.0001*Tabela5[[#This Row],[Kolumna1]]+0.1))</f>
        <v>28.942406692508879</v>
      </c>
      <c r="D2546">
        <f>IF(Tabela5[[#This Row],[Koszty programu D1 ]]&lt;Tabela5[[#This Row],[Koszty programu D1 2]],1,2)</f>
        <v>1</v>
      </c>
    </row>
    <row r="2547" spans="1:4">
      <c r="A2547">
        <v>2546</v>
      </c>
      <c r="B2547" s="21">
        <f>0.01*Tabela5[[#This Row],[Kolumna1]]+10*POWER(Tabela5[[#This Row],[Kolumna1]]*0.0001,3)+7*POWER(Tabela5[[#This Row],[Kolumna1]]*0.0001,2)+0.1*0.0001*Tabela5[[#This Row],[Kolumna1]]+0.1</f>
        <v>26.204242793360002</v>
      </c>
      <c r="C2547" s="21">
        <f>0.5*SQRT(Tabela5[[#This Row],[Kolumna1]])+(5*(10*POWER(Tabela5[[#This Row],[Kolumna1]]*0.0001,3)+7*POWER(Tabela5[[#This Row],[Kolumna1]]*0.0001,2)+0.1*0.0001*Tabela5[[#This Row],[Kolumna1]]+0.1))</f>
        <v>28.950165589885728</v>
      </c>
      <c r="D2547">
        <f>IF(Tabela5[[#This Row],[Koszty programu D1 ]]&lt;Tabela5[[#This Row],[Koszty programu D1 2]],1,2)</f>
        <v>1</v>
      </c>
    </row>
    <row r="2548" spans="1:4">
      <c r="A2548">
        <v>2547</v>
      </c>
      <c r="B2548" s="21">
        <f>0.01*Tabela5[[#This Row],[Kolumna1]]+10*POWER(Tabela5[[#This Row],[Kolumna1]]*0.0001,3)+7*POWER(Tabela5[[#This Row],[Kolumna1]]*0.0001,2)+0.1*0.0001*Tabela5[[#This Row],[Kolumna1]]+0.1</f>
        <v>26.214803843229998</v>
      </c>
      <c r="C2548" s="21">
        <f>0.5*SQRT(Tabela5[[#This Row],[Kolumna1]])+(5*(10*POWER(Tabela5[[#This Row],[Kolumna1]]*0.0001,3)+7*POWER(Tabela5[[#This Row],[Kolumna1]]*0.0001,2)+0.1*0.0001*Tabela5[[#This Row],[Kolumna1]]+0.1))</f>
        <v>28.957924978041085</v>
      </c>
      <c r="D2548">
        <f>IF(Tabela5[[#This Row],[Koszty programu D1 ]]&lt;Tabela5[[#This Row],[Koszty programu D1 2]],1,2)</f>
        <v>1</v>
      </c>
    </row>
    <row r="2549" spans="1:4">
      <c r="A2549">
        <v>2548</v>
      </c>
      <c r="B2549" s="21">
        <f>0.01*Tabela5[[#This Row],[Kolumna1]]+10*POWER(Tabela5[[#This Row],[Kolumna1]]*0.0001,3)+7*POWER(Tabela5[[#This Row],[Kolumna1]]*0.0001,2)+0.1*0.0001*Tabela5[[#This Row],[Kolumna1]]+0.1</f>
        <v>26.225365185920005</v>
      </c>
      <c r="C2549" s="21">
        <f>0.5*SQRT(Tabela5[[#This Row],[Kolumna1]])+(5*(10*POWER(Tabela5[[#This Row],[Kolumna1]]*0.0001,3)+7*POWER(Tabela5[[#This Row],[Kolumna1]]*0.0001,2)+0.1*0.0001*Tabela5[[#This Row],[Kolumna1]]+0.1))</f>
        <v>28.965684857847926</v>
      </c>
      <c r="D2549">
        <f>IF(Tabela5[[#This Row],[Koszty programu D1 ]]&lt;Tabela5[[#This Row],[Koszty programu D1 2]],1,2)</f>
        <v>1</v>
      </c>
    </row>
    <row r="2550" spans="1:4">
      <c r="A2550">
        <v>2549</v>
      </c>
      <c r="B2550" s="21">
        <f>0.01*Tabela5[[#This Row],[Kolumna1]]+10*POWER(Tabela5[[#This Row],[Kolumna1]]*0.0001,3)+7*POWER(Tabela5[[#This Row],[Kolumna1]]*0.0001,2)+0.1*0.0001*Tabela5[[#This Row],[Kolumna1]]+0.1</f>
        <v>26.235926821490008</v>
      </c>
      <c r="C2550" s="21">
        <f>0.5*SQRT(Tabela5[[#This Row],[Kolumna1]])+(5*(10*POWER(Tabela5[[#This Row],[Kolumna1]]*0.0001,3)+7*POWER(Tabela5[[#This Row],[Kolumna1]]*0.0001,2)+0.1*0.0001*Tabela5[[#This Row],[Kolumna1]]+0.1))</f>
        <v>28.973445230178676</v>
      </c>
      <c r="D2550">
        <f>IF(Tabela5[[#This Row],[Koszty programu D1 ]]&lt;Tabela5[[#This Row],[Koszty programu D1 2]],1,2)</f>
        <v>1</v>
      </c>
    </row>
    <row r="2551" spans="1:4">
      <c r="A2551">
        <v>2550</v>
      </c>
      <c r="B2551" s="21">
        <f>0.01*Tabela5[[#This Row],[Kolumna1]]+10*POWER(Tabela5[[#This Row],[Kolumna1]]*0.0001,3)+7*POWER(Tabela5[[#This Row],[Kolumna1]]*0.0001,2)+0.1*0.0001*Tabela5[[#This Row],[Kolumna1]]+0.1</f>
        <v>26.246488750000005</v>
      </c>
      <c r="C2551" s="21">
        <f>0.5*SQRT(Tabela5[[#This Row],[Kolumna1]])+(5*(10*POWER(Tabela5[[#This Row],[Kolumna1]]*0.0001,3)+7*POWER(Tabela5[[#This Row],[Kolumna1]]*0.0001,2)+0.1*0.0001*Tabela5[[#This Row],[Kolumna1]]+0.1))</f>
        <v>28.981206095905193</v>
      </c>
      <c r="D2551">
        <f>IF(Tabela5[[#This Row],[Koszty programu D1 ]]&lt;Tabela5[[#This Row],[Koszty programu D1 2]],1,2)</f>
        <v>1</v>
      </c>
    </row>
    <row r="2552" spans="1:4">
      <c r="A2552">
        <v>2551</v>
      </c>
      <c r="B2552" s="21">
        <f>0.01*Tabela5[[#This Row],[Kolumna1]]+10*POWER(Tabela5[[#This Row],[Kolumna1]]*0.0001,3)+7*POWER(Tabela5[[#This Row],[Kolumna1]]*0.0001,2)+0.1*0.0001*Tabela5[[#This Row],[Kolumna1]]+0.1</f>
        <v>26.257050971510004</v>
      </c>
      <c r="C2552" s="21">
        <f>0.5*SQRT(Tabela5[[#This Row],[Kolumna1]])+(5*(10*POWER(Tabela5[[#This Row],[Kolumna1]]*0.0001,3)+7*POWER(Tabela5[[#This Row],[Kolumna1]]*0.0001,2)+0.1*0.0001*Tabela5[[#This Row],[Kolumna1]]+0.1))</f>
        <v>28.988967455898781</v>
      </c>
      <c r="D2552">
        <f>IF(Tabela5[[#This Row],[Koszty programu D1 ]]&lt;Tabela5[[#This Row],[Koszty programu D1 2]],1,2)</f>
        <v>1</v>
      </c>
    </row>
    <row r="2553" spans="1:4">
      <c r="A2553">
        <v>2552</v>
      </c>
      <c r="B2553" s="21">
        <f>0.01*Tabela5[[#This Row],[Kolumna1]]+10*POWER(Tabela5[[#This Row],[Kolumna1]]*0.0001,3)+7*POWER(Tabela5[[#This Row],[Kolumna1]]*0.0001,2)+0.1*0.0001*Tabela5[[#This Row],[Kolumna1]]+0.1</f>
        <v>26.267613486080002</v>
      </c>
      <c r="C2553" s="21">
        <f>0.5*SQRT(Tabela5[[#This Row],[Kolumna1]])+(5*(10*POWER(Tabela5[[#This Row],[Kolumna1]]*0.0001,3)+7*POWER(Tabela5[[#This Row],[Kolumna1]]*0.0001,2)+0.1*0.0001*Tabela5[[#This Row],[Kolumna1]]+0.1))</f>
        <v>28.99672931103018</v>
      </c>
      <c r="D2553">
        <f>IF(Tabela5[[#This Row],[Koszty programu D1 ]]&lt;Tabela5[[#This Row],[Koszty programu D1 2]],1,2)</f>
        <v>1</v>
      </c>
    </row>
    <row r="2554" spans="1:4">
      <c r="A2554">
        <v>2553</v>
      </c>
      <c r="B2554" s="21">
        <f>0.01*Tabela5[[#This Row],[Kolumna1]]+10*POWER(Tabela5[[#This Row],[Kolumna1]]*0.0001,3)+7*POWER(Tabela5[[#This Row],[Kolumna1]]*0.0001,2)+0.1*0.0001*Tabela5[[#This Row],[Kolumna1]]+0.1</f>
        <v>26.278176293770002</v>
      </c>
      <c r="C2554" s="21">
        <f>0.5*SQRT(Tabela5[[#This Row],[Kolumna1]])+(5*(10*POWER(Tabela5[[#This Row],[Kolumna1]]*0.0001,3)+7*POWER(Tabela5[[#This Row],[Kolumna1]]*0.0001,2)+0.1*0.0001*Tabela5[[#This Row],[Kolumna1]]+0.1))</f>
        <v>29.004491662169563</v>
      </c>
      <c r="D2554">
        <f>IF(Tabela5[[#This Row],[Koszty programu D1 ]]&lt;Tabela5[[#This Row],[Koszty programu D1 2]],1,2)</f>
        <v>1</v>
      </c>
    </row>
    <row r="2555" spans="1:4">
      <c r="A2555">
        <v>2554</v>
      </c>
      <c r="B2555" s="21">
        <f>0.01*Tabela5[[#This Row],[Kolumna1]]+10*POWER(Tabela5[[#This Row],[Kolumna1]]*0.0001,3)+7*POWER(Tabela5[[#This Row],[Kolumna1]]*0.0001,2)+0.1*0.0001*Tabela5[[#This Row],[Kolumna1]]+0.1</f>
        <v>26.28873939464</v>
      </c>
      <c r="C2555" s="21">
        <f>0.5*SQRT(Tabela5[[#This Row],[Kolumna1]])+(5*(10*POWER(Tabela5[[#This Row],[Kolumna1]]*0.0001,3)+7*POWER(Tabela5[[#This Row],[Kolumna1]]*0.0001,2)+0.1*0.0001*Tabela5[[#This Row],[Kolumna1]]+0.1))</f>
        <v>29.012254510186558</v>
      </c>
      <c r="D2555">
        <f>IF(Tabela5[[#This Row],[Koszty programu D1 ]]&lt;Tabela5[[#This Row],[Koszty programu D1 2]],1,2)</f>
        <v>1</v>
      </c>
    </row>
    <row r="2556" spans="1:4">
      <c r="A2556">
        <v>2555</v>
      </c>
      <c r="B2556" s="21">
        <f>0.01*Tabela5[[#This Row],[Kolumna1]]+10*POWER(Tabela5[[#This Row],[Kolumna1]]*0.0001,3)+7*POWER(Tabela5[[#This Row],[Kolumna1]]*0.0001,2)+0.1*0.0001*Tabela5[[#This Row],[Kolumna1]]+0.1</f>
        <v>26.299302788750001</v>
      </c>
      <c r="C2556" s="21">
        <f>0.5*SQRT(Tabela5[[#This Row],[Kolumna1]])+(5*(10*POWER(Tabela5[[#This Row],[Kolumna1]]*0.0001,3)+7*POWER(Tabela5[[#This Row],[Kolumna1]]*0.0001,2)+0.1*0.0001*Tabela5[[#This Row],[Kolumna1]]+0.1))</f>
        <v>29.020017855950222</v>
      </c>
      <c r="D2556">
        <f>IF(Tabela5[[#This Row],[Koszty programu D1 ]]&lt;Tabela5[[#This Row],[Koszty programu D1 2]],1,2)</f>
        <v>1</v>
      </c>
    </row>
    <row r="2557" spans="1:4">
      <c r="A2557">
        <v>2556</v>
      </c>
      <c r="B2557" s="21">
        <f>0.01*Tabela5[[#This Row],[Kolumna1]]+10*POWER(Tabela5[[#This Row],[Kolumna1]]*0.0001,3)+7*POWER(Tabela5[[#This Row],[Kolumna1]]*0.0001,2)+0.1*0.0001*Tabela5[[#This Row],[Kolumna1]]+0.1</f>
        <v>26.30986647616</v>
      </c>
      <c r="C2557" s="21">
        <f>0.5*SQRT(Tabela5[[#This Row],[Kolumna1]])+(5*(10*POWER(Tabela5[[#This Row],[Kolumna1]]*0.0001,3)+7*POWER(Tabela5[[#This Row],[Kolumna1]]*0.0001,2)+0.1*0.0001*Tabela5[[#This Row],[Kolumna1]]+0.1))</f>
        <v>29.027781700329076</v>
      </c>
      <c r="D2557">
        <f>IF(Tabela5[[#This Row],[Koszty programu D1 ]]&lt;Tabela5[[#This Row],[Koszty programu D1 2]],1,2)</f>
        <v>1</v>
      </c>
    </row>
    <row r="2558" spans="1:4">
      <c r="A2558">
        <v>2557</v>
      </c>
      <c r="B2558" s="21">
        <f>0.01*Tabela5[[#This Row],[Kolumna1]]+10*POWER(Tabela5[[#This Row],[Kolumna1]]*0.0001,3)+7*POWER(Tabela5[[#This Row],[Kolumna1]]*0.0001,2)+0.1*0.0001*Tabela5[[#This Row],[Kolumna1]]+0.1</f>
        <v>26.320430456930001</v>
      </c>
      <c r="C2558" s="21">
        <f>0.5*SQRT(Tabela5[[#This Row],[Kolumna1]])+(5*(10*POWER(Tabela5[[#This Row],[Kolumna1]]*0.0001,3)+7*POWER(Tabela5[[#This Row],[Kolumna1]]*0.0001,2)+0.1*0.0001*Tabela5[[#This Row],[Kolumna1]]+0.1))</f>
        <v>29.035546044191065</v>
      </c>
      <c r="D2558">
        <f>IF(Tabela5[[#This Row],[Koszty programu D1 ]]&lt;Tabela5[[#This Row],[Koszty programu D1 2]],1,2)</f>
        <v>1</v>
      </c>
    </row>
    <row r="2559" spans="1:4">
      <c r="A2559">
        <v>2558</v>
      </c>
      <c r="B2559" s="21">
        <f>0.01*Tabela5[[#This Row],[Kolumna1]]+10*POWER(Tabela5[[#This Row],[Kolumna1]]*0.0001,3)+7*POWER(Tabela5[[#This Row],[Kolumna1]]*0.0001,2)+0.1*0.0001*Tabela5[[#This Row],[Kolumna1]]+0.1</f>
        <v>26.330994731120004</v>
      </c>
      <c r="C2559" s="21">
        <f>0.5*SQRT(Tabela5[[#This Row],[Kolumna1]])+(5*(10*POWER(Tabela5[[#This Row],[Kolumna1]]*0.0001,3)+7*POWER(Tabela5[[#This Row],[Kolumna1]]*0.0001,2)+0.1*0.0001*Tabela5[[#This Row],[Kolumna1]]+0.1))</f>
        <v>29.043310888403585</v>
      </c>
      <c r="D2559">
        <f>IF(Tabela5[[#This Row],[Koszty programu D1 ]]&lt;Tabela5[[#This Row],[Koszty programu D1 2]],1,2)</f>
        <v>1</v>
      </c>
    </row>
    <row r="2560" spans="1:4">
      <c r="A2560">
        <v>2559</v>
      </c>
      <c r="B2560" s="21">
        <f>0.01*Tabela5[[#This Row],[Kolumna1]]+10*POWER(Tabela5[[#This Row],[Kolumna1]]*0.0001,3)+7*POWER(Tabela5[[#This Row],[Kolumna1]]*0.0001,2)+0.1*0.0001*Tabela5[[#This Row],[Kolumna1]]+0.1</f>
        <v>26.341559298790003</v>
      </c>
      <c r="C2560" s="21">
        <f>0.5*SQRT(Tabela5[[#This Row],[Kolumna1]])+(5*(10*POWER(Tabela5[[#This Row],[Kolumna1]]*0.0001,3)+7*POWER(Tabela5[[#This Row],[Kolumna1]]*0.0001,2)+0.1*0.0001*Tabela5[[#This Row],[Kolumna1]]+0.1))</f>
        <v>29.051076233833477</v>
      </c>
      <c r="D2560">
        <f>IF(Tabela5[[#This Row],[Koszty programu D1 ]]&lt;Tabela5[[#This Row],[Koszty programu D1 2]],1,2)</f>
        <v>1</v>
      </c>
    </row>
    <row r="2561" spans="1:4">
      <c r="A2561">
        <v>2560</v>
      </c>
      <c r="B2561" s="21">
        <f>0.01*Tabela5[[#This Row],[Kolumna1]]+10*POWER(Tabela5[[#This Row],[Kolumna1]]*0.0001,3)+7*POWER(Tabela5[[#This Row],[Kolumna1]]*0.0001,2)+0.1*0.0001*Tabela5[[#This Row],[Kolumna1]]+0.1</f>
        <v>26.352124160000002</v>
      </c>
      <c r="C2561" s="21">
        <f>0.5*SQRT(Tabela5[[#This Row],[Kolumna1]])+(5*(10*POWER(Tabela5[[#This Row],[Kolumna1]]*0.0001,3)+7*POWER(Tabela5[[#This Row],[Kolumna1]]*0.0001,2)+0.1*0.0001*Tabela5[[#This Row],[Kolumna1]]+0.1))</f>
        <v>29.058842081347038</v>
      </c>
      <c r="D2561">
        <f>IF(Tabela5[[#This Row],[Koszty programu D1 ]]&lt;Tabela5[[#This Row],[Koszty programu D1 2]],1,2)</f>
        <v>1</v>
      </c>
    </row>
    <row r="2562" spans="1:4">
      <c r="A2562">
        <v>2561</v>
      </c>
      <c r="B2562" s="21">
        <f>0.01*Tabela5[[#This Row],[Kolumna1]]+10*POWER(Tabela5[[#This Row],[Kolumna1]]*0.0001,3)+7*POWER(Tabela5[[#This Row],[Kolumna1]]*0.0001,2)+0.1*0.0001*Tabela5[[#This Row],[Kolumna1]]+0.1</f>
        <v>26.362689314810002</v>
      </c>
      <c r="C2562" s="21">
        <f>0.5*SQRT(Tabela5[[#This Row],[Kolumna1]])+(5*(10*POWER(Tabela5[[#This Row],[Kolumna1]]*0.0001,3)+7*POWER(Tabela5[[#This Row],[Kolumna1]]*0.0001,2)+0.1*0.0001*Tabela5[[#This Row],[Kolumna1]]+0.1))</f>
        <v>29.066608431809989</v>
      </c>
      <c r="D2562">
        <f>IF(Tabela5[[#This Row],[Koszty programu D1 ]]&lt;Tabela5[[#This Row],[Koszty programu D1 2]],1,2)</f>
        <v>1</v>
      </c>
    </row>
    <row r="2563" spans="1:4">
      <c r="A2563">
        <v>2562</v>
      </c>
      <c r="B2563" s="21">
        <f>0.01*Tabela5[[#This Row],[Kolumna1]]+10*POWER(Tabela5[[#This Row],[Kolumna1]]*0.0001,3)+7*POWER(Tabela5[[#This Row],[Kolumna1]]*0.0001,2)+0.1*0.0001*Tabela5[[#This Row],[Kolumna1]]+0.1</f>
        <v>26.373254763280006</v>
      </c>
      <c r="C2563" s="21">
        <f>0.5*SQRT(Tabela5[[#This Row],[Kolumna1]])+(5*(10*POWER(Tabela5[[#This Row],[Kolumna1]]*0.0001,3)+7*POWER(Tabela5[[#This Row],[Kolumna1]]*0.0001,2)+0.1*0.0001*Tabela5[[#This Row],[Kolumna1]]+0.1))</f>
        <v>29.07437528608753</v>
      </c>
      <c r="D2563">
        <f>IF(Tabela5[[#This Row],[Koszty programu D1 ]]&lt;Tabela5[[#This Row],[Koszty programu D1 2]],1,2)</f>
        <v>1</v>
      </c>
    </row>
    <row r="2564" spans="1:4">
      <c r="A2564">
        <v>2563</v>
      </c>
      <c r="B2564" s="21">
        <f>0.01*Tabela5[[#This Row],[Kolumna1]]+10*POWER(Tabela5[[#This Row],[Kolumna1]]*0.0001,3)+7*POWER(Tabela5[[#This Row],[Kolumna1]]*0.0001,2)+0.1*0.0001*Tabela5[[#This Row],[Kolumna1]]+0.1</f>
        <v>26.383820505469998</v>
      </c>
      <c r="C2564" s="21">
        <f>0.5*SQRT(Tabela5[[#This Row],[Kolumna1]])+(5*(10*POWER(Tabela5[[#This Row],[Kolumna1]]*0.0001,3)+7*POWER(Tabela5[[#This Row],[Kolumna1]]*0.0001,2)+0.1*0.0001*Tabela5[[#This Row],[Kolumna1]]+0.1))</f>
        <v>29.082142645044279</v>
      </c>
      <c r="D2564">
        <f>IF(Tabela5[[#This Row],[Koszty programu D1 ]]&lt;Tabela5[[#This Row],[Koszty programu D1 2]],1,2)</f>
        <v>1</v>
      </c>
    </row>
    <row r="2565" spans="1:4">
      <c r="A2565">
        <v>2564</v>
      </c>
      <c r="B2565" s="21">
        <f>0.01*Tabela5[[#This Row],[Kolumna1]]+10*POWER(Tabela5[[#This Row],[Kolumna1]]*0.0001,3)+7*POWER(Tabela5[[#This Row],[Kolumna1]]*0.0001,2)+0.1*0.0001*Tabela5[[#This Row],[Kolumna1]]+0.1</f>
        <v>26.394386541439999</v>
      </c>
      <c r="C2565" s="21">
        <f>0.5*SQRT(Tabela5[[#This Row],[Kolumna1]])+(5*(10*POWER(Tabela5[[#This Row],[Kolumna1]]*0.0001,3)+7*POWER(Tabela5[[#This Row],[Kolumna1]]*0.0001,2)+0.1*0.0001*Tabela5[[#This Row],[Kolumna1]]+0.1))</f>
        <v>29.089910509544328</v>
      </c>
      <c r="D2565">
        <f>IF(Tabela5[[#This Row],[Koszty programu D1 ]]&lt;Tabela5[[#This Row],[Koszty programu D1 2]],1,2)</f>
        <v>1</v>
      </c>
    </row>
    <row r="2566" spans="1:4">
      <c r="A2566">
        <v>2565</v>
      </c>
      <c r="B2566" s="21">
        <f>0.01*Tabela5[[#This Row],[Kolumna1]]+10*POWER(Tabela5[[#This Row],[Kolumna1]]*0.0001,3)+7*POWER(Tabela5[[#This Row],[Kolumna1]]*0.0001,2)+0.1*0.0001*Tabela5[[#This Row],[Kolumna1]]+0.1</f>
        <v>26.404952871250003</v>
      </c>
      <c r="C2566" s="21">
        <f>0.5*SQRT(Tabela5[[#This Row],[Kolumna1]])+(5*(10*POWER(Tabela5[[#This Row],[Kolumna1]]*0.0001,3)+7*POWER(Tabela5[[#This Row],[Kolumna1]]*0.0001,2)+0.1*0.0001*Tabela5[[#This Row],[Kolumna1]]+0.1))</f>
        <v>29.097678880451198</v>
      </c>
      <c r="D2566">
        <f>IF(Tabela5[[#This Row],[Koszty programu D1 ]]&lt;Tabela5[[#This Row],[Koszty programu D1 2]],1,2)</f>
        <v>1</v>
      </c>
    </row>
    <row r="2567" spans="1:4">
      <c r="A2567">
        <v>2566</v>
      </c>
      <c r="B2567" s="21">
        <f>0.01*Tabela5[[#This Row],[Kolumna1]]+10*POWER(Tabela5[[#This Row],[Kolumna1]]*0.0001,3)+7*POWER(Tabela5[[#This Row],[Kolumna1]]*0.0001,2)+0.1*0.0001*Tabela5[[#This Row],[Kolumna1]]+0.1</f>
        <v>26.415519494960002</v>
      </c>
      <c r="C2567" s="21">
        <f>0.5*SQRT(Tabela5[[#This Row],[Kolumna1]])+(5*(10*POWER(Tabela5[[#This Row],[Kolumna1]]*0.0001,3)+7*POWER(Tabela5[[#This Row],[Kolumna1]]*0.0001,2)+0.1*0.0001*Tabela5[[#This Row],[Kolumna1]]+0.1))</f>
        <v>29.105447758627879</v>
      </c>
      <c r="D2567">
        <f>IF(Tabela5[[#This Row],[Koszty programu D1 ]]&lt;Tabela5[[#This Row],[Koszty programu D1 2]],1,2)</f>
        <v>1</v>
      </c>
    </row>
    <row r="2568" spans="1:4">
      <c r="A2568">
        <v>2567</v>
      </c>
      <c r="B2568" s="21">
        <f>0.01*Tabela5[[#This Row],[Kolumna1]]+10*POWER(Tabela5[[#This Row],[Kolumna1]]*0.0001,3)+7*POWER(Tabela5[[#This Row],[Kolumna1]]*0.0001,2)+0.1*0.0001*Tabela5[[#This Row],[Kolumna1]]+0.1</f>
        <v>26.426086412630006</v>
      </c>
      <c r="C2568" s="21">
        <f>0.5*SQRT(Tabela5[[#This Row],[Kolumna1]])+(5*(10*POWER(Tabela5[[#This Row],[Kolumna1]]*0.0001,3)+7*POWER(Tabela5[[#This Row],[Kolumna1]]*0.0001,2)+0.1*0.0001*Tabela5[[#This Row],[Kolumna1]]+0.1))</f>
        <v>29.113217144936804</v>
      </c>
      <c r="D2568">
        <f>IF(Tabela5[[#This Row],[Koszty programu D1 ]]&lt;Tabela5[[#This Row],[Koszty programu D1 2]],1,2)</f>
        <v>1</v>
      </c>
    </row>
    <row r="2569" spans="1:4">
      <c r="A2569">
        <v>2568</v>
      </c>
      <c r="B2569" s="21">
        <f>0.01*Tabela5[[#This Row],[Kolumna1]]+10*POWER(Tabela5[[#This Row],[Kolumna1]]*0.0001,3)+7*POWER(Tabela5[[#This Row],[Kolumna1]]*0.0001,2)+0.1*0.0001*Tabela5[[#This Row],[Kolumna1]]+0.1</f>
        <v>26.436653624320002</v>
      </c>
      <c r="C2569" s="21">
        <f>0.5*SQRT(Tabela5[[#This Row],[Kolumna1]])+(5*(10*POWER(Tabela5[[#This Row],[Kolumna1]]*0.0001,3)+7*POWER(Tabela5[[#This Row],[Kolumna1]]*0.0001,2)+0.1*0.0001*Tabela5[[#This Row],[Kolumna1]]+0.1))</f>
        <v>29.120987040239854</v>
      </c>
      <c r="D2569">
        <f>IF(Tabela5[[#This Row],[Koszty programu D1 ]]&lt;Tabela5[[#This Row],[Koszty programu D1 2]],1,2)</f>
        <v>1</v>
      </c>
    </row>
    <row r="2570" spans="1:4">
      <c r="A2570">
        <v>2569</v>
      </c>
      <c r="B2570" s="21">
        <f>0.01*Tabela5[[#This Row],[Kolumna1]]+10*POWER(Tabela5[[#This Row],[Kolumna1]]*0.0001,3)+7*POWER(Tabela5[[#This Row],[Kolumna1]]*0.0001,2)+0.1*0.0001*Tabela5[[#This Row],[Kolumna1]]+0.1</f>
        <v>26.447221130090004</v>
      </c>
      <c r="C2570" s="21">
        <f>0.5*SQRT(Tabela5[[#This Row],[Kolumna1]])+(5*(10*POWER(Tabela5[[#This Row],[Kolumna1]]*0.0001,3)+7*POWER(Tabela5[[#This Row],[Kolumna1]]*0.0001,2)+0.1*0.0001*Tabela5[[#This Row],[Kolumna1]]+0.1))</f>
        <v>29.128757445398374</v>
      </c>
      <c r="D2570">
        <f>IF(Tabela5[[#This Row],[Koszty programu D1 ]]&lt;Tabela5[[#This Row],[Koszty programu D1 2]],1,2)</f>
        <v>1</v>
      </c>
    </row>
    <row r="2571" spans="1:4">
      <c r="A2571">
        <v>2570</v>
      </c>
      <c r="B2571" s="21">
        <f>0.01*Tabela5[[#This Row],[Kolumna1]]+10*POWER(Tabela5[[#This Row],[Kolumna1]]*0.0001,3)+7*POWER(Tabela5[[#This Row],[Kolumna1]]*0.0001,2)+0.1*0.0001*Tabela5[[#This Row],[Kolumna1]]+0.1</f>
        <v>26.457788930000003</v>
      </c>
      <c r="C2571" s="21">
        <f>0.5*SQRT(Tabela5[[#This Row],[Kolumna1]])+(5*(10*POWER(Tabela5[[#This Row],[Kolumna1]]*0.0001,3)+7*POWER(Tabela5[[#This Row],[Kolumna1]]*0.0001,2)+0.1*0.0001*Tabela5[[#This Row],[Kolumna1]]+0.1))</f>
        <v>29.13652836127315</v>
      </c>
      <c r="D2571">
        <f>IF(Tabela5[[#This Row],[Koszty programu D1 ]]&lt;Tabela5[[#This Row],[Koszty programu D1 2]],1,2)</f>
        <v>1</v>
      </c>
    </row>
    <row r="2572" spans="1:4">
      <c r="A2572">
        <v>2571</v>
      </c>
      <c r="B2572" s="21">
        <f>0.01*Tabela5[[#This Row],[Kolumna1]]+10*POWER(Tabela5[[#This Row],[Kolumna1]]*0.0001,3)+7*POWER(Tabela5[[#This Row],[Kolumna1]]*0.0001,2)+0.1*0.0001*Tabela5[[#This Row],[Kolumna1]]+0.1</f>
        <v>26.468357024110002</v>
      </c>
      <c r="C2572" s="21">
        <f>0.5*SQRT(Tabela5[[#This Row],[Kolumna1]])+(5*(10*POWER(Tabela5[[#This Row],[Kolumna1]]*0.0001,3)+7*POWER(Tabela5[[#This Row],[Kolumna1]]*0.0001,2)+0.1*0.0001*Tabela5[[#This Row],[Kolumna1]]+0.1))</f>
        <v>29.144299788724435</v>
      </c>
      <c r="D2572">
        <f>IF(Tabela5[[#This Row],[Koszty programu D1 ]]&lt;Tabela5[[#This Row],[Koszty programu D1 2]],1,2)</f>
        <v>1</v>
      </c>
    </row>
    <row r="2573" spans="1:4">
      <c r="A2573">
        <v>2572</v>
      </c>
      <c r="B2573" s="21">
        <f>0.01*Tabela5[[#This Row],[Kolumna1]]+10*POWER(Tabela5[[#This Row],[Kolumna1]]*0.0001,3)+7*POWER(Tabela5[[#This Row],[Kolumna1]]*0.0001,2)+0.1*0.0001*Tabela5[[#This Row],[Kolumna1]]+0.1</f>
        <v>26.478925412479999</v>
      </c>
      <c r="C2573" s="21">
        <f>0.5*SQRT(Tabela5[[#This Row],[Kolumna1]])+(5*(10*POWER(Tabela5[[#This Row],[Kolumna1]]*0.0001,3)+7*POWER(Tabela5[[#This Row],[Kolumna1]]*0.0001,2)+0.1*0.0001*Tabela5[[#This Row],[Kolumna1]]+0.1))</f>
        <v>29.152071728611933</v>
      </c>
      <c r="D2573">
        <f>IF(Tabela5[[#This Row],[Koszty programu D1 ]]&lt;Tabela5[[#This Row],[Koszty programu D1 2]],1,2)</f>
        <v>1</v>
      </c>
    </row>
    <row r="2574" spans="1:4">
      <c r="A2574">
        <v>2573</v>
      </c>
      <c r="B2574" s="21">
        <f>0.01*Tabela5[[#This Row],[Kolumna1]]+10*POWER(Tabela5[[#This Row],[Kolumna1]]*0.0001,3)+7*POWER(Tabela5[[#This Row],[Kolumna1]]*0.0001,2)+0.1*0.0001*Tabela5[[#This Row],[Kolumna1]]+0.1</f>
        <v>26.489494095170002</v>
      </c>
      <c r="C2574" s="21">
        <f>0.5*SQRT(Tabela5[[#This Row],[Kolumna1]])+(5*(10*POWER(Tabela5[[#This Row],[Kolumna1]]*0.0001,3)+7*POWER(Tabela5[[#This Row],[Kolumna1]]*0.0001,2)+0.1*0.0001*Tabela5[[#This Row],[Kolumna1]]+0.1))</f>
        <v>29.159844181794799</v>
      </c>
      <c r="D2574">
        <f>IF(Tabela5[[#This Row],[Koszty programu D1 ]]&lt;Tabela5[[#This Row],[Koszty programu D1 2]],1,2)</f>
        <v>1</v>
      </c>
    </row>
    <row r="2575" spans="1:4">
      <c r="A2575">
        <v>2574</v>
      </c>
      <c r="B2575" s="21">
        <f>0.01*Tabela5[[#This Row],[Kolumna1]]+10*POWER(Tabela5[[#This Row],[Kolumna1]]*0.0001,3)+7*POWER(Tabela5[[#This Row],[Kolumna1]]*0.0001,2)+0.1*0.0001*Tabela5[[#This Row],[Kolumna1]]+0.1</f>
        <v>26.500063072240003</v>
      </c>
      <c r="C2575" s="21">
        <f>0.5*SQRT(Tabela5[[#This Row],[Kolumna1]])+(5*(10*POWER(Tabela5[[#This Row],[Kolumna1]]*0.0001,3)+7*POWER(Tabela5[[#This Row],[Kolumna1]]*0.0001,2)+0.1*0.0001*Tabela5[[#This Row],[Kolumna1]]+0.1))</f>
        <v>29.167617149131644</v>
      </c>
      <c r="D2575">
        <f>IF(Tabela5[[#This Row],[Koszty programu D1 ]]&lt;Tabela5[[#This Row],[Koszty programu D1 2]],1,2)</f>
        <v>1</v>
      </c>
    </row>
    <row r="2576" spans="1:4">
      <c r="A2576">
        <v>2575</v>
      </c>
      <c r="B2576" s="21">
        <f>0.01*Tabela5[[#This Row],[Kolumna1]]+10*POWER(Tabela5[[#This Row],[Kolumna1]]*0.0001,3)+7*POWER(Tabela5[[#This Row],[Kolumna1]]*0.0001,2)+0.1*0.0001*Tabela5[[#This Row],[Kolumna1]]+0.1</f>
        <v>26.51063234375</v>
      </c>
      <c r="C2576" s="21">
        <f>0.5*SQRT(Tabela5[[#This Row],[Kolumna1]])+(5*(10*POWER(Tabela5[[#This Row],[Kolumna1]]*0.0001,3)+7*POWER(Tabela5[[#This Row],[Kolumna1]]*0.0001,2)+0.1*0.0001*Tabela5[[#This Row],[Kolumna1]]+0.1))</f>
        <v>29.17539063148055</v>
      </c>
      <c r="D2576">
        <f>IF(Tabela5[[#This Row],[Koszty programu D1 ]]&lt;Tabela5[[#This Row],[Koszty programu D1 2]],1,2)</f>
        <v>1</v>
      </c>
    </row>
    <row r="2577" spans="1:4">
      <c r="A2577">
        <v>2576</v>
      </c>
      <c r="B2577" s="21">
        <f>0.01*Tabela5[[#This Row],[Kolumna1]]+10*POWER(Tabela5[[#This Row],[Kolumna1]]*0.0001,3)+7*POWER(Tabela5[[#This Row],[Kolumna1]]*0.0001,2)+0.1*0.0001*Tabela5[[#This Row],[Kolumna1]]+0.1</f>
        <v>26.521201909760002</v>
      </c>
      <c r="C2577" s="21">
        <f>0.5*SQRT(Tabela5[[#This Row],[Kolumna1]])+(5*(10*POWER(Tabela5[[#This Row],[Kolumna1]]*0.0001,3)+7*POWER(Tabela5[[#This Row],[Kolumna1]]*0.0001,2)+0.1*0.0001*Tabela5[[#This Row],[Kolumna1]]+0.1))</f>
        <v>29.183164629699039</v>
      </c>
      <c r="D2577">
        <f>IF(Tabela5[[#This Row],[Koszty programu D1 ]]&lt;Tabela5[[#This Row],[Koszty programu D1 2]],1,2)</f>
        <v>1</v>
      </c>
    </row>
    <row r="2578" spans="1:4">
      <c r="A2578">
        <v>2577</v>
      </c>
      <c r="B2578" s="21">
        <f>0.01*Tabela5[[#This Row],[Kolumna1]]+10*POWER(Tabela5[[#This Row],[Kolumna1]]*0.0001,3)+7*POWER(Tabela5[[#This Row],[Kolumna1]]*0.0001,2)+0.1*0.0001*Tabela5[[#This Row],[Kolumna1]]+0.1</f>
        <v>26.53177177033</v>
      </c>
      <c r="C2578" s="21">
        <f>0.5*SQRT(Tabela5[[#This Row],[Kolumna1]])+(5*(10*POWER(Tabela5[[#This Row],[Kolumna1]]*0.0001,3)+7*POWER(Tabela5[[#This Row],[Kolumna1]]*0.0001,2)+0.1*0.0001*Tabela5[[#This Row],[Kolumna1]]+0.1))</f>
        <v>29.190939144644112</v>
      </c>
      <c r="D2578">
        <f>IF(Tabela5[[#This Row],[Koszty programu D1 ]]&lt;Tabela5[[#This Row],[Koszty programu D1 2]],1,2)</f>
        <v>1</v>
      </c>
    </row>
    <row r="2579" spans="1:4">
      <c r="A2579">
        <v>2578</v>
      </c>
      <c r="B2579" s="21">
        <f>0.01*Tabela5[[#This Row],[Kolumna1]]+10*POWER(Tabela5[[#This Row],[Kolumna1]]*0.0001,3)+7*POWER(Tabela5[[#This Row],[Kolumna1]]*0.0001,2)+0.1*0.0001*Tabela5[[#This Row],[Kolumna1]]+0.1</f>
        <v>26.542341925520002</v>
      </c>
      <c r="C2579" s="21">
        <f>0.5*SQRT(Tabela5[[#This Row],[Kolumna1]])+(5*(10*POWER(Tabela5[[#This Row],[Kolumna1]]*0.0001,3)+7*POWER(Tabela5[[#This Row],[Kolumna1]]*0.0001,2)+0.1*0.0001*Tabela5[[#This Row],[Kolumna1]]+0.1))</f>
        <v>29.19871417717221</v>
      </c>
      <c r="D2579">
        <f>IF(Tabela5[[#This Row],[Koszty programu D1 ]]&lt;Tabela5[[#This Row],[Koszty programu D1 2]],1,2)</f>
        <v>1</v>
      </c>
    </row>
    <row r="2580" spans="1:4">
      <c r="A2580">
        <v>2579</v>
      </c>
      <c r="B2580" s="21">
        <f>0.01*Tabela5[[#This Row],[Kolumna1]]+10*POWER(Tabela5[[#This Row],[Kolumna1]]*0.0001,3)+7*POWER(Tabela5[[#This Row],[Kolumna1]]*0.0001,2)+0.1*0.0001*Tabela5[[#This Row],[Kolumna1]]+0.1</f>
        <v>26.552912375390001</v>
      </c>
      <c r="C2580" s="21">
        <f>0.5*SQRT(Tabela5[[#This Row],[Kolumna1]])+(5*(10*POWER(Tabela5[[#This Row],[Kolumna1]]*0.0001,3)+7*POWER(Tabela5[[#This Row],[Kolumna1]]*0.0001,2)+0.1*0.0001*Tabela5[[#This Row],[Kolumna1]]+0.1))</f>
        <v>29.206489728139246</v>
      </c>
      <c r="D2580">
        <f>IF(Tabela5[[#This Row],[Koszty programu D1 ]]&lt;Tabela5[[#This Row],[Koszty programu D1 2]],1,2)</f>
        <v>1</v>
      </c>
    </row>
    <row r="2581" spans="1:4">
      <c r="A2581">
        <v>2580</v>
      </c>
      <c r="B2581" s="21">
        <f>0.01*Tabela5[[#This Row],[Kolumna1]]+10*POWER(Tabela5[[#This Row],[Kolumna1]]*0.0001,3)+7*POWER(Tabela5[[#This Row],[Kolumna1]]*0.0001,2)+0.1*0.0001*Tabela5[[#This Row],[Kolumna1]]+0.1</f>
        <v>26.563483120000004</v>
      </c>
      <c r="C2581" s="21">
        <f>0.5*SQRT(Tabela5[[#This Row],[Kolumna1]])+(5*(10*POWER(Tabela5[[#This Row],[Kolumna1]]*0.0001,3)+7*POWER(Tabela5[[#This Row],[Kolumna1]]*0.0001,2)+0.1*0.0001*Tabela5[[#This Row],[Kolumna1]]+0.1))</f>
        <v>29.214265798400589</v>
      </c>
      <c r="D2581">
        <f>IF(Tabela5[[#This Row],[Koszty programu D1 ]]&lt;Tabela5[[#This Row],[Koszty programu D1 2]],1,2)</f>
        <v>1</v>
      </c>
    </row>
    <row r="2582" spans="1:4">
      <c r="A2582">
        <v>2581</v>
      </c>
      <c r="B2582" s="21">
        <f>0.01*Tabela5[[#This Row],[Kolumna1]]+10*POWER(Tabela5[[#This Row],[Kolumna1]]*0.0001,3)+7*POWER(Tabela5[[#This Row],[Kolumna1]]*0.0001,2)+0.1*0.0001*Tabela5[[#This Row],[Kolumna1]]+0.1</f>
        <v>26.574054159410004</v>
      </c>
      <c r="C2582" s="21">
        <f>0.5*SQRT(Tabela5[[#This Row],[Kolumna1]])+(5*(10*POWER(Tabela5[[#This Row],[Kolumna1]]*0.0001,3)+7*POWER(Tabela5[[#This Row],[Kolumna1]]*0.0001,2)+0.1*0.0001*Tabela5[[#This Row],[Kolumna1]]+0.1))</f>
        <v>29.222042388811076</v>
      </c>
      <c r="D2582">
        <f>IF(Tabela5[[#This Row],[Koszty programu D1 ]]&lt;Tabela5[[#This Row],[Koszty programu D1 2]],1,2)</f>
        <v>1</v>
      </c>
    </row>
    <row r="2583" spans="1:4">
      <c r="A2583">
        <v>2582</v>
      </c>
      <c r="B2583" s="21">
        <f>0.01*Tabela5[[#This Row],[Kolumna1]]+10*POWER(Tabela5[[#This Row],[Kolumna1]]*0.0001,3)+7*POWER(Tabela5[[#This Row],[Kolumna1]]*0.0001,2)+0.1*0.0001*Tabela5[[#This Row],[Kolumna1]]+0.1</f>
        <v>26.584625493680001</v>
      </c>
      <c r="C2583" s="21">
        <f>0.5*SQRT(Tabela5[[#This Row],[Kolumna1]])+(5*(10*POWER(Tabela5[[#This Row],[Kolumna1]]*0.0001,3)+7*POWER(Tabela5[[#This Row],[Kolumna1]]*0.0001,2)+0.1*0.0001*Tabela5[[#This Row],[Kolumna1]]+0.1))</f>
        <v>29.229819500225002</v>
      </c>
      <c r="D2583">
        <f>IF(Tabela5[[#This Row],[Koszty programu D1 ]]&lt;Tabela5[[#This Row],[Koszty programu D1 2]],1,2)</f>
        <v>1</v>
      </c>
    </row>
    <row r="2584" spans="1:4">
      <c r="A2584">
        <v>2583</v>
      </c>
      <c r="B2584" s="21">
        <f>0.01*Tabela5[[#This Row],[Kolumna1]]+10*POWER(Tabela5[[#This Row],[Kolumna1]]*0.0001,3)+7*POWER(Tabela5[[#This Row],[Kolumna1]]*0.0001,2)+0.1*0.0001*Tabela5[[#This Row],[Kolumna1]]+0.1</f>
        <v>26.595197122870005</v>
      </c>
      <c r="C2584" s="21">
        <f>0.5*SQRT(Tabela5[[#This Row],[Kolumna1]])+(5*(10*POWER(Tabela5[[#This Row],[Kolumna1]]*0.0001,3)+7*POWER(Tabela5[[#This Row],[Kolumna1]]*0.0001,2)+0.1*0.0001*Tabela5[[#This Row],[Kolumna1]]+0.1))</f>
        <v>29.237597133496124</v>
      </c>
      <c r="D2584">
        <f>IF(Tabela5[[#This Row],[Koszty programu D1 ]]&lt;Tabela5[[#This Row],[Koszty programu D1 2]],1,2)</f>
        <v>1</v>
      </c>
    </row>
    <row r="2585" spans="1:4">
      <c r="A2585">
        <v>2584</v>
      </c>
      <c r="B2585" s="21">
        <f>0.01*Tabela5[[#This Row],[Kolumna1]]+10*POWER(Tabela5[[#This Row],[Kolumna1]]*0.0001,3)+7*POWER(Tabela5[[#This Row],[Kolumna1]]*0.0001,2)+0.1*0.0001*Tabela5[[#This Row],[Kolumna1]]+0.1</f>
        <v>26.605769047039999</v>
      </c>
      <c r="C2585" s="21">
        <f>0.5*SQRT(Tabela5[[#This Row],[Kolumna1]])+(5*(10*POWER(Tabela5[[#This Row],[Kolumna1]]*0.0001,3)+7*POWER(Tabela5[[#This Row],[Kolumna1]]*0.0001,2)+0.1*0.0001*Tabela5[[#This Row],[Kolumna1]]+0.1))</f>
        <v>29.245375289477668</v>
      </c>
      <c r="D2585">
        <f>IF(Tabela5[[#This Row],[Koszty programu D1 ]]&lt;Tabela5[[#This Row],[Koszty programu D1 2]],1,2)</f>
        <v>1</v>
      </c>
    </row>
    <row r="2586" spans="1:4">
      <c r="A2586">
        <v>2585</v>
      </c>
      <c r="B2586" s="21">
        <f>0.01*Tabela5[[#This Row],[Kolumna1]]+10*POWER(Tabela5[[#This Row],[Kolumna1]]*0.0001,3)+7*POWER(Tabela5[[#This Row],[Kolumna1]]*0.0001,2)+0.1*0.0001*Tabela5[[#This Row],[Kolumna1]]+0.1</f>
        <v>26.61634126625</v>
      </c>
      <c r="C2586" s="21">
        <f>0.5*SQRT(Tabela5[[#This Row],[Kolumna1]])+(5*(10*POWER(Tabela5[[#This Row],[Kolumna1]]*0.0001,3)+7*POWER(Tabela5[[#This Row],[Kolumna1]]*0.0001,2)+0.1*0.0001*Tabela5[[#This Row],[Kolumna1]]+0.1))</f>
        <v>29.253153969022321</v>
      </c>
      <c r="D2586">
        <f>IF(Tabela5[[#This Row],[Koszty programu D1 ]]&lt;Tabela5[[#This Row],[Koszty programu D1 2]],1,2)</f>
        <v>1</v>
      </c>
    </row>
    <row r="2587" spans="1:4">
      <c r="A2587">
        <v>2586</v>
      </c>
      <c r="B2587" s="21">
        <f>0.01*Tabela5[[#This Row],[Kolumna1]]+10*POWER(Tabela5[[#This Row],[Kolumna1]]*0.0001,3)+7*POWER(Tabela5[[#This Row],[Kolumna1]]*0.0001,2)+0.1*0.0001*Tabela5[[#This Row],[Kolumna1]]+0.1</f>
        <v>26.626913780560002</v>
      </c>
      <c r="C2587" s="21">
        <f>0.5*SQRT(Tabela5[[#This Row],[Kolumna1]])+(5*(10*POWER(Tabela5[[#This Row],[Kolumna1]]*0.0001,3)+7*POWER(Tabela5[[#This Row],[Kolumna1]]*0.0001,2)+0.1*0.0001*Tabela5[[#This Row],[Kolumna1]]+0.1))</f>
        <v>29.260933172982242</v>
      </c>
      <c r="D2587">
        <f>IF(Tabela5[[#This Row],[Koszty programu D1 ]]&lt;Tabela5[[#This Row],[Koszty programu D1 2]],1,2)</f>
        <v>1</v>
      </c>
    </row>
    <row r="2588" spans="1:4">
      <c r="A2588">
        <v>2587</v>
      </c>
      <c r="B2588" s="21">
        <f>0.01*Tabela5[[#This Row],[Kolumna1]]+10*POWER(Tabela5[[#This Row],[Kolumna1]]*0.0001,3)+7*POWER(Tabela5[[#This Row],[Kolumna1]]*0.0001,2)+0.1*0.0001*Tabela5[[#This Row],[Kolumna1]]+0.1</f>
        <v>26.637486590030004</v>
      </c>
      <c r="C2588" s="21">
        <f>0.5*SQRT(Tabela5[[#This Row],[Kolumna1]])+(5*(10*POWER(Tabela5[[#This Row],[Kolumna1]]*0.0001,3)+7*POWER(Tabela5[[#This Row],[Kolumna1]]*0.0001,2)+0.1*0.0001*Tabela5[[#This Row],[Kolumna1]]+0.1))</f>
        <v>29.268712902209039</v>
      </c>
      <c r="D2588">
        <f>IF(Tabela5[[#This Row],[Koszty programu D1 ]]&lt;Tabela5[[#This Row],[Koszty programu D1 2]],1,2)</f>
        <v>1</v>
      </c>
    </row>
    <row r="2589" spans="1:4">
      <c r="A2589">
        <v>2588</v>
      </c>
      <c r="B2589" s="21">
        <f>0.01*Tabela5[[#This Row],[Kolumna1]]+10*POWER(Tabela5[[#This Row],[Kolumna1]]*0.0001,3)+7*POWER(Tabela5[[#This Row],[Kolumna1]]*0.0001,2)+0.1*0.0001*Tabela5[[#This Row],[Kolumna1]]+0.1</f>
        <v>26.648059694720004</v>
      </c>
      <c r="C2589" s="21">
        <f>0.5*SQRT(Tabela5[[#This Row],[Kolumna1]])+(5*(10*POWER(Tabela5[[#This Row],[Kolumna1]]*0.0001,3)+7*POWER(Tabela5[[#This Row],[Kolumna1]]*0.0001,2)+0.1*0.0001*Tabela5[[#This Row],[Kolumna1]]+0.1))</f>
        <v>29.276493157553809</v>
      </c>
      <c r="D2589">
        <f>IF(Tabela5[[#This Row],[Koszty programu D1 ]]&lt;Tabela5[[#This Row],[Koszty programu D1 2]],1,2)</f>
        <v>1</v>
      </c>
    </row>
    <row r="2590" spans="1:4">
      <c r="A2590">
        <v>2589</v>
      </c>
      <c r="B2590" s="21">
        <f>0.01*Tabela5[[#This Row],[Kolumna1]]+10*POWER(Tabela5[[#This Row],[Kolumna1]]*0.0001,3)+7*POWER(Tabela5[[#This Row],[Kolumna1]]*0.0001,2)+0.1*0.0001*Tabela5[[#This Row],[Kolumna1]]+0.1</f>
        <v>26.658633094690003</v>
      </c>
      <c r="C2590" s="21">
        <f>0.5*SQRT(Tabela5[[#This Row],[Kolumna1]])+(5*(10*POWER(Tabela5[[#This Row],[Kolumna1]]*0.0001,3)+7*POWER(Tabela5[[#This Row],[Kolumna1]]*0.0001,2)+0.1*0.0001*Tabela5[[#This Row],[Kolumna1]]+0.1))</f>
        <v>29.284273939867102</v>
      </c>
      <c r="D2590">
        <f>IF(Tabela5[[#This Row],[Koszty programu D1 ]]&lt;Tabela5[[#This Row],[Koszty programu D1 2]],1,2)</f>
        <v>1</v>
      </c>
    </row>
    <row r="2591" spans="1:4">
      <c r="A2591">
        <v>2590</v>
      </c>
      <c r="B2591" s="21">
        <f>0.01*Tabela5[[#This Row],[Kolumna1]]+10*POWER(Tabela5[[#This Row],[Kolumna1]]*0.0001,3)+7*POWER(Tabela5[[#This Row],[Kolumna1]]*0.0001,2)+0.1*0.0001*Tabela5[[#This Row],[Kolumna1]]+0.1</f>
        <v>26.669206790000004</v>
      </c>
      <c r="C2591" s="21">
        <f>0.5*SQRT(Tabela5[[#This Row],[Kolumna1]])+(5*(10*POWER(Tabela5[[#This Row],[Kolumna1]]*0.0001,3)+7*POWER(Tabela5[[#This Row],[Kolumna1]]*0.0001,2)+0.1*0.0001*Tabela5[[#This Row],[Kolumna1]]+0.1))</f>
        <v>29.292055249998945</v>
      </c>
      <c r="D2591">
        <f>IF(Tabela5[[#This Row],[Koszty programu D1 ]]&lt;Tabela5[[#This Row],[Koszty programu D1 2]],1,2)</f>
        <v>1</v>
      </c>
    </row>
    <row r="2592" spans="1:4">
      <c r="A2592">
        <v>2591</v>
      </c>
      <c r="B2592" s="21">
        <f>0.01*Tabela5[[#This Row],[Kolumna1]]+10*POWER(Tabela5[[#This Row],[Kolumna1]]*0.0001,3)+7*POWER(Tabela5[[#This Row],[Kolumna1]]*0.0001,2)+0.1*0.0001*Tabela5[[#This Row],[Kolumna1]]+0.1</f>
        <v>26.679780780710001</v>
      </c>
      <c r="C2592" s="21">
        <f>0.5*SQRT(Tabela5[[#This Row],[Kolumna1]])+(5*(10*POWER(Tabela5[[#This Row],[Kolumna1]]*0.0001,3)+7*POWER(Tabela5[[#This Row],[Kolumna1]]*0.0001,2)+0.1*0.0001*Tabela5[[#This Row],[Kolumna1]]+0.1))</f>
        <v>29.299837088798824</v>
      </c>
      <c r="D2592">
        <f>IF(Tabela5[[#This Row],[Koszty programu D1 ]]&lt;Tabela5[[#This Row],[Koszty programu D1 2]],1,2)</f>
        <v>1</v>
      </c>
    </row>
    <row r="2593" spans="1:4">
      <c r="A2593">
        <v>2592</v>
      </c>
      <c r="B2593" s="21">
        <f>0.01*Tabela5[[#This Row],[Kolumna1]]+10*POWER(Tabela5[[#This Row],[Kolumna1]]*0.0001,3)+7*POWER(Tabela5[[#This Row],[Kolumna1]]*0.0001,2)+0.1*0.0001*Tabela5[[#This Row],[Kolumna1]]+0.1</f>
        <v>26.690355066880002</v>
      </c>
      <c r="C2593" s="21">
        <f>0.5*SQRT(Tabela5[[#This Row],[Kolumna1]])+(5*(10*POWER(Tabela5[[#This Row],[Kolumna1]]*0.0001,3)+7*POWER(Tabela5[[#This Row],[Kolumna1]]*0.0001,2)+0.1*0.0001*Tabela5[[#This Row],[Kolumna1]]+0.1))</f>
        <v>29.30761945711571</v>
      </c>
      <c r="D2593">
        <f>IF(Tabela5[[#This Row],[Koszty programu D1 ]]&lt;Tabela5[[#This Row],[Koszty programu D1 2]],1,2)</f>
        <v>1</v>
      </c>
    </row>
    <row r="2594" spans="1:4">
      <c r="A2594">
        <v>2593</v>
      </c>
      <c r="B2594" s="21">
        <f>0.01*Tabela5[[#This Row],[Kolumna1]]+10*POWER(Tabela5[[#This Row],[Kolumna1]]*0.0001,3)+7*POWER(Tabela5[[#This Row],[Kolumna1]]*0.0001,2)+0.1*0.0001*Tabela5[[#This Row],[Kolumna1]]+0.1</f>
        <v>26.70092964857</v>
      </c>
      <c r="C2594" s="21">
        <f>0.5*SQRT(Tabela5[[#This Row],[Kolumna1]])+(5*(10*POWER(Tabela5[[#This Row],[Kolumna1]]*0.0001,3)+7*POWER(Tabela5[[#This Row],[Kolumna1]]*0.0001,2)+0.1*0.0001*Tabela5[[#This Row],[Kolumna1]]+0.1))</f>
        <v>29.315402355798032</v>
      </c>
      <c r="D2594">
        <f>IF(Tabela5[[#This Row],[Koszty programu D1 ]]&lt;Tabela5[[#This Row],[Koszty programu D1 2]],1,2)</f>
        <v>1</v>
      </c>
    </row>
    <row r="2595" spans="1:4">
      <c r="A2595">
        <v>2594</v>
      </c>
      <c r="B2595" s="21">
        <f>0.01*Tabela5[[#This Row],[Kolumna1]]+10*POWER(Tabela5[[#This Row],[Kolumna1]]*0.0001,3)+7*POWER(Tabela5[[#This Row],[Kolumna1]]*0.0001,2)+0.1*0.0001*Tabela5[[#This Row],[Kolumna1]]+0.1</f>
        <v>26.711504525840002</v>
      </c>
      <c r="C2595" s="21">
        <f>0.5*SQRT(Tabela5[[#This Row],[Kolumna1]])+(5*(10*POWER(Tabela5[[#This Row],[Kolumna1]]*0.0001,3)+7*POWER(Tabela5[[#This Row],[Kolumna1]]*0.0001,2)+0.1*0.0001*Tabela5[[#This Row],[Kolumna1]]+0.1))</f>
        <v>29.323185785693688</v>
      </c>
      <c r="D2595">
        <f>IF(Tabela5[[#This Row],[Koszty programu D1 ]]&lt;Tabela5[[#This Row],[Koszty programu D1 2]],1,2)</f>
        <v>1</v>
      </c>
    </row>
    <row r="2596" spans="1:4">
      <c r="A2596">
        <v>2595</v>
      </c>
      <c r="B2596" s="21">
        <f>0.01*Tabela5[[#This Row],[Kolumna1]]+10*POWER(Tabela5[[#This Row],[Kolumna1]]*0.0001,3)+7*POWER(Tabela5[[#This Row],[Kolumna1]]*0.0001,2)+0.1*0.0001*Tabela5[[#This Row],[Kolumna1]]+0.1</f>
        <v>26.722079698750001</v>
      </c>
      <c r="C2596" s="21">
        <f>0.5*SQRT(Tabela5[[#This Row],[Kolumna1]])+(5*(10*POWER(Tabela5[[#This Row],[Kolumna1]]*0.0001,3)+7*POWER(Tabela5[[#This Row],[Kolumna1]]*0.0001,2)+0.1*0.0001*Tabela5[[#This Row],[Kolumna1]]+0.1))</f>
        <v>29.330969747650059</v>
      </c>
      <c r="D2596">
        <f>IF(Tabela5[[#This Row],[Koszty programu D1 ]]&lt;Tabela5[[#This Row],[Koszty programu D1 2]],1,2)</f>
        <v>1</v>
      </c>
    </row>
    <row r="2597" spans="1:4">
      <c r="A2597">
        <v>2596</v>
      </c>
      <c r="B2597" s="21">
        <f>0.01*Tabela5[[#This Row],[Kolumna1]]+10*POWER(Tabela5[[#This Row],[Kolumna1]]*0.0001,3)+7*POWER(Tabela5[[#This Row],[Kolumna1]]*0.0001,2)+0.1*0.0001*Tabela5[[#This Row],[Kolumna1]]+0.1</f>
        <v>26.732655167360004</v>
      </c>
      <c r="C2597" s="21">
        <f>0.5*SQRT(Tabela5[[#This Row],[Kolumna1]])+(5*(10*POWER(Tabela5[[#This Row],[Kolumna1]]*0.0001,3)+7*POWER(Tabela5[[#This Row],[Kolumna1]]*0.0001,2)+0.1*0.0001*Tabela5[[#This Row],[Kolumna1]]+0.1))</f>
        <v>29.338754242513993</v>
      </c>
      <c r="D2597">
        <f>IF(Tabela5[[#This Row],[Koszty programu D1 ]]&lt;Tabela5[[#This Row],[Koszty programu D1 2]],1,2)</f>
        <v>1</v>
      </c>
    </row>
    <row r="2598" spans="1:4">
      <c r="A2598">
        <v>2597</v>
      </c>
      <c r="B2598" s="21">
        <f>0.01*Tabela5[[#This Row],[Kolumna1]]+10*POWER(Tabela5[[#This Row],[Kolumna1]]*0.0001,3)+7*POWER(Tabela5[[#This Row],[Kolumna1]]*0.0001,2)+0.1*0.0001*Tabela5[[#This Row],[Kolumna1]]+0.1</f>
        <v>26.743230931730004</v>
      </c>
      <c r="C2598" s="21">
        <f>0.5*SQRT(Tabela5[[#This Row],[Kolumna1]])+(5*(10*POWER(Tabela5[[#This Row],[Kolumna1]]*0.0001,3)+7*POWER(Tabela5[[#This Row],[Kolumna1]]*0.0001,2)+0.1*0.0001*Tabela5[[#This Row],[Kolumna1]]+0.1))</f>
        <v>29.346539271131814</v>
      </c>
      <c r="D2598">
        <f>IF(Tabela5[[#This Row],[Koszty programu D1 ]]&lt;Tabela5[[#This Row],[Koszty programu D1 2]],1,2)</f>
        <v>1</v>
      </c>
    </row>
    <row r="2599" spans="1:4">
      <c r="A2599">
        <v>2598</v>
      </c>
      <c r="B2599" s="21">
        <f>0.01*Tabela5[[#This Row],[Kolumna1]]+10*POWER(Tabela5[[#This Row],[Kolumna1]]*0.0001,3)+7*POWER(Tabela5[[#This Row],[Kolumna1]]*0.0001,2)+0.1*0.0001*Tabela5[[#This Row],[Kolumna1]]+0.1</f>
        <v>26.753806991920005</v>
      </c>
      <c r="C2599" s="21">
        <f>0.5*SQRT(Tabela5[[#This Row],[Kolumna1]])+(5*(10*POWER(Tabela5[[#This Row],[Kolumna1]]*0.0001,3)+7*POWER(Tabela5[[#This Row],[Kolumna1]]*0.0001,2)+0.1*0.0001*Tabela5[[#This Row],[Kolumna1]]+0.1))</f>
        <v>29.354324834349317</v>
      </c>
      <c r="D2599">
        <f>IF(Tabela5[[#This Row],[Koszty programu D1 ]]&lt;Tabela5[[#This Row],[Koszty programu D1 2]],1,2)</f>
        <v>1</v>
      </c>
    </row>
    <row r="2600" spans="1:4">
      <c r="A2600">
        <v>2599</v>
      </c>
      <c r="B2600" s="21">
        <f>0.01*Tabela5[[#This Row],[Kolumna1]]+10*POWER(Tabela5[[#This Row],[Kolumna1]]*0.0001,3)+7*POWER(Tabela5[[#This Row],[Kolumna1]]*0.0001,2)+0.1*0.0001*Tabela5[[#This Row],[Kolumna1]]+0.1</f>
        <v>26.764383347990002</v>
      </c>
      <c r="C2600" s="21">
        <f>0.5*SQRT(Tabela5[[#This Row],[Kolumna1]])+(5*(10*POWER(Tabela5[[#This Row],[Kolumna1]]*0.0001,3)+7*POWER(Tabela5[[#This Row],[Kolumna1]]*0.0001,2)+0.1*0.0001*Tabela5[[#This Row],[Kolumna1]]+0.1))</f>
        <v>29.36211093301177</v>
      </c>
      <c r="D2600">
        <f>IF(Tabela5[[#This Row],[Koszty programu D1 ]]&lt;Tabela5[[#This Row],[Koszty programu D1 2]],1,2)</f>
        <v>1</v>
      </c>
    </row>
    <row r="2601" spans="1:4">
      <c r="A2601">
        <v>2600</v>
      </c>
      <c r="B2601" s="21">
        <f>0.01*Tabela5[[#This Row],[Kolumna1]]+10*POWER(Tabela5[[#This Row],[Kolumna1]]*0.0001,3)+7*POWER(Tabela5[[#This Row],[Kolumna1]]*0.0001,2)+0.1*0.0001*Tabela5[[#This Row],[Kolumna1]]+0.1</f>
        <v>26.77496</v>
      </c>
      <c r="C2601" s="21">
        <f>0.5*SQRT(Tabela5[[#This Row],[Kolumna1]])+(5*(10*POWER(Tabela5[[#This Row],[Kolumna1]]*0.0001,3)+7*POWER(Tabela5[[#This Row],[Kolumna1]]*0.0001,2)+0.1*0.0001*Tabela5[[#This Row],[Kolumna1]]+0.1))</f>
        <v>29.369897567963925</v>
      </c>
      <c r="D2601">
        <f>IF(Tabela5[[#This Row],[Koszty programu D1 ]]&lt;Tabela5[[#This Row],[Koszty programu D1 2]],1,2)</f>
        <v>1</v>
      </c>
    </row>
    <row r="2602" spans="1:4">
      <c r="A2602">
        <v>2601</v>
      </c>
      <c r="B2602" s="21">
        <f>0.01*Tabela5[[#This Row],[Kolumna1]]+10*POWER(Tabela5[[#This Row],[Kolumna1]]*0.0001,3)+7*POWER(Tabela5[[#This Row],[Kolumna1]]*0.0001,2)+0.1*0.0001*Tabela5[[#This Row],[Kolumna1]]+0.1</f>
        <v>26.785536948010002</v>
      </c>
      <c r="C2602" s="21">
        <f>0.5*SQRT(Tabela5[[#This Row],[Kolumna1]])+(5*(10*POWER(Tabela5[[#This Row],[Kolumna1]]*0.0001,3)+7*POWER(Tabela5[[#This Row],[Kolumna1]]*0.0001,2)+0.1*0.0001*Tabela5[[#This Row],[Kolumna1]]+0.1))</f>
        <v>29.37768474005</v>
      </c>
      <c r="D2602">
        <f>IF(Tabela5[[#This Row],[Koszty programu D1 ]]&lt;Tabela5[[#This Row],[Koszty programu D1 2]],1,2)</f>
        <v>1</v>
      </c>
    </row>
    <row r="2603" spans="1:4">
      <c r="A2603">
        <v>2602</v>
      </c>
      <c r="B2603" s="21">
        <f>0.01*Tabela5[[#This Row],[Kolumna1]]+10*POWER(Tabela5[[#This Row],[Kolumna1]]*0.0001,3)+7*POWER(Tabela5[[#This Row],[Kolumna1]]*0.0001,2)+0.1*0.0001*Tabela5[[#This Row],[Kolumna1]]+0.1</f>
        <v>26.796114192079997</v>
      </c>
      <c r="C2603" s="21">
        <f>0.5*SQRT(Tabela5[[#This Row],[Kolumna1]])+(5*(10*POWER(Tabela5[[#This Row],[Kolumna1]]*0.0001,3)+7*POWER(Tabela5[[#This Row],[Kolumna1]]*0.0001,2)+0.1*0.0001*Tabela5[[#This Row],[Kolumna1]]+0.1))</f>
        <v>29.385472450113699</v>
      </c>
      <c r="D2603">
        <f>IF(Tabela5[[#This Row],[Koszty programu D1 ]]&lt;Tabela5[[#This Row],[Koszty programu D1 2]],1,2)</f>
        <v>1</v>
      </c>
    </row>
    <row r="2604" spans="1:4">
      <c r="A2604">
        <v>2603</v>
      </c>
      <c r="B2604" s="21">
        <f>0.01*Tabela5[[#This Row],[Kolumna1]]+10*POWER(Tabela5[[#This Row],[Kolumna1]]*0.0001,3)+7*POWER(Tabela5[[#This Row],[Kolumna1]]*0.0001,2)+0.1*0.0001*Tabela5[[#This Row],[Kolumna1]]+0.1</f>
        <v>26.806691732270004</v>
      </c>
      <c r="C2604" s="21">
        <f>0.5*SQRT(Tabela5[[#This Row],[Kolumna1]])+(5*(10*POWER(Tabela5[[#This Row],[Kolumna1]]*0.0001,3)+7*POWER(Tabela5[[#This Row],[Kolumna1]]*0.0001,2)+0.1*0.0001*Tabela5[[#This Row],[Kolumna1]]+0.1))</f>
        <v>29.393260698998198</v>
      </c>
      <c r="D2604">
        <f>IF(Tabela5[[#This Row],[Koszty programu D1 ]]&lt;Tabela5[[#This Row],[Koszty programu D1 2]],1,2)</f>
        <v>1</v>
      </c>
    </row>
    <row r="2605" spans="1:4">
      <c r="A2605">
        <v>2604</v>
      </c>
      <c r="B2605" s="21">
        <f>0.01*Tabela5[[#This Row],[Kolumna1]]+10*POWER(Tabela5[[#This Row],[Kolumna1]]*0.0001,3)+7*POWER(Tabela5[[#This Row],[Kolumna1]]*0.0001,2)+0.1*0.0001*Tabela5[[#This Row],[Kolumna1]]+0.1</f>
        <v>26.81726956864</v>
      </c>
      <c r="C2605" s="21">
        <f>0.5*SQRT(Tabela5[[#This Row],[Kolumna1]])+(5*(10*POWER(Tabela5[[#This Row],[Kolumna1]]*0.0001,3)+7*POWER(Tabela5[[#This Row],[Kolumna1]]*0.0001,2)+0.1*0.0001*Tabela5[[#This Row],[Kolumna1]]+0.1))</f>
        <v>29.401049487546146</v>
      </c>
      <c r="D2605">
        <f>IF(Tabela5[[#This Row],[Koszty programu D1 ]]&lt;Tabela5[[#This Row],[Koszty programu D1 2]],1,2)</f>
        <v>1</v>
      </c>
    </row>
    <row r="2606" spans="1:4">
      <c r="A2606">
        <v>2605</v>
      </c>
      <c r="B2606" s="21">
        <f>0.01*Tabela5[[#This Row],[Kolumna1]]+10*POWER(Tabela5[[#This Row],[Kolumna1]]*0.0001,3)+7*POWER(Tabela5[[#This Row],[Kolumna1]]*0.0001,2)+0.1*0.0001*Tabela5[[#This Row],[Kolumna1]]+0.1</f>
        <v>26.827847701250004</v>
      </c>
      <c r="C2606" s="21">
        <f>0.5*SQRT(Tabela5[[#This Row],[Kolumna1]])+(5*(10*POWER(Tabela5[[#This Row],[Kolumna1]]*0.0001,3)+7*POWER(Tabela5[[#This Row],[Kolumna1]]*0.0001,2)+0.1*0.0001*Tabela5[[#This Row],[Kolumna1]]+0.1))</f>
        <v>29.40883881659969</v>
      </c>
      <c r="D2606">
        <f>IF(Tabela5[[#This Row],[Koszty programu D1 ]]&lt;Tabela5[[#This Row],[Koszty programu D1 2]],1,2)</f>
        <v>1</v>
      </c>
    </row>
    <row r="2607" spans="1:4">
      <c r="A2607">
        <v>2606</v>
      </c>
      <c r="B2607" s="21">
        <f>0.01*Tabela5[[#This Row],[Kolumna1]]+10*POWER(Tabela5[[#This Row],[Kolumna1]]*0.0001,3)+7*POWER(Tabela5[[#This Row],[Kolumna1]]*0.0001,2)+0.1*0.0001*Tabela5[[#This Row],[Kolumna1]]+0.1</f>
        <v>26.838426130160006</v>
      </c>
      <c r="C2607" s="21">
        <f>0.5*SQRT(Tabela5[[#This Row],[Kolumna1]])+(5*(10*POWER(Tabela5[[#This Row],[Kolumna1]]*0.0001,3)+7*POWER(Tabela5[[#This Row],[Kolumna1]]*0.0001,2)+0.1*0.0001*Tabela5[[#This Row],[Kolumna1]]+0.1))</f>
        <v>29.41662868700044</v>
      </c>
      <c r="D2607">
        <f>IF(Tabela5[[#This Row],[Koszty programu D1 ]]&lt;Tabela5[[#This Row],[Koszty programu D1 2]],1,2)</f>
        <v>1</v>
      </c>
    </row>
    <row r="2608" spans="1:4">
      <c r="A2608">
        <v>2607</v>
      </c>
      <c r="B2608" s="21">
        <f>0.01*Tabela5[[#This Row],[Kolumna1]]+10*POWER(Tabela5[[#This Row],[Kolumna1]]*0.0001,3)+7*POWER(Tabela5[[#This Row],[Kolumna1]]*0.0001,2)+0.1*0.0001*Tabela5[[#This Row],[Kolumna1]]+0.1</f>
        <v>26.849004855430003</v>
      </c>
      <c r="C2608" s="21">
        <f>0.5*SQRT(Tabela5[[#This Row],[Kolumna1]])+(5*(10*POWER(Tabela5[[#This Row],[Kolumna1]]*0.0001,3)+7*POWER(Tabela5[[#This Row],[Kolumna1]]*0.0001,2)+0.1*0.0001*Tabela5[[#This Row],[Kolumna1]]+0.1))</f>
        <v>29.424419099589485</v>
      </c>
      <c r="D2608">
        <f>IF(Tabela5[[#This Row],[Koszty programu D1 ]]&lt;Tabela5[[#This Row],[Koszty programu D1 2]],1,2)</f>
        <v>1</v>
      </c>
    </row>
    <row r="2609" spans="1:4">
      <c r="A2609">
        <v>2608</v>
      </c>
      <c r="B2609" s="21">
        <f>0.01*Tabela5[[#This Row],[Kolumna1]]+10*POWER(Tabela5[[#This Row],[Kolumna1]]*0.0001,3)+7*POWER(Tabela5[[#This Row],[Kolumna1]]*0.0001,2)+0.1*0.0001*Tabela5[[#This Row],[Kolumna1]]+0.1</f>
        <v>26.859583877120006</v>
      </c>
      <c r="C2609" s="21">
        <f>0.5*SQRT(Tabela5[[#This Row],[Kolumna1]])+(5*(10*POWER(Tabela5[[#This Row],[Kolumna1]]*0.0001,3)+7*POWER(Tabela5[[#This Row],[Kolumna1]]*0.0001,2)+0.1*0.0001*Tabela5[[#This Row],[Kolumna1]]+0.1))</f>
        <v>29.43221005520741</v>
      </c>
      <c r="D2609">
        <f>IF(Tabela5[[#This Row],[Koszty programu D1 ]]&lt;Tabela5[[#This Row],[Koszty programu D1 2]],1,2)</f>
        <v>1</v>
      </c>
    </row>
    <row r="2610" spans="1:4">
      <c r="A2610">
        <v>2609</v>
      </c>
      <c r="B2610" s="21">
        <f>0.01*Tabela5[[#This Row],[Kolumna1]]+10*POWER(Tabela5[[#This Row],[Kolumna1]]*0.0001,3)+7*POWER(Tabela5[[#This Row],[Kolumna1]]*0.0001,2)+0.1*0.0001*Tabela5[[#This Row],[Kolumna1]]+0.1</f>
        <v>26.870163195290001</v>
      </c>
      <c r="C2610" s="21">
        <f>0.5*SQRT(Tabela5[[#This Row],[Kolumna1]])+(5*(10*POWER(Tabela5[[#This Row],[Kolumna1]]*0.0001,3)+7*POWER(Tabela5[[#This Row],[Kolumna1]]*0.0001,2)+0.1*0.0001*Tabela5[[#This Row],[Kolumna1]]+0.1))</f>
        <v>29.44000155469427</v>
      </c>
      <c r="D2610">
        <f>IF(Tabela5[[#This Row],[Koszty programu D1 ]]&lt;Tabela5[[#This Row],[Koszty programu D1 2]],1,2)</f>
        <v>1</v>
      </c>
    </row>
    <row r="2611" spans="1:4">
      <c r="A2611">
        <v>2610</v>
      </c>
      <c r="B2611" s="21">
        <f>0.01*Tabela5[[#This Row],[Kolumna1]]+10*POWER(Tabela5[[#This Row],[Kolumna1]]*0.0001,3)+7*POWER(Tabela5[[#This Row],[Kolumna1]]*0.0001,2)+0.1*0.0001*Tabela5[[#This Row],[Kolumna1]]+0.1</f>
        <v>26.880742810000001</v>
      </c>
      <c r="C2611" s="21">
        <f>0.5*SQRT(Tabela5[[#This Row],[Kolumna1]])+(5*(10*POWER(Tabela5[[#This Row],[Kolumna1]]*0.0001,3)+7*POWER(Tabela5[[#This Row],[Kolumna1]]*0.0001,2)+0.1*0.0001*Tabela5[[#This Row],[Kolumna1]]+0.1))</f>
        <v>29.447793598889604</v>
      </c>
      <c r="D2611">
        <f>IF(Tabela5[[#This Row],[Koszty programu D1 ]]&lt;Tabela5[[#This Row],[Koszty programu D1 2]],1,2)</f>
        <v>1</v>
      </c>
    </row>
    <row r="2612" spans="1:4">
      <c r="A2612">
        <v>2611</v>
      </c>
      <c r="B2612" s="21">
        <f>0.01*Tabela5[[#This Row],[Kolumna1]]+10*POWER(Tabela5[[#This Row],[Kolumna1]]*0.0001,3)+7*POWER(Tabela5[[#This Row],[Kolumna1]]*0.0001,2)+0.1*0.0001*Tabela5[[#This Row],[Kolumna1]]+0.1</f>
        <v>26.891322721310001</v>
      </c>
      <c r="C2612" s="21">
        <f>0.5*SQRT(Tabela5[[#This Row],[Kolumna1]])+(5*(10*POWER(Tabela5[[#This Row],[Kolumna1]]*0.0001,3)+7*POWER(Tabela5[[#This Row],[Kolumna1]]*0.0001,2)+0.1*0.0001*Tabela5[[#This Row],[Kolumna1]]+0.1))</f>
        <v>29.455586188632434</v>
      </c>
      <c r="D2612">
        <f>IF(Tabela5[[#This Row],[Koszty programu D1 ]]&lt;Tabela5[[#This Row],[Koszty programu D1 2]],1,2)</f>
        <v>1</v>
      </c>
    </row>
    <row r="2613" spans="1:4">
      <c r="A2613">
        <v>2612</v>
      </c>
      <c r="B2613" s="21">
        <f>0.01*Tabela5[[#This Row],[Kolumna1]]+10*POWER(Tabela5[[#This Row],[Kolumna1]]*0.0001,3)+7*POWER(Tabela5[[#This Row],[Kolumna1]]*0.0001,2)+0.1*0.0001*Tabela5[[#This Row],[Kolumna1]]+0.1</f>
        <v>26.901902929280002</v>
      </c>
      <c r="C2613" s="21">
        <f>0.5*SQRT(Tabela5[[#This Row],[Kolumna1]])+(5*(10*POWER(Tabela5[[#This Row],[Kolumna1]]*0.0001,3)+7*POWER(Tabela5[[#This Row],[Kolumna1]]*0.0001,2)+0.1*0.0001*Tabela5[[#This Row],[Kolumna1]]+0.1))</f>
        <v>29.463379324761277</v>
      </c>
      <c r="D2613">
        <f>IF(Tabela5[[#This Row],[Koszty programu D1 ]]&lt;Tabela5[[#This Row],[Koszty programu D1 2]],1,2)</f>
        <v>1</v>
      </c>
    </row>
    <row r="2614" spans="1:4">
      <c r="A2614">
        <v>2613</v>
      </c>
      <c r="B2614" s="21">
        <f>0.01*Tabela5[[#This Row],[Kolumna1]]+10*POWER(Tabela5[[#This Row],[Kolumna1]]*0.0001,3)+7*POWER(Tabela5[[#This Row],[Kolumna1]]*0.0001,2)+0.1*0.0001*Tabela5[[#This Row],[Kolumna1]]+0.1</f>
        <v>26.912483433969999</v>
      </c>
      <c r="C2614" s="21">
        <f>0.5*SQRT(Tabela5[[#This Row],[Kolumna1]])+(5*(10*POWER(Tabela5[[#This Row],[Kolumna1]]*0.0001,3)+7*POWER(Tabela5[[#This Row],[Kolumna1]]*0.0001,2)+0.1*0.0001*Tabela5[[#This Row],[Kolumna1]]+0.1))</f>
        <v>29.471173008114114</v>
      </c>
      <c r="D2614">
        <f>IF(Tabela5[[#This Row],[Koszty programu D1 ]]&lt;Tabela5[[#This Row],[Koszty programu D1 2]],1,2)</f>
        <v>1</v>
      </c>
    </row>
    <row r="2615" spans="1:4">
      <c r="A2615">
        <v>2614</v>
      </c>
      <c r="B2615" s="21">
        <f>0.01*Tabela5[[#This Row],[Kolumna1]]+10*POWER(Tabela5[[#This Row],[Kolumna1]]*0.0001,3)+7*POWER(Tabela5[[#This Row],[Kolumna1]]*0.0001,2)+0.1*0.0001*Tabela5[[#This Row],[Kolumna1]]+0.1</f>
        <v>26.923064235440002</v>
      </c>
      <c r="C2615" s="21">
        <f>0.5*SQRT(Tabela5[[#This Row],[Kolumna1]])+(5*(10*POWER(Tabela5[[#This Row],[Kolumna1]]*0.0001,3)+7*POWER(Tabela5[[#This Row],[Kolumna1]]*0.0001,2)+0.1*0.0001*Tabela5[[#This Row],[Kolumna1]]+0.1))</f>
        <v>29.478967239528437</v>
      </c>
      <c r="D2615">
        <f>IF(Tabela5[[#This Row],[Koszty programu D1 ]]&lt;Tabela5[[#This Row],[Koszty programu D1 2]],1,2)</f>
        <v>1</v>
      </c>
    </row>
    <row r="2616" spans="1:4">
      <c r="A2616">
        <v>2615</v>
      </c>
      <c r="B2616" s="21">
        <f>0.01*Tabela5[[#This Row],[Kolumna1]]+10*POWER(Tabela5[[#This Row],[Kolumna1]]*0.0001,3)+7*POWER(Tabela5[[#This Row],[Kolumna1]]*0.0001,2)+0.1*0.0001*Tabela5[[#This Row],[Kolumna1]]+0.1</f>
        <v>26.933645333750004</v>
      </c>
      <c r="C2616" s="21">
        <f>0.5*SQRT(Tabela5[[#This Row],[Kolumna1]])+(5*(10*POWER(Tabela5[[#This Row],[Kolumna1]]*0.0001,3)+7*POWER(Tabela5[[#This Row],[Kolumna1]]*0.0001,2)+0.1*0.0001*Tabela5[[#This Row],[Kolumna1]]+0.1))</f>
        <v>29.486762019841194</v>
      </c>
      <c r="D2616">
        <f>IF(Tabela5[[#This Row],[Koszty programu D1 ]]&lt;Tabela5[[#This Row],[Koszty programu D1 2]],1,2)</f>
        <v>1</v>
      </c>
    </row>
    <row r="2617" spans="1:4">
      <c r="A2617">
        <v>2616</v>
      </c>
      <c r="B2617" s="21">
        <f>0.01*Tabela5[[#This Row],[Kolumna1]]+10*POWER(Tabela5[[#This Row],[Kolumna1]]*0.0001,3)+7*POWER(Tabela5[[#This Row],[Kolumna1]]*0.0001,2)+0.1*0.0001*Tabela5[[#This Row],[Kolumna1]]+0.1</f>
        <v>26.944226728960004</v>
      </c>
      <c r="C2617" s="21">
        <f>0.5*SQRT(Tabela5[[#This Row],[Kolumna1]])+(5*(10*POWER(Tabela5[[#This Row],[Kolumna1]]*0.0001,3)+7*POWER(Tabela5[[#This Row],[Kolumna1]]*0.0001,2)+0.1*0.0001*Tabela5[[#This Row],[Kolumna1]]+0.1))</f>
        <v>29.494557349888844</v>
      </c>
      <c r="D2617">
        <f>IF(Tabela5[[#This Row],[Koszty programu D1 ]]&lt;Tabela5[[#This Row],[Koszty programu D1 2]],1,2)</f>
        <v>1</v>
      </c>
    </row>
    <row r="2618" spans="1:4">
      <c r="A2618">
        <v>2617</v>
      </c>
      <c r="B2618" s="21">
        <f>0.01*Tabela5[[#This Row],[Kolumna1]]+10*POWER(Tabela5[[#This Row],[Kolumna1]]*0.0001,3)+7*POWER(Tabela5[[#This Row],[Kolumna1]]*0.0001,2)+0.1*0.0001*Tabela5[[#This Row],[Kolumna1]]+0.1</f>
        <v>26.954808421130004</v>
      </c>
      <c r="C2618" s="21">
        <f>0.5*SQRT(Tabela5[[#This Row],[Kolumna1]])+(5*(10*POWER(Tabela5[[#This Row],[Kolumna1]]*0.0001,3)+7*POWER(Tabela5[[#This Row],[Kolumna1]]*0.0001,2)+0.1*0.0001*Tabela5[[#This Row],[Kolumna1]]+0.1))</f>
        <v>29.502353230507325</v>
      </c>
      <c r="D2618">
        <f>IF(Tabela5[[#This Row],[Koszty programu D1 ]]&lt;Tabela5[[#This Row],[Koszty programu D1 2]],1,2)</f>
        <v>1</v>
      </c>
    </row>
    <row r="2619" spans="1:4">
      <c r="A2619">
        <v>2618</v>
      </c>
      <c r="B2619" s="21">
        <f>0.01*Tabela5[[#This Row],[Kolumna1]]+10*POWER(Tabela5[[#This Row],[Kolumna1]]*0.0001,3)+7*POWER(Tabela5[[#This Row],[Kolumna1]]*0.0001,2)+0.1*0.0001*Tabela5[[#This Row],[Kolumna1]]+0.1</f>
        <v>26.965390410320001</v>
      </c>
      <c r="C2619" s="21">
        <f>0.5*SQRT(Tabela5[[#This Row],[Kolumna1]])+(5*(10*POWER(Tabela5[[#This Row],[Kolumna1]]*0.0001,3)+7*POWER(Tabela5[[#This Row],[Kolumna1]]*0.0001,2)+0.1*0.0001*Tabela5[[#This Row],[Kolumna1]]+0.1))</f>
        <v>29.510149662532065</v>
      </c>
      <c r="D2619">
        <f>IF(Tabela5[[#This Row],[Koszty programu D1 ]]&lt;Tabela5[[#This Row],[Koszty programu D1 2]],1,2)</f>
        <v>1</v>
      </c>
    </row>
    <row r="2620" spans="1:4">
      <c r="A2620">
        <v>2619</v>
      </c>
      <c r="B2620" s="21">
        <f>0.01*Tabela5[[#This Row],[Kolumna1]]+10*POWER(Tabela5[[#This Row],[Kolumna1]]*0.0001,3)+7*POWER(Tabela5[[#This Row],[Kolumna1]]*0.0001,2)+0.1*0.0001*Tabela5[[#This Row],[Kolumna1]]+0.1</f>
        <v>26.975972696590002</v>
      </c>
      <c r="C2620" s="21">
        <f>0.5*SQRT(Tabela5[[#This Row],[Kolumna1]])+(5*(10*POWER(Tabela5[[#This Row],[Kolumna1]]*0.0001,3)+7*POWER(Tabela5[[#This Row],[Kolumna1]]*0.0001,2)+0.1*0.0001*Tabela5[[#This Row],[Kolumna1]]+0.1))</f>
        <v>29.517946646797974</v>
      </c>
      <c r="D2620">
        <f>IF(Tabela5[[#This Row],[Koszty programu D1 ]]&lt;Tabela5[[#This Row],[Koszty programu D1 2]],1,2)</f>
        <v>1</v>
      </c>
    </row>
    <row r="2621" spans="1:4">
      <c r="A2621">
        <v>2620</v>
      </c>
      <c r="B2621" s="21">
        <f>0.01*Tabela5[[#This Row],[Kolumna1]]+10*POWER(Tabela5[[#This Row],[Kolumna1]]*0.0001,3)+7*POWER(Tabela5[[#This Row],[Kolumna1]]*0.0001,2)+0.1*0.0001*Tabela5[[#This Row],[Kolumna1]]+0.1</f>
        <v>26.986555280000001</v>
      </c>
      <c r="C2621" s="21">
        <f>0.5*SQRT(Tabela5[[#This Row],[Kolumna1]])+(5*(10*POWER(Tabela5[[#This Row],[Kolumna1]]*0.0001,3)+7*POWER(Tabela5[[#This Row],[Kolumna1]]*0.0001,2)+0.1*0.0001*Tabela5[[#This Row],[Kolumna1]]+0.1))</f>
        <v>29.525744184139455</v>
      </c>
      <c r="D2621">
        <f>IF(Tabela5[[#This Row],[Koszty programu D1 ]]&lt;Tabela5[[#This Row],[Koszty programu D1 2]],1,2)</f>
        <v>1</v>
      </c>
    </row>
    <row r="2622" spans="1:4">
      <c r="A2622">
        <v>2621</v>
      </c>
      <c r="B2622" s="21">
        <f>0.01*Tabela5[[#This Row],[Kolumna1]]+10*POWER(Tabela5[[#This Row],[Kolumna1]]*0.0001,3)+7*POWER(Tabela5[[#This Row],[Kolumna1]]*0.0001,2)+0.1*0.0001*Tabela5[[#This Row],[Kolumna1]]+0.1</f>
        <v>26.997138160610003</v>
      </c>
      <c r="C2622" s="21">
        <f>0.5*SQRT(Tabela5[[#This Row],[Kolumna1]])+(5*(10*POWER(Tabela5[[#This Row],[Kolumna1]]*0.0001,3)+7*POWER(Tabela5[[#This Row],[Kolumna1]]*0.0001,2)+0.1*0.0001*Tabela5[[#This Row],[Kolumna1]]+0.1))</f>
        <v>29.53354227539041</v>
      </c>
      <c r="D2622">
        <f>IF(Tabela5[[#This Row],[Koszty programu D1 ]]&lt;Tabela5[[#This Row],[Koszty programu D1 2]],1,2)</f>
        <v>1</v>
      </c>
    </row>
    <row r="2623" spans="1:4">
      <c r="A2623">
        <v>2622</v>
      </c>
      <c r="B2623" s="21">
        <f>0.01*Tabela5[[#This Row],[Kolumna1]]+10*POWER(Tabela5[[#This Row],[Kolumna1]]*0.0001,3)+7*POWER(Tabela5[[#This Row],[Kolumna1]]*0.0001,2)+0.1*0.0001*Tabela5[[#This Row],[Kolumna1]]+0.1</f>
        <v>27.007721338479996</v>
      </c>
      <c r="C2623" s="21">
        <f>0.5*SQRT(Tabela5[[#This Row],[Kolumna1]])+(5*(10*POWER(Tabela5[[#This Row],[Kolumna1]]*0.0001,3)+7*POWER(Tabela5[[#This Row],[Kolumna1]]*0.0001,2)+0.1*0.0001*Tabela5[[#This Row],[Kolumna1]]+0.1))</f>
        <v>29.541340921384215</v>
      </c>
      <c r="D2623">
        <f>IF(Tabela5[[#This Row],[Koszty programu D1 ]]&lt;Tabela5[[#This Row],[Koszty programu D1 2]],1,2)</f>
        <v>1</v>
      </c>
    </row>
    <row r="2624" spans="1:4">
      <c r="A2624">
        <v>2623</v>
      </c>
      <c r="B2624" s="21">
        <f>0.01*Tabela5[[#This Row],[Kolumna1]]+10*POWER(Tabela5[[#This Row],[Kolumna1]]*0.0001,3)+7*POWER(Tabela5[[#This Row],[Kolumna1]]*0.0001,2)+0.1*0.0001*Tabela5[[#This Row],[Kolumna1]]+0.1</f>
        <v>27.018304813670007</v>
      </c>
      <c r="C2624" s="21">
        <f>0.5*SQRT(Tabela5[[#This Row],[Kolumna1]])+(5*(10*POWER(Tabela5[[#This Row],[Kolumna1]]*0.0001,3)+7*POWER(Tabela5[[#This Row],[Kolumna1]]*0.0001,2)+0.1*0.0001*Tabela5[[#This Row],[Kolumna1]]+0.1))</f>
        <v>29.549140122953759</v>
      </c>
      <c r="D2624">
        <f>IF(Tabela5[[#This Row],[Koszty programu D1 ]]&lt;Tabela5[[#This Row],[Koszty programu D1 2]],1,2)</f>
        <v>1</v>
      </c>
    </row>
    <row r="2625" spans="1:4">
      <c r="A2625">
        <v>2624</v>
      </c>
      <c r="B2625" s="21">
        <f>0.01*Tabela5[[#This Row],[Kolumna1]]+10*POWER(Tabela5[[#This Row],[Kolumna1]]*0.0001,3)+7*POWER(Tabela5[[#This Row],[Kolumna1]]*0.0001,2)+0.1*0.0001*Tabela5[[#This Row],[Kolumna1]]+0.1</f>
        <v>27.028888586240004</v>
      </c>
      <c r="C2625" s="21">
        <f>0.5*SQRT(Tabela5[[#This Row],[Kolumna1]])+(5*(10*POWER(Tabela5[[#This Row],[Kolumna1]]*0.0001,3)+7*POWER(Tabela5[[#This Row],[Kolumna1]]*0.0001,2)+0.1*0.0001*Tabela5[[#This Row],[Kolumna1]]+0.1))</f>
        <v>29.556939880931395</v>
      </c>
      <c r="D2625">
        <f>IF(Tabela5[[#This Row],[Koszty programu D1 ]]&lt;Tabela5[[#This Row],[Koszty programu D1 2]],1,2)</f>
        <v>1</v>
      </c>
    </row>
    <row r="2626" spans="1:4">
      <c r="A2626">
        <v>2625</v>
      </c>
      <c r="B2626" s="21">
        <f>0.01*Tabela5[[#This Row],[Kolumna1]]+10*POWER(Tabela5[[#This Row],[Kolumna1]]*0.0001,3)+7*POWER(Tabela5[[#This Row],[Kolumna1]]*0.0001,2)+0.1*0.0001*Tabela5[[#This Row],[Kolumna1]]+0.1</f>
        <v>27.039472656250002</v>
      </c>
      <c r="C2626" s="21">
        <f>0.5*SQRT(Tabela5[[#This Row],[Kolumna1]])+(5*(10*POWER(Tabela5[[#This Row],[Kolumna1]]*0.0001,3)+7*POWER(Tabela5[[#This Row],[Kolumna1]]*0.0001,2)+0.1*0.0001*Tabela5[[#This Row],[Kolumna1]]+0.1))</f>
        <v>29.564740196148996</v>
      </c>
      <c r="D2626">
        <f>IF(Tabela5[[#This Row],[Koszty programu D1 ]]&lt;Tabela5[[#This Row],[Koszty programu D1 2]],1,2)</f>
        <v>1</v>
      </c>
    </row>
    <row r="2627" spans="1:4">
      <c r="A2627">
        <v>2626</v>
      </c>
      <c r="B2627" s="21">
        <f>0.01*Tabela5[[#This Row],[Kolumna1]]+10*POWER(Tabela5[[#This Row],[Kolumna1]]*0.0001,3)+7*POWER(Tabela5[[#This Row],[Kolumna1]]*0.0001,2)+0.1*0.0001*Tabela5[[#This Row],[Kolumna1]]+0.1</f>
        <v>27.050057023760004</v>
      </c>
      <c r="C2627" s="21">
        <f>0.5*SQRT(Tabela5[[#This Row],[Kolumna1]])+(5*(10*POWER(Tabela5[[#This Row],[Kolumna1]]*0.0001,3)+7*POWER(Tabela5[[#This Row],[Kolumna1]]*0.0001,2)+0.1*0.0001*Tabela5[[#This Row],[Kolumna1]]+0.1))</f>
        <v>29.572541069437914</v>
      </c>
      <c r="D2627">
        <f>IF(Tabela5[[#This Row],[Koszty programu D1 ]]&lt;Tabela5[[#This Row],[Koszty programu D1 2]],1,2)</f>
        <v>1</v>
      </c>
    </row>
    <row r="2628" spans="1:4">
      <c r="A2628">
        <v>2627</v>
      </c>
      <c r="B2628" s="21">
        <f>0.01*Tabela5[[#This Row],[Kolumna1]]+10*POWER(Tabela5[[#This Row],[Kolumna1]]*0.0001,3)+7*POWER(Tabela5[[#This Row],[Kolumna1]]*0.0001,2)+0.1*0.0001*Tabela5[[#This Row],[Kolumna1]]+0.1</f>
        <v>27.06064168883</v>
      </c>
      <c r="C2628" s="21">
        <f>0.5*SQRT(Tabela5[[#This Row],[Kolumna1]])+(5*(10*POWER(Tabela5[[#This Row],[Kolumna1]]*0.0001,3)+7*POWER(Tabela5[[#This Row],[Kolumna1]]*0.0001,2)+0.1*0.0001*Tabela5[[#This Row],[Kolumna1]]+0.1))</f>
        <v>29.580342501628998</v>
      </c>
      <c r="D2628">
        <f>IF(Tabela5[[#This Row],[Koszty programu D1 ]]&lt;Tabela5[[#This Row],[Koszty programu D1 2]],1,2)</f>
        <v>1</v>
      </c>
    </row>
    <row r="2629" spans="1:4">
      <c r="A2629">
        <v>2628</v>
      </c>
      <c r="B2629" s="21">
        <f>0.01*Tabela5[[#This Row],[Kolumna1]]+10*POWER(Tabela5[[#This Row],[Kolumna1]]*0.0001,3)+7*POWER(Tabela5[[#This Row],[Kolumna1]]*0.0001,2)+0.1*0.0001*Tabela5[[#This Row],[Kolumna1]]+0.1</f>
        <v>27.07122665152</v>
      </c>
      <c r="C2629" s="21">
        <f>0.5*SQRT(Tabela5[[#This Row],[Kolumna1]])+(5*(10*POWER(Tabela5[[#This Row],[Kolumna1]]*0.0001,3)+7*POWER(Tabela5[[#This Row],[Kolumna1]]*0.0001,2)+0.1*0.0001*Tabela5[[#This Row],[Kolumna1]]+0.1))</f>
        <v>29.588144493552594</v>
      </c>
      <c r="D2629">
        <f>IF(Tabela5[[#This Row],[Koszty programu D1 ]]&lt;Tabela5[[#This Row],[Koszty programu D1 2]],1,2)</f>
        <v>1</v>
      </c>
    </row>
    <row r="2630" spans="1:4">
      <c r="A2630">
        <v>2629</v>
      </c>
      <c r="B2630" s="21">
        <f>0.01*Tabela5[[#This Row],[Kolumna1]]+10*POWER(Tabela5[[#This Row],[Kolumna1]]*0.0001,3)+7*POWER(Tabela5[[#This Row],[Kolumna1]]*0.0001,2)+0.1*0.0001*Tabela5[[#This Row],[Kolumna1]]+0.1</f>
        <v>27.08181191189</v>
      </c>
      <c r="C2630" s="21">
        <f>0.5*SQRT(Tabela5[[#This Row],[Kolumna1]])+(5*(10*POWER(Tabela5[[#This Row],[Kolumna1]]*0.0001,3)+7*POWER(Tabela5[[#This Row],[Kolumna1]]*0.0001,2)+0.1*0.0001*Tabela5[[#This Row],[Kolumna1]]+0.1))</f>
        <v>29.595947046038539</v>
      </c>
      <c r="D2630">
        <f>IF(Tabela5[[#This Row],[Koszty programu D1 ]]&lt;Tabela5[[#This Row],[Koszty programu D1 2]],1,2)</f>
        <v>1</v>
      </c>
    </row>
    <row r="2631" spans="1:4">
      <c r="A2631">
        <v>2630</v>
      </c>
      <c r="B2631" s="21">
        <f>0.01*Tabela5[[#This Row],[Kolumna1]]+10*POWER(Tabela5[[#This Row],[Kolumna1]]*0.0001,3)+7*POWER(Tabela5[[#This Row],[Kolumna1]]*0.0001,2)+0.1*0.0001*Tabela5[[#This Row],[Kolumna1]]+0.1</f>
        <v>27.092397470000002</v>
      </c>
      <c r="C2631" s="21">
        <f>0.5*SQRT(Tabela5[[#This Row],[Kolumna1]])+(5*(10*POWER(Tabela5[[#This Row],[Kolumna1]]*0.0001,3)+7*POWER(Tabela5[[#This Row],[Kolumna1]]*0.0001,2)+0.1*0.0001*Tabela5[[#This Row],[Kolumna1]]+0.1))</f>
        <v>29.603750159916171</v>
      </c>
      <c r="D2631">
        <f>IF(Tabela5[[#This Row],[Koszty programu D1 ]]&lt;Tabela5[[#This Row],[Koszty programu D1 2]],1,2)</f>
        <v>1</v>
      </c>
    </row>
    <row r="2632" spans="1:4">
      <c r="A2632">
        <v>2631</v>
      </c>
      <c r="B2632" s="21">
        <f>0.01*Tabela5[[#This Row],[Kolumna1]]+10*POWER(Tabela5[[#This Row],[Kolumna1]]*0.0001,3)+7*POWER(Tabela5[[#This Row],[Kolumna1]]*0.0001,2)+0.1*0.0001*Tabela5[[#This Row],[Kolumna1]]+0.1</f>
        <v>27.102983325910003</v>
      </c>
      <c r="C2632" s="21">
        <f>0.5*SQRT(Tabela5[[#This Row],[Kolumna1]])+(5*(10*POWER(Tabela5[[#This Row],[Kolumna1]]*0.0001,3)+7*POWER(Tabela5[[#This Row],[Kolumna1]]*0.0001,2)+0.1*0.0001*Tabela5[[#This Row],[Kolumna1]]+0.1))</f>
        <v>29.61155383601432</v>
      </c>
      <c r="D2632">
        <f>IF(Tabela5[[#This Row],[Koszty programu D1 ]]&lt;Tabela5[[#This Row],[Koszty programu D1 2]],1,2)</f>
        <v>1</v>
      </c>
    </row>
    <row r="2633" spans="1:4">
      <c r="A2633">
        <v>2632</v>
      </c>
      <c r="B2633" s="21">
        <f>0.01*Tabela5[[#This Row],[Kolumna1]]+10*POWER(Tabela5[[#This Row],[Kolumna1]]*0.0001,3)+7*POWER(Tabela5[[#This Row],[Kolumna1]]*0.0001,2)+0.1*0.0001*Tabela5[[#This Row],[Kolumna1]]+0.1</f>
        <v>27.113569479680002</v>
      </c>
      <c r="C2633" s="21">
        <f>0.5*SQRT(Tabela5[[#This Row],[Kolumna1]])+(5*(10*POWER(Tabela5[[#This Row],[Kolumna1]]*0.0001,3)+7*POWER(Tabela5[[#This Row],[Kolumna1]]*0.0001,2)+0.1*0.0001*Tabela5[[#This Row],[Kolumna1]]+0.1))</f>
        <v>29.619358075161319</v>
      </c>
      <c r="D2633">
        <f>IF(Tabela5[[#This Row],[Koszty programu D1 ]]&lt;Tabela5[[#This Row],[Koszty programu D1 2]],1,2)</f>
        <v>1</v>
      </c>
    </row>
    <row r="2634" spans="1:4">
      <c r="A2634">
        <v>2633</v>
      </c>
      <c r="B2634" s="21">
        <f>0.01*Tabela5[[#This Row],[Kolumna1]]+10*POWER(Tabela5[[#This Row],[Kolumna1]]*0.0001,3)+7*POWER(Tabela5[[#This Row],[Kolumna1]]*0.0001,2)+0.1*0.0001*Tabela5[[#This Row],[Kolumna1]]+0.1</f>
        <v>27.124155931370005</v>
      </c>
      <c r="C2634" s="21">
        <f>0.5*SQRT(Tabela5[[#This Row],[Kolumna1]])+(5*(10*POWER(Tabela5[[#This Row],[Kolumna1]]*0.0001,3)+7*POWER(Tabela5[[#This Row],[Kolumna1]]*0.0001,2)+0.1*0.0001*Tabela5[[#This Row],[Kolumna1]]+0.1))</f>
        <v>29.627162878184997</v>
      </c>
      <c r="D2634">
        <f>IF(Tabela5[[#This Row],[Koszty programu D1 ]]&lt;Tabela5[[#This Row],[Koszty programu D1 2]],1,2)</f>
        <v>1</v>
      </c>
    </row>
    <row r="2635" spans="1:4">
      <c r="A2635">
        <v>2634</v>
      </c>
      <c r="B2635" s="21">
        <f>0.01*Tabela5[[#This Row],[Kolumna1]]+10*POWER(Tabela5[[#This Row],[Kolumna1]]*0.0001,3)+7*POWER(Tabela5[[#This Row],[Kolumna1]]*0.0001,2)+0.1*0.0001*Tabela5[[#This Row],[Kolumna1]]+0.1</f>
        <v>27.134742681040002</v>
      </c>
      <c r="C2635" s="21">
        <f>0.5*SQRT(Tabela5[[#This Row],[Kolumna1]])+(5*(10*POWER(Tabela5[[#This Row],[Kolumna1]]*0.0001,3)+7*POWER(Tabela5[[#This Row],[Kolumna1]]*0.0001,2)+0.1*0.0001*Tabela5[[#This Row],[Kolumna1]]+0.1))</f>
        <v>29.634968245912681</v>
      </c>
      <c r="D2635">
        <f>IF(Tabela5[[#This Row],[Koszty programu D1 ]]&lt;Tabela5[[#This Row],[Koszty programu D1 2]],1,2)</f>
        <v>1</v>
      </c>
    </row>
    <row r="2636" spans="1:4">
      <c r="A2636">
        <v>2635</v>
      </c>
      <c r="B2636" s="21">
        <f>0.01*Tabela5[[#This Row],[Kolumna1]]+10*POWER(Tabela5[[#This Row],[Kolumna1]]*0.0001,3)+7*POWER(Tabela5[[#This Row],[Kolumna1]]*0.0001,2)+0.1*0.0001*Tabela5[[#This Row],[Kolumna1]]+0.1</f>
        <v>27.145329728750003</v>
      </c>
      <c r="C2636" s="21">
        <f>0.5*SQRT(Tabela5[[#This Row],[Kolumna1]])+(5*(10*POWER(Tabela5[[#This Row],[Kolumna1]]*0.0001,3)+7*POWER(Tabela5[[#This Row],[Kolumna1]]*0.0001,2)+0.1*0.0001*Tabela5[[#This Row],[Kolumna1]]+0.1))</f>
        <v>29.642774179171198</v>
      </c>
      <c r="D2636">
        <f>IF(Tabela5[[#This Row],[Koszty programu D1 ]]&lt;Tabela5[[#This Row],[Koszty programu D1 2]],1,2)</f>
        <v>1</v>
      </c>
    </row>
    <row r="2637" spans="1:4">
      <c r="A2637">
        <v>2636</v>
      </c>
      <c r="B2637" s="21">
        <f>0.01*Tabela5[[#This Row],[Kolumna1]]+10*POWER(Tabela5[[#This Row],[Kolumna1]]*0.0001,3)+7*POWER(Tabela5[[#This Row],[Kolumna1]]*0.0001,2)+0.1*0.0001*Tabela5[[#This Row],[Kolumna1]]+0.1</f>
        <v>27.155917074560001</v>
      </c>
      <c r="C2637" s="21">
        <f>0.5*SQRT(Tabela5[[#This Row],[Kolumna1]])+(5*(10*POWER(Tabela5[[#This Row],[Kolumna1]]*0.0001,3)+7*POWER(Tabela5[[#This Row],[Kolumna1]]*0.0001,2)+0.1*0.0001*Tabela5[[#This Row],[Kolumna1]]+0.1))</f>
        <v>29.65058067878687</v>
      </c>
      <c r="D2637">
        <f>IF(Tabela5[[#This Row],[Koszty programu D1 ]]&lt;Tabela5[[#This Row],[Koszty programu D1 2]],1,2)</f>
        <v>1</v>
      </c>
    </row>
    <row r="2638" spans="1:4">
      <c r="A2638">
        <v>2637</v>
      </c>
      <c r="B2638" s="21">
        <f>0.01*Tabela5[[#This Row],[Kolumna1]]+10*POWER(Tabela5[[#This Row],[Kolumna1]]*0.0001,3)+7*POWER(Tabela5[[#This Row],[Kolumna1]]*0.0001,2)+0.1*0.0001*Tabela5[[#This Row],[Kolumna1]]+0.1</f>
        <v>27.166504718530003</v>
      </c>
      <c r="C2638" s="21">
        <f>0.5*SQRT(Tabela5[[#This Row],[Kolumna1]])+(5*(10*POWER(Tabela5[[#This Row],[Kolumna1]]*0.0001,3)+7*POWER(Tabela5[[#This Row],[Kolumna1]]*0.0001,2)+0.1*0.0001*Tabela5[[#This Row],[Kolumna1]]+0.1))</f>
        <v>29.658387745585536</v>
      </c>
      <c r="D2638">
        <f>IF(Tabela5[[#This Row],[Koszty programu D1 ]]&lt;Tabela5[[#This Row],[Koszty programu D1 2]],1,2)</f>
        <v>1</v>
      </c>
    </row>
    <row r="2639" spans="1:4">
      <c r="A2639">
        <v>2638</v>
      </c>
      <c r="B2639" s="21">
        <f>0.01*Tabela5[[#This Row],[Kolumna1]]+10*POWER(Tabela5[[#This Row],[Kolumna1]]*0.0001,3)+7*POWER(Tabela5[[#This Row],[Kolumna1]]*0.0001,2)+0.1*0.0001*Tabela5[[#This Row],[Kolumna1]]+0.1</f>
        <v>27.17709266072</v>
      </c>
      <c r="C2639" s="21">
        <f>0.5*SQRT(Tabela5[[#This Row],[Kolumna1]])+(5*(10*POWER(Tabela5[[#This Row],[Kolumna1]]*0.0001,3)+7*POWER(Tabela5[[#This Row],[Kolumna1]]*0.0001,2)+0.1*0.0001*Tabela5[[#This Row],[Kolumna1]]+0.1))</f>
        <v>29.666195380392516</v>
      </c>
      <c r="D2639">
        <f>IF(Tabela5[[#This Row],[Koszty programu D1 ]]&lt;Tabela5[[#This Row],[Koszty programu D1 2]],1,2)</f>
        <v>1</v>
      </c>
    </row>
    <row r="2640" spans="1:4">
      <c r="A2640">
        <v>2639</v>
      </c>
      <c r="B2640" s="21">
        <f>0.01*Tabela5[[#This Row],[Kolumna1]]+10*POWER(Tabela5[[#This Row],[Kolumna1]]*0.0001,3)+7*POWER(Tabela5[[#This Row],[Kolumna1]]*0.0001,2)+0.1*0.0001*Tabela5[[#This Row],[Kolumna1]]+0.1</f>
        <v>27.187680901189999</v>
      </c>
      <c r="C2640" s="21">
        <f>0.5*SQRT(Tabela5[[#This Row],[Kolumna1]])+(5*(10*POWER(Tabela5[[#This Row],[Kolumna1]]*0.0001,3)+7*POWER(Tabela5[[#This Row],[Kolumna1]]*0.0001,2)+0.1*0.0001*Tabela5[[#This Row],[Kolumna1]]+0.1))</f>
        <v>29.674003584032647</v>
      </c>
      <c r="D2640">
        <f>IF(Tabela5[[#This Row],[Koszty programu D1 ]]&lt;Tabela5[[#This Row],[Koszty programu D1 2]],1,2)</f>
        <v>1</v>
      </c>
    </row>
    <row r="2641" spans="1:4">
      <c r="A2641">
        <v>2640</v>
      </c>
      <c r="B2641" s="21">
        <f>0.01*Tabela5[[#This Row],[Kolumna1]]+10*POWER(Tabela5[[#This Row],[Kolumna1]]*0.0001,3)+7*POWER(Tabela5[[#This Row],[Kolumna1]]*0.0001,2)+0.1*0.0001*Tabela5[[#This Row],[Kolumna1]]+0.1</f>
        <v>27.198269440000001</v>
      </c>
      <c r="C2641" s="21">
        <f>0.5*SQRT(Tabela5[[#This Row],[Kolumna1]])+(5*(10*POWER(Tabela5[[#This Row],[Kolumna1]]*0.0001,3)+7*POWER(Tabela5[[#This Row],[Kolumna1]]*0.0001,2)+0.1*0.0001*Tabela5[[#This Row],[Kolumna1]]+0.1))</f>
        <v>29.681812357330259</v>
      </c>
      <c r="D2641">
        <f>IF(Tabela5[[#This Row],[Koszty programu D1 ]]&lt;Tabela5[[#This Row],[Koszty programu D1 2]],1,2)</f>
        <v>1</v>
      </c>
    </row>
    <row r="2642" spans="1:4">
      <c r="A2642">
        <v>2641</v>
      </c>
      <c r="B2642" s="21">
        <f>0.01*Tabela5[[#This Row],[Kolumna1]]+10*POWER(Tabela5[[#This Row],[Kolumna1]]*0.0001,3)+7*POWER(Tabela5[[#This Row],[Kolumna1]]*0.0001,2)+0.1*0.0001*Tabela5[[#This Row],[Kolumna1]]+0.1</f>
        <v>27.208858277210002</v>
      </c>
      <c r="C2642" s="21">
        <f>0.5*SQRT(Tabela5[[#This Row],[Kolumna1]])+(5*(10*POWER(Tabela5[[#This Row],[Kolumna1]]*0.0001,3)+7*POWER(Tabela5[[#This Row],[Kolumna1]]*0.0001,2)+0.1*0.0001*Tabela5[[#This Row],[Kolumna1]]+0.1))</f>
        <v>29.689621701109196</v>
      </c>
      <c r="D2642">
        <f>IF(Tabela5[[#This Row],[Koszty programu D1 ]]&lt;Tabela5[[#This Row],[Koszty programu D1 2]],1,2)</f>
        <v>1</v>
      </c>
    </row>
    <row r="2643" spans="1:4">
      <c r="A2643">
        <v>2642</v>
      </c>
      <c r="B2643" s="21">
        <f>0.01*Tabela5[[#This Row],[Kolumna1]]+10*POWER(Tabela5[[#This Row],[Kolumna1]]*0.0001,3)+7*POWER(Tabela5[[#This Row],[Kolumna1]]*0.0001,2)+0.1*0.0001*Tabela5[[#This Row],[Kolumna1]]+0.1</f>
        <v>27.219447412880005</v>
      </c>
      <c r="C2643" s="21">
        <f>0.5*SQRT(Tabela5[[#This Row],[Kolumna1]])+(5*(10*POWER(Tabela5[[#This Row],[Kolumna1]]*0.0001,3)+7*POWER(Tabela5[[#This Row],[Kolumna1]]*0.0001,2)+0.1*0.0001*Tabela5[[#This Row],[Kolumna1]]+0.1))</f>
        <v>29.697431616192794</v>
      </c>
      <c r="D2643">
        <f>IF(Tabela5[[#This Row],[Koszty programu D1 ]]&lt;Tabela5[[#This Row],[Koszty programu D1 2]],1,2)</f>
        <v>1</v>
      </c>
    </row>
    <row r="2644" spans="1:4">
      <c r="A2644">
        <v>2643</v>
      </c>
      <c r="B2644" s="21">
        <f>0.01*Tabela5[[#This Row],[Kolumna1]]+10*POWER(Tabela5[[#This Row],[Kolumna1]]*0.0001,3)+7*POWER(Tabela5[[#This Row],[Kolumna1]]*0.0001,2)+0.1*0.0001*Tabela5[[#This Row],[Kolumna1]]+0.1</f>
        <v>27.23003684707</v>
      </c>
      <c r="C2644" s="21">
        <f>0.5*SQRT(Tabela5[[#This Row],[Kolumna1]])+(5*(10*POWER(Tabela5[[#This Row],[Kolumna1]]*0.0001,3)+7*POWER(Tabela5[[#This Row],[Kolumna1]]*0.0001,2)+0.1*0.0001*Tabela5[[#This Row],[Kolumna1]]+0.1))</f>
        <v>29.705242103403908</v>
      </c>
      <c r="D2644">
        <f>IF(Tabela5[[#This Row],[Koszty programu D1 ]]&lt;Tabela5[[#This Row],[Koszty programu D1 2]],1,2)</f>
        <v>1</v>
      </c>
    </row>
    <row r="2645" spans="1:4">
      <c r="A2645">
        <v>2644</v>
      </c>
      <c r="B2645" s="21">
        <f>0.01*Tabela5[[#This Row],[Kolumna1]]+10*POWER(Tabela5[[#This Row],[Kolumna1]]*0.0001,3)+7*POWER(Tabela5[[#This Row],[Kolumna1]]*0.0001,2)+0.1*0.0001*Tabela5[[#This Row],[Kolumna1]]+0.1</f>
        <v>27.240626579840004</v>
      </c>
      <c r="C2645" s="21">
        <f>0.5*SQRT(Tabela5[[#This Row],[Kolumna1]])+(5*(10*POWER(Tabela5[[#This Row],[Kolumna1]]*0.0001,3)+7*POWER(Tabela5[[#This Row],[Kolumna1]]*0.0001,2)+0.1*0.0001*Tabela5[[#This Row],[Kolumna1]]+0.1))</f>
        <v>29.713053163564883</v>
      </c>
      <c r="D2645">
        <f>IF(Tabela5[[#This Row],[Koszty programu D1 ]]&lt;Tabela5[[#This Row],[Koszty programu D1 2]],1,2)</f>
        <v>1</v>
      </c>
    </row>
    <row r="2646" spans="1:4">
      <c r="A2646">
        <v>2645</v>
      </c>
      <c r="B2646" s="21">
        <f>0.01*Tabela5[[#This Row],[Kolumna1]]+10*POWER(Tabela5[[#This Row],[Kolumna1]]*0.0001,3)+7*POWER(Tabela5[[#This Row],[Kolumna1]]*0.0001,2)+0.1*0.0001*Tabela5[[#This Row],[Kolumna1]]+0.1</f>
        <v>27.251216611250001</v>
      </c>
      <c r="C2646" s="21">
        <f>0.5*SQRT(Tabela5[[#This Row],[Kolumna1]])+(5*(10*POWER(Tabela5[[#This Row],[Kolumna1]]*0.0001,3)+7*POWER(Tabela5[[#This Row],[Kolumna1]]*0.0001,2)+0.1*0.0001*Tabela5[[#This Row],[Kolumna1]]+0.1))</f>
        <v>29.72086479749758</v>
      </c>
      <c r="D2646">
        <f>IF(Tabela5[[#This Row],[Koszty programu D1 ]]&lt;Tabela5[[#This Row],[Koszty programu D1 2]],1,2)</f>
        <v>1</v>
      </c>
    </row>
    <row r="2647" spans="1:4">
      <c r="A2647">
        <v>2646</v>
      </c>
      <c r="B2647" s="21">
        <f>0.01*Tabela5[[#This Row],[Kolumna1]]+10*POWER(Tabela5[[#This Row],[Kolumna1]]*0.0001,3)+7*POWER(Tabela5[[#This Row],[Kolumna1]]*0.0001,2)+0.1*0.0001*Tabela5[[#This Row],[Kolumna1]]+0.1</f>
        <v>27.261806941360003</v>
      </c>
      <c r="C2647" s="21">
        <f>0.5*SQRT(Tabela5[[#This Row],[Kolumna1]])+(5*(10*POWER(Tabela5[[#This Row],[Kolumna1]]*0.0001,3)+7*POWER(Tabela5[[#This Row],[Kolumna1]]*0.0001,2)+0.1*0.0001*Tabela5[[#This Row],[Kolumna1]]+0.1))</f>
        <v>29.728677006023371</v>
      </c>
      <c r="D2647">
        <f>IF(Tabela5[[#This Row],[Koszty programu D1 ]]&lt;Tabela5[[#This Row],[Koszty programu D1 2]],1,2)</f>
        <v>1</v>
      </c>
    </row>
    <row r="2648" spans="1:4">
      <c r="A2648">
        <v>2647</v>
      </c>
      <c r="B2648" s="21">
        <f>0.01*Tabela5[[#This Row],[Kolumna1]]+10*POWER(Tabela5[[#This Row],[Kolumna1]]*0.0001,3)+7*POWER(Tabela5[[#This Row],[Kolumna1]]*0.0001,2)+0.1*0.0001*Tabela5[[#This Row],[Kolumna1]]+0.1</f>
        <v>27.272397570229998</v>
      </c>
      <c r="C2648" s="21">
        <f>0.5*SQRT(Tabela5[[#This Row],[Kolumna1]])+(5*(10*POWER(Tabela5[[#This Row],[Kolumna1]]*0.0001,3)+7*POWER(Tabela5[[#This Row],[Kolumna1]]*0.0001,2)+0.1*0.0001*Tabela5[[#This Row],[Kolumna1]]+0.1))</f>
        <v>29.73648978996312</v>
      </c>
      <c r="D2648">
        <f>IF(Tabela5[[#This Row],[Koszty programu D1 ]]&lt;Tabela5[[#This Row],[Koszty programu D1 2]],1,2)</f>
        <v>1</v>
      </c>
    </row>
    <row r="2649" spans="1:4">
      <c r="A2649">
        <v>2648</v>
      </c>
      <c r="B2649" s="21">
        <f>0.01*Tabela5[[#This Row],[Kolumna1]]+10*POWER(Tabela5[[#This Row],[Kolumna1]]*0.0001,3)+7*POWER(Tabela5[[#This Row],[Kolumna1]]*0.0001,2)+0.1*0.0001*Tabela5[[#This Row],[Kolumna1]]+0.1</f>
        <v>27.282988497920002</v>
      </c>
      <c r="C2649" s="21">
        <f>0.5*SQRT(Tabela5[[#This Row],[Kolumna1]])+(5*(10*POWER(Tabela5[[#This Row],[Kolumna1]]*0.0001,3)+7*POWER(Tabela5[[#This Row],[Kolumna1]]*0.0001,2)+0.1*0.0001*Tabela5[[#This Row],[Kolumna1]]+0.1))</f>
        <v>29.744303150137213</v>
      </c>
      <c r="D2649">
        <f>IF(Tabela5[[#This Row],[Koszty programu D1 ]]&lt;Tabela5[[#This Row],[Koszty programu D1 2]],1,2)</f>
        <v>1</v>
      </c>
    </row>
    <row r="2650" spans="1:4">
      <c r="A2650">
        <v>2649</v>
      </c>
      <c r="B2650" s="21">
        <f>0.01*Tabela5[[#This Row],[Kolumna1]]+10*POWER(Tabela5[[#This Row],[Kolumna1]]*0.0001,3)+7*POWER(Tabela5[[#This Row],[Kolumna1]]*0.0001,2)+0.1*0.0001*Tabela5[[#This Row],[Kolumna1]]+0.1</f>
        <v>27.293579724490002</v>
      </c>
      <c r="C2650" s="21">
        <f>0.5*SQRT(Tabela5[[#This Row],[Kolumna1]])+(5*(10*POWER(Tabela5[[#This Row],[Kolumna1]]*0.0001,3)+7*POWER(Tabela5[[#This Row],[Kolumna1]]*0.0001,2)+0.1*0.0001*Tabela5[[#This Row],[Kolumna1]]+0.1))</f>
        <v>29.752117087365541</v>
      </c>
      <c r="D2650">
        <f>IF(Tabela5[[#This Row],[Koszty programu D1 ]]&lt;Tabela5[[#This Row],[Koszty programu D1 2]],1,2)</f>
        <v>1</v>
      </c>
    </row>
    <row r="2651" spans="1:4">
      <c r="A2651">
        <v>2650</v>
      </c>
      <c r="B2651" s="21">
        <f>0.01*Tabela5[[#This Row],[Kolumna1]]+10*POWER(Tabela5[[#This Row],[Kolumna1]]*0.0001,3)+7*POWER(Tabela5[[#This Row],[Kolumna1]]*0.0001,2)+0.1*0.0001*Tabela5[[#This Row],[Kolumna1]]+0.1</f>
        <v>27.30417125</v>
      </c>
      <c r="C2651" s="21">
        <f>0.5*SQRT(Tabela5[[#This Row],[Kolumna1]])+(5*(10*POWER(Tabela5[[#This Row],[Kolumna1]]*0.0001,3)+7*POWER(Tabela5[[#This Row],[Kolumna1]]*0.0001,2)+0.1*0.0001*Tabela5[[#This Row],[Kolumna1]]+0.1))</f>
        <v>29.759931602467503</v>
      </c>
      <c r="D2651">
        <f>IF(Tabela5[[#This Row],[Koszty programu D1 ]]&lt;Tabela5[[#This Row],[Koszty programu D1 2]],1,2)</f>
        <v>1</v>
      </c>
    </row>
    <row r="2652" spans="1:4">
      <c r="A2652">
        <v>2651</v>
      </c>
      <c r="B2652" s="21">
        <f>0.01*Tabela5[[#This Row],[Kolumna1]]+10*POWER(Tabela5[[#This Row],[Kolumna1]]*0.0001,3)+7*POWER(Tabela5[[#This Row],[Kolumna1]]*0.0001,2)+0.1*0.0001*Tabela5[[#This Row],[Kolumna1]]+0.1</f>
        <v>27.314763074510001</v>
      </c>
      <c r="C2652" s="21">
        <f>0.5*SQRT(Tabela5[[#This Row],[Kolumna1]])+(5*(10*POWER(Tabela5[[#This Row],[Kolumna1]]*0.0001,3)+7*POWER(Tabela5[[#This Row],[Kolumna1]]*0.0001,2)+0.1*0.0001*Tabela5[[#This Row],[Kolumna1]]+0.1))</f>
        <v>29.767746696262002</v>
      </c>
      <c r="D2652">
        <f>IF(Tabela5[[#This Row],[Koszty programu D1 ]]&lt;Tabela5[[#This Row],[Koszty programu D1 2]],1,2)</f>
        <v>1</v>
      </c>
    </row>
    <row r="2653" spans="1:4">
      <c r="A2653">
        <v>2652</v>
      </c>
      <c r="B2653" s="21">
        <f>0.01*Tabela5[[#This Row],[Kolumna1]]+10*POWER(Tabela5[[#This Row],[Kolumna1]]*0.0001,3)+7*POWER(Tabela5[[#This Row],[Kolumna1]]*0.0001,2)+0.1*0.0001*Tabela5[[#This Row],[Kolumna1]]+0.1</f>
        <v>27.32535519808</v>
      </c>
      <c r="C2653" s="21">
        <f>0.5*SQRT(Tabela5[[#This Row],[Kolumna1]])+(5*(10*POWER(Tabela5[[#This Row],[Kolumna1]]*0.0001,3)+7*POWER(Tabela5[[#This Row],[Kolumna1]]*0.0001,2)+0.1*0.0001*Tabela5[[#This Row],[Kolumna1]]+0.1))</f>
        <v>29.775562369567467</v>
      </c>
      <c r="D2653">
        <f>IF(Tabela5[[#This Row],[Koszty programu D1 ]]&lt;Tabela5[[#This Row],[Koszty programu D1 2]],1,2)</f>
        <v>1</v>
      </c>
    </row>
    <row r="2654" spans="1:4">
      <c r="A2654">
        <v>2653</v>
      </c>
      <c r="B2654" s="21">
        <f>0.01*Tabela5[[#This Row],[Kolumna1]]+10*POWER(Tabela5[[#This Row],[Kolumna1]]*0.0001,3)+7*POWER(Tabela5[[#This Row],[Kolumna1]]*0.0001,2)+0.1*0.0001*Tabela5[[#This Row],[Kolumna1]]+0.1</f>
        <v>27.335947620770003</v>
      </c>
      <c r="C2654" s="21">
        <f>0.5*SQRT(Tabela5[[#This Row],[Kolumna1]])+(5*(10*POWER(Tabela5[[#This Row],[Kolumna1]]*0.0001,3)+7*POWER(Tabela5[[#This Row],[Kolumna1]]*0.0001,2)+0.1*0.0001*Tabela5[[#This Row],[Kolumna1]]+0.1))</f>
        <v>29.783378623201823</v>
      </c>
      <c r="D2654">
        <f>IF(Tabela5[[#This Row],[Koszty programu D1 ]]&lt;Tabela5[[#This Row],[Koszty programu D1 2]],1,2)</f>
        <v>1</v>
      </c>
    </row>
    <row r="2655" spans="1:4">
      <c r="A2655">
        <v>2654</v>
      </c>
      <c r="B2655" s="21">
        <f>0.01*Tabela5[[#This Row],[Kolumna1]]+10*POWER(Tabela5[[#This Row],[Kolumna1]]*0.0001,3)+7*POWER(Tabela5[[#This Row],[Kolumna1]]*0.0001,2)+0.1*0.0001*Tabela5[[#This Row],[Kolumna1]]+0.1</f>
        <v>27.346540342640001</v>
      </c>
      <c r="C2655" s="21">
        <f>0.5*SQRT(Tabela5[[#This Row],[Kolumna1]])+(5*(10*POWER(Tabela5[[#This Row],[Kolumna1]]*0.0001,3)+7*POWER(Tabela5[[#This Row],[Kolumna1]]*0.0001,2)+0.1*0.0001*Tabela5[[#This Row],[Kolumna1]]+0.1))</f>
        <v>29.791195457982518</v>
      </c>
      <c r="D2655">
        <f>IF(Tabela5[[#This Row],[Koszty programu D1 ]]&lt;Tabela5[[#This Row],[Koszty programu D1 2]],1,2)</f>
        <v>1</v>
      </c>
    </row>
    <row r="2656" spans="1:4">
      <c r="A2656">
        <v>2655</v>
      </c>
      <c r="B2656" s="21">
        <f>0.01*Tabela5[[#This Row],[Kolumna1]]+10*POWER(Tabela5[[#This Row],[Kolumna1]]*0.0001,3)+7*POWER(Tabela5[[#This Row],[Kolumna1]]*0.0001,2)+0.1*0.0001*Tabela5[[#This Row],[Kolumna1]]+0.1</f>
        <v>27.357133363750002</v>
      </c>
      <c r="C2656" s="21">
        <f>0.5*SQRT(Tabela5[[#This Row],[Kolumna1]])+(5*(10*POWER(Tabela5[[#This Row],[Kolumna1]]*0.0001,3)+7*POWER(Tabela5[[#This Row],[Kolumna1]]*0.0001,2)+0.1*0.0001*Tabela5[[#This Row],[Kolumna1]]+0.1))</f>
        <v>29.7990128747265</v>
      </c>
      <c r="D2656">
        <f>IF(Tabela5[[#This Row],[Koszty programu D1 ]]&lt;Tabela5[[#This Row],[Koszty programu D1 2]],1,2)</f>
        <v>1</v>
      </c>
    </row>
    <row r="2657" spans="1:4">
      <c r="A2657">
        <v>2656</v>
      </c>
      <c r="B2657" s="21">
        <f>0.01*Tabela5[[#This Row],[Kolumna1]]+10*POWER(Tabela5[[#This Row],[Kolumna1]]*0.0001,3)+7*POWER(Tabela5[[#This Row],[Kolumna1]]*0.0001,2)+0.1*0.0001*Tabela5[[#This Row],[Kolumna1]]+0.1</f>
        <v>27.367726684160004</v>
      </c>
      <c r="C2657" s="21">
        <f>0.5*SQRT(Tabela5[[#This Row],[Kolumna1]])+(5*(10*POWER(Tabela5[[#This Row],[Kolumna1]]*0.0001,3)+7*POWER(Tabela5[[#This Row],[Kolumna1]]*0.0001,2)+0.1*0.0001*Tabela5[[#This Row],[Kolumna1]]+0.1))</f>
        <v>29.806830874250252</v>
      </c>
      <c r="D2657">
        <f>IF(Tabela5[[#This Row],[Koszty programu D1 ]]&lt;Tabela5[[#This Row],[Koszty programu D1 2]],1,2)</f>
        <v>1</v>
      </c>
    </row>
    <row r="2658" spans="1:4">
      <c r="A2658">
        <v>2657</v>
      </c>
      <c r="B2658" s="21">
        <f>0.01*Tabela5[[#This Row],[Kolumna1]]+10*POWER(Tabela5[[#This Row],[Kolumna1]]*0.0001,3)+7*POWER(Tabela5[[#This Row],[Kolumna1]]*0.0001,2)+0.1*0.0001*Tabela5[[#This Row],[Kolumna1]]+0.1</f>
        <v>27.37832030393</v>
      </c>
      <c r="C2658" s="21">
        <f>0.5*SQRT(Tabela5[[#This Row],[Kolumna1]])+(5*(10*POWER(Tabela5[[#This Row],[Kolumna1]]*0.0001,3)+7*POWER(Tabela5[[#This Row],[Kolumna1]]*0.0001,2)+0.1*0.0001*Tabela5[[#This Row],[Kolumna1]]+0.1))</f>
        <v>29.814649457369747</v>
      </c>
      <c r="D2658">
        <f>IF(Tabela5[[#This Row],[Koszty programu D1 ]]&lt;Tabela5[[#This Row],[Koszty programu D1 2]],1,2)</f>
        <v>1</v>
      </c>
    </row>
    <row r="2659" spans="1:4">
      <c r="A2659">
        <v>2658</v>
      </c>
      <c r="B2659" s="21">
        <f>0.01*Tabela5[[#This Row],[Kolumna1]]+10*POWER(Tabela5[[#This Row],[Kolumna1]]*0.0001,3)+7*POWER(Tabela5[[#This Row],[Kolumna1]]*0.0001,2)+0.1*0.0001*Tabela5[[#This Row],[Kolumna1]]+0.1</f>
        <v>27.388914223120004</v>
      </c>
      <c r="C2659" s="21">
        <f>0.5*SQRT(Tabela5[[#This Row],[Kolumna1]])+(5*(10*POWER(Tabela5[[#This Row],[Kolumna1]]*0.0001,3)+7*POWER(Tabela5[[#This Row],[Kolumna1]]*0.0001,2)+0.1*0.0001*Tabela5[[#This Row],[Kolumna1]]+0.1))</f>
        <v>29.822468624900484</v>
      </c>
      <c r="D2659">
        <f>IF(Tabela5[[#This Row],[Koszty programu D1 ]]&lt;Tabela5[[#This Row],[Koszty programu D1 2]],1,2)</f>
        <v>1</v>
      </c>
    </row>
    <row r="2660" spans="1:4">
      <c r="A2660">
        <v>2659</v>
      </c>
      <c r="B2660" s="21">
        <f>0.01*Tabela5[[#This Row],[Kolumna1]]+10*POWER(Tabela5[[#This Row],[Kolumna1]]*0.0001,3)+7*POWER(Tabela5[[#This Row],[Kolumna1]]*0.0001,2)+0.1*0.0001*Tabela5[[#This Row],[Kolumna1]]+0.1</f>
        <v>27.399508441790001</v>
      </c>
      <c r="C2660" s="21">
        <f>0.5*SQRT(Tabela5[[#This Row],[Kolumna1]])+(5*(10*POWER(Tabela5[[#This Row],[Kolumna1]]*0.0001,3)+7*POWER(Tabela5[[#This Row],[Kolumna1]]*0.0001,2)+0.1*0.0001*Tabela5[[#This Row],[Kolumna1]]+0.1))</f>
        <v>29.830288377657475</v>
      </c>
      <c r="D2660">
        <f>IF(Tabela5[[#This Row],[Koszty programu D1 ]]&lt;Tabela5[[#This Row],[Koszty programu D1 2]],1,2)</f>
        <v>1</v>
      </c>
    </row>
    <row r="2661" spans="1:4">
      <c r="A2661">
        <v>2660</v>
      </c>
      <c r="B2661" s="21">
        <f>0.01*Tabela5[[#This Row],[Kolumna1]]+10*POWER(Tabela5[[#This Row],[Kolumna1]]*0.0001,3)+7*POWER(Tabela5[[#This Row],[Kolumna1]]*0.0001,2)+0.1*0.0001*Tabela5[[#This Row],[Kolumna1]]+0.1</f>
        <v>27.41010296</v>
      </c>
      <c r="C2661" s="21">
        <f>0.5*SQRT(Tabela5[[#This Row],[Kolumna1]])+(5*(10*POWER(Tabela5[[#This Row],[Kolumna1]]*0.0001,3)+7*POWER(Tabela5[[#This Row],[Kolumna1]]*0.0001,2)+0.1*0.0001*Tabela5[[#This Row],[Kolumna1]]+0.1))</f>
        <v>29.838108716455253</v>
      </c>
      <c r="D2661">
        <f>IF(Tabela5[[#This Row],[Koszty programu D1 ]]&lt;Tabela5[[#This Row],[Koszty programu D1 2]],1,2)</f>
        <v>1</v>
      </c>
    </row>
    <row r="2662" spans="1:4">
      <c r="A2662">
        <v>2661</v>
      </c>
      <c r="B2662" s="21">
        <f>0.01*Tabela5[[#This Row],[Kolumna1]]+10*POWER(Tabela5[[#This Row],[Kolumna1]]*0.0001,3)+7*POWER(Tabela5[[#This Row],[Kolumna1]]*0.0001,2)+0.1*0.0001*Tabela5[[#This Row],[Kolumna1]]+0.1</f>
        <v>27.420697777810005</v>
      </c>
      <c r="C2662" s="21">
        <f>0.5*SQRT(Tabela5[[#This Row],[Kolumna1]])+(5*(10*POWER(Tabela5[[#This Row],[Kolumna1]]*0.0001,3)+7*POWER(Tabela5[[#This Row],[Kolumna1]]*0.0001,2)+0.1*0.0001*Tabela5[[#This Row],[Kolumna1]]+0.1))</f>
        <v>29.845929642107862</v>
      </c>
      <c r="D2662">
        <f>IF(Tabela5[[#This Row],[Koszty programu D1 ]]&lt;Tabela5[[#This Row],[Koszty programu D1 2]],1,2)</f>
        <v>1</v>
      </c>
    </row>
    <row r="2663" spans="1:4">
      <c r="A2663">
        <v>2662</v>
      </c>
      <c r="B2663" s="21">
        <f>0.01*Tabela5[[#This Row],[Kolumna1]]+10*POWER(Tabela5[[#This Row],[Kolumna1]]*0.0001,3)+7*POWER(Tabela5[[#This Row],[Kolumna1]]*0.0001,2)+0.1*0.0001*Tabela5[[#This Row],[Kolumna1]]+0.1</f>
        <v>27.431292895280006</v>
      </c>
      <c r="C2663" s="21">
        <f>0.5*SQRT(Tabela5[[#This Row],[Kolumna1]])+(5*(10*POWER(Tabela5[[#This Row],[Kolumna1]]*0.0001,3)+7*POWER(Tabela5[[#This Row],[Kolumna1]]*0.0001,2)+0.1*0.0001*Tabela5[[#This Row],[Kolumna1]]+0.1))</f>
        <v>29.85375115542886</v>
      </c>
      <c r="D2663">
        <f>IF(Tabela5[[#This Row],[Koszty programu D1 ]]&lt;Tabela5[[#This Row],[Koszty programu D1 2]],1,2)</f>
        <v>1</v>
      </c>
    </row>
    <row r="2664" spans="1:4">
      <c r="A2664">
        <v>2663</v>
      </c>
      <c r="B2664" s="21">
        <f>0.01*Tabela5[[#This Row],[Kolumna1]]+10*POWER(Tabela5[[#This Row],[Kolumna1]]*0.0001,3)+7*POWER(Tabela5[[#This Row],[Kolumna1]]*0.0001,2)+0.1*0.0001*Tabela5[[#This Row],[Kolumna1]]+0.1</f>
        <v>27.441888312470002</v>
      </c>
      <c r="C2664" s="21">
        <f>0.5*SQRT(Tabela5[[#This Row],[Kolumna1]])+(5*(10*POWER(Tabela5[[#This Row],[Kolumna1]]*0.0001,3)+7*POWER(Tabela5[[#This Row],[Kolumna1]]*0.0001,2)+0.1*0.0001*Tabela5[[#This Row],[Kolumna1]]+0.1))</f>
        <v>29.861573257231335</v>
      </c>
      <c r="D2664">
        <f>IF(Tabela5[[#This Row],[Koszty programu D1 ]]&lt;Tabela5[[#This Row],[Koszty programu D1 2]],1,2)</f>
        <v>1</v>
      </c>
    </row>
    <row r="2665" spans="1:4">
      <c r="A2665">
        <v>2664</v>
      </c>
      <c r="B2665" s="21">
        <f>0.01*Tabela5[[#This Row],[Kolumna1]]+10*POWER(Tabela5[[#This Row],[Kolumna1]]*0.0001,3)+7*POWER(Tabela5[[#This Row],[Kolumna1]]*0.0001,2)+0.1*0.0001*Tabela5[[#This Row],[Kolumna1]]+0.1</f>
        <v>27.452484029440001</v>
      </c>
      <c r="C2665" s="21">
        <f>0.5*SQRT(Tabela5[[#This Row],[Kolumna1]])+(5*(10*POWER(Tabela5[[#This Row],[Kolumna1]]*0.0001,3)+7*POWER(Tabela5[[#This Row],[Kolumna1]]*0.0001,2)+0.1*0.0001*Tabela5[[#This Row],[Kolumna1]]+0.1))</f>
        <v>29.869395948327881</v>
      </c>
      <c r="D2665">
        <f>IF(Tabela5[[#This Row],[Koszty programu D1 ]]&lt;Tabela5[[#This Row],[Koszty programu D1 2]],1,2)</f>
        <v>1</v>
      </c>
    </row>
    <row r="2666" spans="1:4">
      <c r="A2666">
        <v>2665</v>
      </c>
      <c r="B2666" s="21">
        <f>0.01*Tabela5[[#This Row],[Kolumna1]]+10*POWER(Tabela5[[#This Row],[Kolumna1]]*0.0001,3)+7*POWER(Tabela5[[#This Row],[Kolumna1]]*0.0001,2)+0.1*0.0001*Tabela5[[#This Row],[Kolumna1]]+0.1</f>
        <v>27.463080046250006</v>
      </c>
      <c r="C2666" s="21">
        <f>0.5*SQRT(Tabela5[[#This Row],[Kolumna1]])+(5*(10*POWER(Tabela5[[#This Row],[Kolumna1]]*0.0001,3)+7*POWER(Tabela5[[#This Row],[Kolumna1]]*0.0001,2)+0.1*0.0001*Tabela5[[#This Row],[Kolumna1]]+0.1))</f>
        <v>29.877219229530617</v>
      </c>
      <c r="D2666">
        <f>IF(Tabela5[[#This Row],[Koszty programu D1 ]]&lt;Tabela5[[#This Row],[Koszty programu D1 2]],1,2)</f>
        <v>1</v>
      </c>
    </row>
    <row r="2667" spans="1:4">
      <c r="A2667">
        <v>2666</v>
      </c>
      <c r="B2667" s="21">
        <f>0.01*Tabela5[[#This Row],[Kolumna1]]+10*POWER(Tabela5[[#This Row],[Kolumna1]]*0.0001,3)+7*POWER(Tabela5[[#This Row],[Kolumna1]]*0.0001,2)+0.1*0.0001*Tabela5[[#This Row],[Kolumna1]]+0.1</f>
        <v>27.473676362960003</v>
      </c>
      <c r="C2667" s="21">
        <f>0.5*SQRT(Tabela5[[#This Row],[Kolumna1]])+(5*(10*POWER(Tabela5[[#This Row],[Kolumna1]]*0.0001,3)+7*POWER(Tabela5[[#This Row],[Kolumna1]]*0.0001,2)+0.1*0.0001*Tabela5[[#This Row],[Kolumna1]]+0.1))</f>
        <v>29.885043101651171</v>
      </c>
      <c r="D2667">
        <f>IF(Tabela5[[#This Row],[Koszty programu D1 ]]&lt;Tabela5[[#This Row],[Koszty programu D1 2]],1,2)</f>
        <v>1</v>
      </c>
    </row>
    <row r="2668" spans="1:4">
      <c r="A2668">
        <v>2667</v>
      </c>
      <c r="B2668" s="21">
        <f>0.01*Tabela5[[#This Row],[Kolumna1]]+10*POWER(Tabela5[[#This Row],[Kolumna1]]*0.0001,3)+7*POWER(Tabela5[[#This Row],[Kolumna1]]*0.0001,2)+0.1*0.0001*Tabela5[[#This Row],[Kolumna1]]+0.1</f>
        <v>27.484272979630003</v>
      </c>
      <c r="C2668" s="21">
        <f>0.5*SQRT(Tabela5[[#This Row],[Kolumna1]])+(5*(10*POWER(Tabela5[[#This Row],[Kolumna1]]*0.0001,3)+7*POWER(Tabela5[[#This Row],[Kolumna1]]*0.0001,2)+0.1*0.0001*Tabela5[[#This Row],[Kolumna1]]+0.1))</f>
        <v>29.892867565500715</v>
      </c>
      <c r="D2668">
        <f>IF(Tabela5[[#This Row],[Koszty programu D1 ]]&lt;Tabela5[[#This Row],[Koszty programu D1 2]],1,2)</f>
        <v>1</v>
      </c>
    </row>
    <row r="2669" spans="1:4">
      <c r="A2669">
        <v>2668</v>
      </c>
      <c r="B2669" s="21">
        <f>0.01*Tabela5[[#This Row],[Kolumna1]]+10*POWER(Tabela5[[#This Row],[Kolumna1]]*0.0001,3)+7*POWER(Tabela5[[#This Row],[Kolumna1]]*0.0001,2)+0.1*0.0001*Tabela5[[#This Row],[Kolumna1]]+0.1</f>
        <v>27.494869896320001</v>
      </c>
      <c r="C2669" s="21">
        <f>0.5*SQRT(Tabela5[[#This Row],[Kolumna1]])+(5*(10*POWER(Tabela5[[#This Row],[Kolumna1]]*0.0001,3)+7*POWER(Tabela5[[#This Row],[Kolumna1]]*0.0001,2)+0.1*0.0001*Tabela5[[#This Row],[Kolumna1]]+0.1))</f>
        <v>29.900692621889917</v>
      </c>
      <c r="D2669">
        <f>IF(Tabela5[[#This Row],[Koszty programu D1 ]]&lt;Tabela5[[#This Row],[Koszty programu D1 2]],1,2)</f>
        <v>1</v>
      </c>
    </row>
    <row r="2670" spans="1:4">
      <c r="A2670">
        <v>2669</v>
      </c>
      <c r="B2670" s="21">
        <f>0.01*Tabela5[[#This Row],[Kolumna1]]+10*POWER(Tabela5[[#This Row],[Kolumna1]]*0.0001,3)+7*POWER(Tabela5[[#This Row],[Kolumna1]]*0.0001,2)+0.1*0.0001*Tabela5[[#This Row],[Kolumna1]]+0.1</f>
        <v>27.505467113090003</v>
      </c>
      <c r="C2670" s="21">
        <f>0.5*SQRT(Tabela5[[#This Row],[Kolumna1]])+(5*(10*POWER(Tabela5[[#This Row],[Kolumna1]]*0.0001,3)+7*POWER(Tabela5[[#This Row],[Kolumna1]]*0.0001,2)+0.1*0.0001*Tabela5[[#This Row],[Kolumna1]]+0.1))</f>
        <v>29.908518271628978</v>
      </c>
      <c r="D2670">
        <f>IF(Tabela5[[#This Row],[Koszty programu D1 ]]&lt;Tabela5[[#This Row],[Koszty programu D1 2]],1,2)</f>
        <v>1</v>
      </c>
    </row>
    <row r="2671" spans="1:4">
      <c r="A2671">
        <v>2670</v>
      </c>
      <c r="B2671" s="21">
        <f>0.01*Tabela5[[#This Row],[Kolumna1]]+10*POWER(Tabela5[[#This Row],[Kolumna1]]*0.0001,3)+7*POWER(Tabela5[[#This Row],[Kolumna1]]*0.0001,2)+0.1*0.0001*Tabela5[[#This Row],[Kolumna1]]+0.1</f>
        <v>27.516064630000002</v>
      </c>
      <c r="C2671" s="21">
        <f>0.5*SQRT(Tabela5[[#This Row],[Kolumna1]])+(5*(10*POWER(Tabela5[[#This Row],[Kolumna1]]*0.0001,3)+7*POWER(Tabela5[[#This Row],[Kolumna1]]*0.0001,2)+0.1*0.0001*Tabela5[[#This Row],[Kolumna1]]+0.1))</f>
        <v>29.916344515527626</v>
      </c>
      <c r="D2671">
        <f>IF(Tabela5[[#This Row],[Koszty programu D1 ]]&lt;Tabela5[[#This Row],[Koszty programu D1 2]],1,2)</f>
        <v>1</v>
      </c>
    </row>
    <row r="2672" spans="1:4">
      <c r="A2672">
        <v>2671</v>
      </c>
      <c r="B2672" s="21">
        <f>0.01*Tabela5[[#This Row],[Kolumna1]]+10*POWER(Tabela5[[#This Row],[Kolumna1]]*0.0001,3)+7*POWER(Tabela5[[#This Row],[Kolumna1]]*0.0001,2)+0.1*0.0001*Tabela5[[#This Row],[Kolumna1]]+0.1</f>
        <v>27.526662447110006</v>
      </c>
      <c r="C2672" s="21">
        <f>0.5*SQRT(Tabela5[[#This Row],[Kolumna1]])+(5*(10*POWER(Tabela5[[#This Row],[Kolumna1]]*0.0001,3)+7*POWER(Tabela5[[#This Row],[Kolumna1]]*0.0001,2)+0.1*0.0001*Tabela5[[#This Row],[Kolumna1]]+0.1))</f>
        <v>29.924171354395099</v>
      </c>
      <c r="D2672">
        <f>IF(Tabela5[[#This Row],[Koszty programu D1 ]]&lt;Tabela5[[#This Row],[Koszty programu D1 2]],1,2)</f>
        <v>1</v>
      </c>
    </row>
    <row r="2673" spans="1:4">
      <c r="A2673">
        <v>2672</v>
      </c>
      <c r="B2673" s="21">
        <f>0.01*Tabela5[[#This Row],[Kolumna1]]+10*POWER(Tabela5[[#This Row],[Kolumna1]]*0.0001,3)+7*POWER(Tabela5[[#This Row],[Kolumna1]]*0.0001,2)+0.1*0.0001*Tabela5[[#This Row],[Kolumna1]]+0.1</f>
        <v>27.53726056448</v>
      </c>
      <c r="C2673" s="21">
        <f>0.5*SQRT(Tabela5[[#This Row],[Kolumna1]])+(5*(10*POWER(Tabela5[[#This Row],[Kolumna1]]*0.0001,3)+7*POWER(Tabela5[[#This Row],[Kolumna1]]*0.0001,2)+0.1*0.0001*Tabela5[[#This Row],[Kolumna1]]+0.1))</f>
        <v>29.931998789040172</v>
      </c>
      <c r="D2673">
        <f>IF(Tabela5[[#This Row],[Koszty programu D1 ]]&lt;Tabela5[[#This Row],[Koszty programu D1 2]],1,2)</f>
        <v>1</v>
      </c>
    </row>
    <row r="2674" spans="1:4">
      <c r="A2674">
        <v>2673</v>
      </c>
      <c r="B2674" s="21">
        <f>0.01*Tabela5[[#This Row],[Kolumna1]]+10*POWER(Tabela5[[#This Row],[Kolumna1]]*0.0001,3)+7*POWER(Tabela5[[#This Row],[Kolumna1]]*0.0001,2)+0.1*0.0001*Tabela5[[#This Row],[Kolumna1]]+0.1</f>
        <v>27.547858982170002</v>
      </c>
      <c r="C2674" s="21">
        <f>0.5*SQRT(Tabela5[[#This Row],[Kolumna1]])+(5*(10*POWER(Tabela5[[#This Row],[Kolumna1]]*0.0001,3)+7*POWER(Tabela5[[#This Row],[Kolumna1]]*0.0001,2)+0.1*0.0001*Tabela5[[#This Row],[Kolumna1]]+0.1))</f>
        <v>29.939826820271129</v>
      </c>
      <c r="D2674">
        <f>IF(Tabela5[[#This Row],[Koszty programu D1 ]]&lt;Tabela5[[#This Row],[Koszty programu D1 2]],1,2)</f>
        <v>1</v>
      </c>
    </row>
    <row r="2675" spans="1:4">
      <c r="A2675">
        <v>2674</v>
      </c>
      <c r="B2675" s="21">
        <f>0.01*Tabela5[[#This Row],[Kolumna1]]+10*POWER(Tabela5[[#This Row],[Kolumna1]]*0.0001,3)+7*POWER(Tabela5[[#This Row],[Kolumna1]]*0.0001,2)+0.1*0.0001*Tabela5[[#This Row],[Kolumna1]]+0.1</f>
        <v>27.558457700240002</v>
      </c>
      <c r="C2675" s="21">
        <f>0.5*SQRT(Tabela5[[#This Row],[Kolumna1]])+(5*(10*POWER(Tabela5[[#This Row],[Kolumna1]]*0.0001,3)+7*POWER(Tabela5[[#This Row],[Kolumna1]]*0.0001,2)+0.1*0.0001*Tabela5[[#This Row],[Kolumna1]]+0.1))</f>
        <v>29.947655448895794</v>
      </c>
      <c r="D2675">
        <f>IF(Tabela5[[#This Row],[Koszty programu D1 ]]&lt;Tabela5[[#This Row],[Koszty programu D1 2]],1,2)</f>
        <v>1</v>
      </c>
    </row>
    <row r="2676" spans="1:4">
      <c r="A2676">
        <v>2675</v>
      </c>
      <c r="B2676" s="21">
        <f>0.01*Tabela5[[#This Row],[Kolumna1]]+10*POWER(Tabela5[[#This Row],[Kolumna1]]*0.0001,3)+7*POWER(Tabela5[[#This Row],[Kolumna1]]*0.0001,2)+0.1*0.0001*Tabela5[[#This Row],[Kolumna1]]+0.1</f>
        <v>27.569056718750002</v>
      </c>
      <c r="C2676" s="21">
        <f>0.5*SQRT(Tabela5[[#This Row],[Kolumna1]])+(5*(10*POWER(Tabela5[[#This Row],[Kolumna1]]*0.0001,3)+7*POWER(Tabela5[[#This Row],[Kolumna1]]*0.0001,2)+0.1*0.0001*Tabela5[[#This Row],[Kolumna1]]+0.1))</f>
        <v>29.9554846757215</v>
      </c>
      <c r="D2676">
        <f>IF(Tabela5[[#This Row],[Koszty programu D1 ]]&lt;Tabela5[[#This Row],[Koszty programu D1 2]],1,2)</f>
        <v>1</v>
      </c>
    </row>
    <row r="2677" spans="1:4">
      <c r="A2677">
        <v>2676</v>
      </c>
      <c r="B2677" s="21">
        <f>0.01*Tabela5[[#This Row],[Kolumna1]]+10*POWER(Tabela5[[#This Row],[Kolumna1]]*0.0001,3)+7*POWER(Tabela5[[#This Row],[Kolumna1]]*0.0001,2)+0.1*0.0001*Tabela5[[#This Row],[Kolumna1]]+0.1</f>
        <v>27.579656037760003</v>
      </c>
      <c r="C2677" s="21">
        <f>0.5*SQRT(Tabela5[[#This Row],[Kolumna1]])+(5*(10*POWER(Tabela5[[#This Row],[Kolumna1]]*0.0001,3)+7*POWER(Tabela5[[#This Row],[Kolumna1]]*0.0001,2)+0.1*0.0001*Tabela5[[#This Row],[Kolumna1]]+0.1))</f>
        <v>29.963314501555125</v>
      </c>
      <c r="D2677">
        <f>IF(Tabela5[[#This Row],[Koszty programu D1 ]]&lt;Tabela5[[#This Row],[Koszty programu D1 2]],1,2)</f>
        <v>1</v>
      </c>
    </row>
    <row r="2678" spans="1:4">
      <c r="A2678">
        <v>2677</v>
      </c>
      <c r="B2678" s="21">
        <f>0.01*Tabela5[[#This Row],[Kolumna1]]+10*POWER(Tabela5[[#This Row],[Kolumna1]]*0.0001,3)+7*POWER(Tabela5[[#This Row],[Kolumna1]]*0.0001,2)+0.1*0.0001*Tabela5[[#This Row],[Kolumna1]]+0.1</f>
        <v>27.590255657330001</v>
      </c>
      <c r="C2678" s="21">
        <f>0.5*SQRT(Tabela5[[#This Row],[Kolumna1]])+(5*(10*POWER(Tabela5[[#This Row],[Kolumna1]]*0.0001,3)+7*POWER(Tabela5[[#This Row],[Kolumna1]]*0.0001,2)+0.1*0.0001*Tabela5[[#This Row],[Kolumna1]]+0.1))</f>
        <v>29.97114492720306</v>
      </c>
      <c r="D2678">
        <f>IF(Tabela5[[#This Row],[Koszty programu D1 ]]&lt;Tabela5[[#This Row],[Koszty programu D1 2]],1,2)</f>
        <v>1</v>
      </c>
    </row>
    <row r="2679" spans="1:4">
      <c r="A2679">
        <v>2678</v>
      </c>
      <c r="B2679" s="21">
        <f>0.01*Tabela5[[#This Row],[Kolumna1]]+10*POWER(Tabela5[[#This Row],[Kolumna1]]*0.0001,3)+7*POWER(Tabela5[[#This Row],[Kolumna1]]*0.0001,2)+0.1*0.0001*Tabela5[[#This Row],[Kolumna1]]+0.1</f>
        <v>27.600855577520001</v>
      </c>
      <c r="C2679" s="21">
        <f>0.5*SQRT(Tabela5[[#This Row],[Kolumna1]])+(5*(10*POWER(Tabela5[[#This Row],[Kolumna1]]*0.0001,3)+7*POWER(Tabela5[[#This Row],[Kolumna1]]*0.0001,2)+0.1*0.0001*Tabela5[[#This Row],[Kolumna1]]+0.1))</f>
        <v>29.978975953471224</v>
      </c>
      <c r="D2679">
        <f>IF(Tabela5[[#This Row],[Koszty programu D1 ]]&lt;Tabela5[[#This Row],[Koszty programu D1 2]],1,2)</f>
        <v>1</v>
      </c>
    </row>
    <row r="2680" spans="1:4">
      <c r="A2680">
        <v>2679</v>
      </c>
      <c r="B2680" s="21">
        <f>0.01*Tabela5[[#This Row],[Kolumna1]]+10*POWER(Tabela5[[#This Row],[Kolumna1]]*0.0001,3)+7*POWER(Tabela5[[#This Row],[Kolumna1]]*0.0001,2)+0.1*0.0001*Tabela5[[#This Row],[Kolumna1]]+0.1</f>
        <v>27.611455798390001</v>
      </c>
      <c r="C2680" s="21">
        <f>0.5*SQRT(Tabela5[[#This Row],[Kolumna1]])+(5*(10*POWER(Tabela5[[#This Row],[Kolumna1]]*0.0001,3)+7*POWER(Tabela5[[#This Row],[Kolumna1]]*0.0001,2)+0.1*0.0001*Tabela5[[#This Row],[Kolumna1]]+0.1))</f>
        <v>29.986807581165067</v>
      </c>
      <c r="D2680">
        <f>IF(Tabela5[[#This Row],[Koszty programu D1 ]]&lt;Tabela5[[#This Row],[Koszty programu D1 2]],1,2)</f>
        <v>1</v>
      </c>
    </row>
    <row r="2681" spans="1:4">
      <c r="A2681">
        <v>2680</v>
      </c>
      <c r="B2681" s="21">
        <f>0.01*Tabela5[[#This Row],[Kolumna1]]+10*POWER(Tabela5[[#This Row],[Kolumna1]]*0.0001,3)+7*POWER(Tabela5[[#This Row],[Kolumna1]]*0.0001,2)+0.1*0.0001*Tabela5[[#This Row],[Kolumna1]]+0.1</f>
        <v>27.622056320000002</v>
      </c>
      <c r="C2681" s="21">
        <f>0.5*SQRT(Tabela5[[#This Row],[Kolumna1]])+(5*(10*POWER(Tabela5[[#This Row],[Kolumna1]]*0.0001,3)+7*POWER(Tabela5[[#This Row],[Kolumna1]]*0.0001,2)+0.1*0.0001*Tabela5[[#This Row],[Kolumna1]]+0.1))</f>
        <v>29.99463981108957</v>
      </c>
      <c r="D2681">
        <f>IF(Tabela5[[#This Row],[Koszty programu D1 ]]&lt;Tabela5[[#This Row],[Koszty programu D1 2]],1,2)</f>
        <v>1</v>
      </c>
    </row>
    <row r="2682" spans="1:4">
      <c r="A2682">
        <v>2681</v>
      </c>
      <c r="B2682" s="21">
        <f>0.01*Tabela5[[#This Row],[Kolumna1]]+10*POWER(Tabela5[[#This Row],[Kolumna1]]*0.0001,3)+7*POWER(Tabela5[[#This Row],[Kolumna1]]*0.0001,2)+0.1*0.0001*Tabela5[[#This Row],[Kolumna1]]+0.1</f>
        <v>27.632657142410004</v>
      </c>
      <c r="C2682" s="21">
        <f>0.5*SQRT(Tabela5[[#This Row],[Kolumna1]])+(5*(10*POWER(Tabela5[[#This Row],[Kolumna1]]*0.0001,3)+7*POWER(Tabela5[[#This Row],[Kolumna1]]*0.0001,2)+0.1*0.0001*Tabela5[[#This Row],[Kolumna1]]+0.1))</f>
        <v>30.002472644049238</v>
      </c>
      <c r="D2682">
        <f>IF(Tabela5[[#This Row],[Koszty programu D1 ]]&lt;Tabela5[[#This Row],[Koszty programu D1 2]],1,2)</f>
        <v>1</v>
      </c>
    </row>
    <row r="2683" spans="1:4">
      <c r="A2683">
        <v>2682</v>
      </c>
      <c r="B2683" s="21">
        <f>0.01*Tabela5[[#This Row],[Kolumna1]]+10*POWER(Tabela5[[#This Row],[Kolumna1]]*0.0001,3)+7*POWER(Tabela5[[#This Row],[Kolumna1]]*0.0001,2)+0.1*0.0001*Tabela5[[#This Row],[Kolumna1]]+0.1</f>
        <v>27.64325826568</v>
      </c>
      <c r="C2683" s="21">
        <f>0.5*SQRT(Tabela5[[#This Row],[Kolumna1]])+(5*(10*POWER(Tabela5[[#This Row],[Kolumna1]]*0.0001,3)+7*POWER(Tabela5[[#This Row],[Kolumna1]]*0.0001,2)+0.1*0.0001*Tabela5[[#This Row],[Kolumna1]]+0.1))</f>
        <v>30.010306080848103</v>
      </c>
      <c r="D2683">
        <f>IF(Tabela5[[#This Row],[Koszty programu D1 ]]&lt;Tabela5[[#This Row],[Koszty programu D1 2]],1,2)</f>
        <v>1</v>
      </c>
    </row>
    <row r="2684" spans="1:4">
      <c r="A2684">
        <v>2683</v>
      </c>
      <c r="B2684" s="21">
        <f>0.01*Tabela5[[#This Row],[Kolumna1]]+10*POWER(Tabela5[[#This Row],[Kolumna1]]*0.0001,3)+7*POWER(Tabela5[[#This Row],[Kolumna1]]*0.0001,2)+0.1*0.0001*Tabela5[[#This Row],[Kolumna1]]+0.1</f>
        <v>27.653859689870004</v>
      </c>
      <c r="C2684" s="21">
        <f>0.5*SQRT(Tabela5[[#This Row],[Kolumna1]])+(5*(10*POWER(Tabela5[[#This Row],[Kolumna1]]*0.0001,3)+7*POWER(Tabela5[[#This Row],[Kolumna1]]*0.0001,2)+0.1*0.0001*Tabela5[[#This Row],[Kolumna1]]+0.1))</f>
        <v>30.01814012228974</v>
      </c>
      <c r="D2684">
        <f>IF(Tabela5[[#This Row],[Koszty programu D1 ]]&lt;Tabela5[[#This Row],[Koszty programu D1 2]],1,2)</f>
        <v>1</v>
      </c>
    </row>
    <row r="2685" spans="1:4">
      <c r="A2685">
        <v>2684</v>
      </c>
      <c r="B2685" s="21">
        <f>0.01*Tabela5[[#This Row],[Kolumna1]]+10*POWER(Tabela5[[#This Row],[Kolumna1]]*0.0001,3)+7*POWER(Tabela5[[#This Row],[Kolumna1]]*0.0001,2)+0.1*0.0001*Tabela5[[#This Row],[Kolumna1]]+0.1</f>
        <v>27.664461415040002</v>
      </c>
      <c r="C2685" s="21">
        <f>0.5*SQRT(Tabela5[[#This Row],[Kolumna1]])+(5*(10*POWER(Tabela5[[#This Row],[Kolumna1]]*0.0001,3)+7*POWER(Tabela5[[#This Row],[Kolumna1]]*0.0001,2)+0.1*0.0001*Tabela5[[#This Row],[Kolumna1]]+0.1))</f>
        <v>30.025974769177239</v>
      </c>
      <c r="D2685">
        <f>IF(Tabela5[[#This Row],[Koszty programu D1 ]]&lt;Tabela5[[#This Row],[Koszty programu D1 2]],1,2)</f>
        <v>1</v>
      </c>
    </row>
    <row r="2686" spans="1:4">
      <c r="A2686">
        <v>2685</v>
      </c>
      <c r="B2686" s="21">
        <f>0.01*Tabela5[[#This Row],[Kolumna1]]+10*POWER(Tabela5[[#This Row],[Kolumna1]]*0.0001,3)+7*POWER(Tabela5[[#This Row],[Kolumna1]]*0.0001,2)+0.1*0.0001*Tabela5[[#This Row],[Kolumna1]]+0.1</f>
        <v>27.675063441250003</v>
      </c>
      <c r="C2686" s="21">
        <f>0.5*SQRT(Tabela5[[#This Row],[Kolumna1]])+(5*(10*POWER(Tabela5[[#This Row],[Kolumna1]]*0.0001,3)+7*POWER(Tabela5[[#This Row],[Kolumna1]]*0.0001,2)+0.1*0.0001*Tabela5[[#This Row],[Kolumna1]]+0.1))</f>
        <v>30.033810022313233</v>
      </c>
      <c r="D2686">
        <f>IF(Tabela5[[#This Row],[Koszty programu D1 ]]&lt;Tabela5[[#This Row],[Koszty programu D1 2]],1,2)</f>
        <v>1</v>
      </c>
    </row>
    <row r="2687" spans="1:4">
      <c r="A2687">
        <v>2686</v>
      </c>
      <c r="B2687" s="21">
        <f>0.01*Tabela5[[#This Row],[Kolumna1]]+10*POWER(Tabela5[[#This Row],[Kolumna1]]*0.0001,3)+7*POWER(Tabela5[[#This Row],[Kolumna1]]*0.0001,2)+0.1*0.0001*Tabela5[[#This Row],[Kolumna1]]+0.1</f>
        <v>27.68566576856</v>
      </c>
      <c r="C2687" s="21">
        <f>0.5*SQRT(Tabela5[[#This Row],[Kolumna1]])+(5*(10*POWER(Tabela5[[#This Row],[Kolumna1]]*0.0001,3)+7*POWER(Tabela5[[#This Row],[Kolumna1]]*0.0001,2)+0.1*0.0001*Tabela5[[#This Row],[Kolumna1]]+0.1))</f>
        <v>30.041645882499878</v>
      </c>
      <c r="D2687">
        <f>IF(Tabela5[[#This Row],[Koszty programu D1 ]]&lt;Tabela5[[#This Row],[Koszty programu D1 2]],1,2)</f>
        <v>1</v>
      </c>
    </row>
    <row r="2688" spans="1:4">
      <c r="A2688">
        <v>2687</v>
      </c>
      <c r="B2688" s="21">
        <f>0.01*Tabela5[[#This Row],[Kolumna1]]+10*POWER(Tabela5[[#This Row],[Kolumna1]]*0.0001,3)+7*POWER(Tabela5[[#This Row],[Kolumna1]]*0.0001,2)+0.1*0.0001*Tabela5[[#This Row],[Kolumna1]]+0.1</f>
        <v>27.69626839703</v>
      </c>
      <c r="C2688" s="21">
        <f>0.5*SQRT(Tabela5[[#This Row],[Kolumna1]])+(5*(10*POWER(Tabela5[[#This Row],[Kolumna1]]*0.0001,3)+7*POWER(Tabela5[[#This Row],[Kolumna1]]*0.0001,2)+0.1*0.0001*Tabela5[[#This Row],[Kolumna1]]+0.1))</f>
        <v>30.049482350538874</v>
      </c>
      <c r="D2688">
        <f>IF(Tabela5[[#This Row],[Koszty programu D1 ]]&lt;Tabela5[[#This Row],[Koszty programu D1 2]],1,2)</f>
        <v>1</v>
      </c>
    </row>
    <row r="2689" spans="1:4">
      <c r="A2689">
        <v>2688</v>
      </c>
      <c r="B2689" s="21">
        <f>0.01*Tabela5[[#This Row],[Kolumna1]]+10*POWER(Tabela5[[#This Row],[Kolumna1]]*0.0001,3)+7*POWER(Tabela5[[#This Row],[Kolumna1]]*0.0001,2)+0.1*0.0001*Tabela5[[#This Row],[Kolumna1]]+0.1</f>
        <v>27.706871326719998</v>
      </c>
      <c r="C2689" s="21">
        <f>0.5*SQRT(Tabela5[[#This Row],[Kolumna1]])+(5*(10*POWER(Tabela5[[#This Row],[Kolumna1]]*0.0001,3)+7*POWER(Tabela5[[#This Row],[Kolumna1]]*0.0001,2)+0.1*0.0001*Tabela5[[#This Row],[Kolumna1]]+0.1))</f>
        <v>30.057319427231441</v>
      </c>
      <c r="D2689">
        <f>IF(Tabela5[[#This Row],[Koszty programu D1 ]]&lt;Tabela5[[#This Row],[Koszty programu D1 2]],1,2)</f>
        <v>1</v>
      </c>
    </row>
    <row r="2690" spans="1:4">
      <c r="A2690">
        <v>2689</v>
      </c>
      <c r="B2690" s="21">
        <f>0.01*Tabela5[[#This Row],[Kolumna1]]+10*POWER(Tabela5[[#This Row],[Kolumna1]]*0.0001,3)+7*POWER(Tabela5[[#This Row],[Kolumna1]]*0.0001,2)+0.1*0.0001*Tabela5[[#This Row],[Kolumna1]]+0.1</f>
        <v>27.717474557690004</v>
      </c>
      <c r="C2690" s="21">
        <f>0.5*SQRT(Tabela5[[#This Row],[Kolumna1]])+(5*(10*POWER(Tabela5[[#This Row],[Kolumna1]]*0.0001,3)+7*POWER(Tabela5[[#This Row],[Kolumna1]]*0.0001,2)+0.1*0.0001*Tabela5[[#This Row],[Kolumna1]]+0.1))</f>
        <v>30.065157113378348</v>
      </c>
      <c r="D2690">
        <f>IF(Tabela5[[#This Row],[Koszty programu D1 ]]&lt;Tabela5[[#This Row],[Koszty programu D1 2]],1,2)</f>
        <v>1</v>
      </c>
    </row>
    <row r="2691" spans="1:4">
      <c r="A2691">
        <v>2690</v>
      </c>
      <c r="B2691" s="21">
        <f>0.01*Tabela5[[#This Row],[Kolumna1]]+10*POWER(Tabela5[[#This Row],[Kolumna1]]*0.0001,3)+7*POWER(Tabela5[[#This Row],[Kolumna1]]*0.0001,2)+0.1*0.0001*Tabela5[[#This Row],[Kolumna1]]+0.1</f>
        <v>27.728078090000004</v>
      </c>
      <c r="C2691" s="21">
        <f>0.5*SQRT(Tabela5[[#This Row],[Kolumna1]])+(5*(10*POWER(Tabela5[[#This Row],[Kolumna1]]*0.0001,3)+7*POWER(Tabela5[[#This Row],[Kolumna1]]*0.0001,2)+0.1*0.0001*Tabela5[[#This Row],[Kolumna1]]+0.1))</f>
        <v>30.072995409779882</v>
      </c>
      <c r="D2691">
        <f>IF(Tabela5[[#This Row],[Koszty programu D1 ]]&lt;Tabela5[[#This Row],[Koszty programu D1 2]],1,2)</f>
        <v>1</v>
      </c>
    </row>
    <row r="2692" spans="1:4">
      <c r="A2692">
        <v>2691</v>
      </c>
      <c r="B2692" s="21">
        <f>0.01*Tabela5[[#This Row],[Kolumna1]]+10*POWER(Tabela5[[#This Row],[Kolumna1]]*0.0001,3)+7*POWER(Tabela5[[#This Row],[Kolumna1]]*0.0001,2)+0.1*0.0001*Tabela5[[#This Row],[Kolumna1]]+0.1</f>
        <v>27.738681923710001</v>
      </c>
      <c r="C2692" s="21">
        <f>0.5*SQRT(Tabela5[[#This Row],[Kolumna1]])+(5*(10*POWER(Tabela5[[#This Row],[Kolumna1]]*0.0001,3)+7*POWER(Tabela5[[#This Row],[Kolumna1]]*0.0001,2)+0.1*0.0001*Tabela5[[#This Row],[Kolumna1]]+0.1))</f>
        <v>30.080834317235876</v>
      </c>
      <c r="D2692">
        <f>IF(Tabela5[[#This Row],[Koszty programu D1 ]]&lt;Tabela5[[#This Row],[Koszty programu D1 2]],1,2)</f>
        <v>1</v>
      </c>
    </row>
    <row r="2693" spans="1:4">
      <c r="A2693">
        <v>2692</v>
      </c>
      <c r="B2693" s="21">
        <f>0.01*Tabela5[[#This Row],[Kolumna1]]+10*POWER(Tabela5[[#This Row],[Kolumna1]]*0.0001,3)+7*POWER(Tabela5[[#This Row],[Kolumna1]]*0.0001,2)+0.1*0.0001*Tabela5[[#This Row],[Kolumna1]]+0.1</f>
        <v>27.749286058880003</v>
      </c>
      <c r="C2693" s="21">
        <f>0.5*SQRT(Tabela5[[#This Row],[Kolumna1]])+(5*(10*POWER(Tabela5[[#This Row],[Kolumna1]]*0.0001,3)+7*POWER(Tabela5[[#This Row],[Kolumna1]]*0.0001,2)+0.1*0.0001*Tabela5[[#This Row],[Kolumna1]]+0.1))</f>
        <v>30.088673836545695</v>
      </c>
      <c r="D2693">
        <f>IF(Tabela5[[#This Row],[Koszty programu D1 ]]&lt;Tabela5[[#This Row],[Koszty programu D1 2]],1,2)</f>
        <v>1</v>
      </c>
    </row>
    <row r="2694" spans="1:4">
      <c r="A2694">
        <v>2693</v>
      </c>
      <c r="B2694" s="21">
        <f>0.01*Tabela5[[#This Row],[Kolumna1]]+10*POWER(Tabela5[[#This Row],[Kolumna1]]*0.0001,3)+7*POWER(Tabela5[[#This Row],[Kolumna1]]*0.0001,2)+0.1*0.0001*Tabela5[[#This Row],[Kolumna1]]+0.1</f>
        <v>27.759890495570005</v>
      </c>
      <c r="C2694" s="21">
        <f>0.5*SQRT(Tabela5[[#This Row],[Kolumna1]])+(5*(10*POWER(Tabela5[[#This Row],[Kolumna1]]*0.0001,3)+7*POWER(Tabela5[[#This Row],[Kolumna1]]*0.0001,2)+0.1*0.0001*Tabela5[[#This Row],[Kolumna1]]+0.1))</f>
        <v>30.096513968508244</v>
      </c>
      <c r="D2694">
        <f>IF(Tabela5[[#This Row],[Koszty programu D1 ]]&lt;Tabela5[[#This Row],[Koszty programu D1 2]],1,2)</f>
        <v>1</v>
      </c>
    </row>
    <row r="2695" spans="1:4">
      <c r="A2695">
        <v>2694</v>
      </c>
      <c r="B2695" s="21">
        <f>0.01*Tabela5[[#This Row],[Kolumna1]]+10*POWER(Tabela5[[#This Row],[Kolumna1]]*0.0001,3)+7*POWER(Tabela5[[#This Row],[Kolumna1]]*0.0001,2)+0.1*0.0001*Tabela5[[#This Row],[Kolumna1]]+0.1</f>
        <v>27.770495233840002</v>
      </c>
      <c r="C2695" s="21">
        <f>0.5*SQRT(Tabela5[[#This Row],[Kolumna1]])+(5*(10*POWER(Tabela5[[#This Row],[Kolumna1]]*0.0001,3)+7*POWER(Tabela5[[#This Row],[Kolumna1]]*0.0001,2)+0.1*0.0001*Tabela5[[#This Row],[Kolumna1]]+0.1))</f>
        <v>30.10435471392196</v>
      </c>
      <c r="D2695">
        <f>IF(Tabela5[[#This Row],[Koszty programu D1 ]]&lt;Tabela5[[#This Row],[Koszty programu D1 2]],1,2)</f>
        <v>1</v>
      </c>
    </row>
    <row r="2696" spans="1:4">
      <c r="A2696">
        <v>2695</v>
      </c>
      <c r="B2696" s="21">
        <f>0.01*Tabela5[[#This Row],[Kolumna1]]+10*POWER(Tabela5[[#This Row],[Kolumna1]]*0.0001,3)+7*POWER(Tabela5[[#This Row],[Kolumna1]]*0.0001,2)+0.1*0.0001*Tabela5[[#This Row],[Kolumna1]]+0.1</f>
        <v>27.781100273749999</v>
      </c>
      <c r="C2696" s="21">
        <f>0.5*SQRT(Tabela5[[#This Row],[Kolumna1]])+(5*(10*POWER(Tabela5[[#This Row],[Kolumna1]]*0.0001,3)+7*POWER(Tabela5[[#This Row],[Kolumna1]]*0.0001,2)+0.1*0.0001*Tabela5[[#This Row],[Kolumna1]]+0.1))</f>
        <v>30.112196073584819</v>
      </c>
      <c r="D2696">
        <f>IF(Tabela5[[#This Row],[Koszty programu D1 ]]&lt;Tabela5[[#This Row],[Koszty programu D1 2]],1,2)</f>
        <v>1</v>
      </c>
    </row>
    <row r="2697" spans="1:4">
      <c r="A2697">
        <v>2696</v>
      </c>
      <c r="B2697" s="21">
        <f>0.01*Tabela5[[#This Row],[Kolumna1]]+10*POWER(Tabela5[[#This Row],[Kolumna1]]*0.0001,3)+7*POWER(Tabela5[[#This Row],[Kolumna1]]*0.0001,2)+0.1*0.0001*Tabela5[[#This Row],[Kolumna1]]+0.1</f>
        <v>27.791705615360002</v>
      </c>
      <c r="C2697" s="21">
        <f>0.5*SQRT(Tabela5[[#This Row],[Kolumna1]])+(5*(10*POWER(Tabela5[[#This Row],[Kolumna1]]*0.0001,3)+7*POWER(Tabela5[[#This Row],[Kolumna1]]*0.0001,2)+0.1*0.0001*Tabela5[[#This Row],[Kolumna1]]+0.1))</f>
        <v>30.12003804829434</v>
      </c>
      <c r="D2697">
        <f>IF(Tabela5[[#This Row],[Koszty programu D1 ]]&lt;Tabela5[[#This Row],[Koszty programu D1 2]],1,2)</f>
        <v>1</v>
      </c>
    </row>
    <row r="2698" spans="1:4">
      <c r="A2698">
        <v>2697</v>
      </c>
      <c r="B2698" s="21">
        <f>0.01*Tabela5[[#This Row],[Kolumna1]]+10*POWER(Tabela5[[#This Row],[Kolumna1]]*0.0001,3)+7*POWER(Tabela5[[#This Row],[Kolumna1]]*0.0001,2)+0.1*0.0001*Tabela5[[#This Row],[Kolumna1]]+0.1</f>
        <v>27.802311258729997</v>
      </c>
      <c r="C2698" s="21">
        <f>0.5*SQRT(Tabela5[[#This Row],[Kolumna1]])+(5*(10*POWER(Tabela5[[#This Row],[Kolumna1]]*0.0001,3)+7*POWER(Tabela5[[#This Row],[Kolumna1]]*0.0001,2)+0.1*0.0001*Tabela5[[#This Row],[Kolumna1]]+0.1))</f>
        <v>30.127880638847572</v>
      </c>
      <c r="D2698">
        <f>IF(Tabela5[[#This Row],[Koszty programu D1 ]]&lt;Tabela5[[#This Row],[Koszty programu D1 2]],1,2)</f>
        <v>1</v>
      </c>
    </row>
    <row r="2699" spans="1:4">
      <c r="A2699">
        <v>2698</v>
      </c>
      <c r="B2699" s="21">
        <f>0.01*Tabela5[[#This Row],[Kolumna1]]+10*POWER(Tabela5[[#This Row],[Kolumna1]]*0.0001,3)+7*POWER(Tabela5[[#This Row],[Kolumna1]]*0.0001,2)+0.1*0.0001*Tabela5[[#This Row],[Kolumna1]]+0.1</f>
        <v>27.812917203920001</v>
      </c>
      <c r="C2699" s="21">
        <f>0.5*SQRT(Tabela5[[#This Row],[Kolumna1]])+(5*(10*POWER(Tabela5[[#This Row],[Kolumna1]]*0.0001,3)+7*POWER(Tabela5[[#This Row],[Kolumna1]]*0.0001,2)+0.1*0.0001*Tabela5[[#This Row],[Kolumna1]]+0.1))</f>
        <v>30.135723846041106</v>
      </c>
      <c r="D2699">
        <f>IF(Tabela5[[#This Row],[Koszty programu D1 ]]&lt;Tabela5[[#This Row],[Koszty programu D1 2]],1,2)</f>
        <v>1</v>
      </c>
    </row>
    <row r="2700" spans="1:4">
      <c r="A2700">
        <v>2699</v>
      </c>
      <c r="B2700" s="21">
        <f>0.01*Tabela5[[#This Row],[Kolumna1]]+10*POWER(Tabela5[[#This Row],[Kolumna1]]*0.0001,3)+7*POWER(Tabela5[[#This Row],[Kolumna1]]*0.0001,2)+0.1*0.0001*Tabela5[[#This Row],[Kolumna1]]+0.1</f>
        <v>27.823523450990006</v>
      </c>
      <c r="C2700" s="21">
        <f>0.5*SQRT(Tabela5[[#This Row],[Kolumna1]])+(5*(10*POWER(Tabela5[[#This Row],[Kolumna1]]*0.0001,3)+7*POWER(Tabela5[[#This Row],[Kolumna1]]*0.0001,2)+0.1*0.0001*Tabela5[[#This Row],[Kolumna1]]+0.1))</f>
        <v>30.143567670671075</v>
      </c>
      <c r="D2700">
        <f>IF(Tabela5[[#This Row],[Koszty programu D1 ]]&lt;Tabela5[[#This Row],[Koszty programu D1 2]],1,2)</f>
        <v>1</v>
      </c>
    </row>
    <row r="2701" spans="1:4">
      <c r="A2701">
        <v>2700</v>
      </c>
      <c r="B2701" s="21">
        <f>0.01*Tabela5[[#This Row],[Kolumna1]]+10*POWER(Tabela5[[#This Row],[Kolumna1]]*0.0001,3)+7*POWER(Tabela5[[#This Row],[Kolumna1]]*0.0001,2)+0.1*0.0001*Tabela5[[#This Row],[Kolumna1]]+0.1</f>
        <v>27.834130000000002</v>
      </c>
      <c r="C2701" s="21">
        <f>0.5*SQRT(Tabela5[[#This Row],[Kolumna1]])+(5*(10*POWER(Tabela5[[#This Row],[Kolumna1]]*0.0001,3)+7*POWER(Tabela5[[#This Row],[Kolumna1]]*0.0001,2)+0.1*0.0001*Tabela5[[#This Row],[Kolumna1]]+0.1))</f>
        <v>30.151412113533162</v>
      </c>
      <c r="D2701">
        <f>IF(Tabela5[[#This Row],[Koszty programu D1 ]]&lt;Tabela5[[#This Row],[Koszty programu D1 2]],1,2)</f>
        <v>1</v>
      </c>
    </row>
    <row r="2702" spans="1:4">
      <c r="A2702">
        <v>2701</v>
      </c>
      <c r="B2702" s="21">
        <f>0.01*Tabela5[[#This Row],[Kolumna1]]+10*POWER(Tabela5[[#This Row],[Kolumna1]]*0.0001,3)+7*POWER(Tabela5[[#This Row],[Kolumna1]]*0.0001,2)+0.1*0.0001*Tabela5[[#This Row],[Kolumna1]]+0.1</f>
        <v>27.844736851010005</v>
      </c>
      <c r="C2702" s="21">
        <f>0.5*SQRT(Tabela5[[#This Row],[Kolumna1]])+(5*(10*POWER(Tabela5[[#This Row],[Kolumna1]]*0.0001,3)+7*POWER(Tabela5[[#This Row],[Kolumna1]]*0.0001,2)+0.1*0.0001*Tabela5[[#This Row],[Kolumna1]]+0.1))</f>
        <v>30.159257175422564</v>
      </c>
      <c r="D2702">
        <f>IF(Tabela5[[#This Row],[Koszty programu D1 ]]&lt;Tabela5[[#This Row],[Koszty programu D1 2]],1,2)</f>
        <v>1</v>
      </c>
    </row>
    <row r="2703" spans="1:4">
      <c r="A2703">
        <v>2702</v>
      </c>
      <c r="B2703" s="21">
        <f>0.01*Tabela5[[#This Row],[Kolumna1]]+10*POWER(Tabela5[[#This Row],[Kolumna1]]*0.0001,3)+7*POWER(Tabela5[[#This Row],[Kolumna1]]*0.0001,2)+0.1*0.0001*Tabela5[[#This Row],[Kolumna1]]+0.1</f>
        <v>27.855344004080003</v>
      </c>
      <c r="C2703" s="21">
        <f>0.5*SQRT(Tabela5[[#This Row],[Kolumna1]])+(5*(10*POWER(Tabela5[[#This Row],[Kolumna1]]*0.0001,3)+7*POWER(Tabela5[[#This Row],[Kolumna1]]*0.0001,2)+0.1*0.0001*Tabela5[[#This Row],[Kolumna1]]+0.1))</f>
        <v>30.167102857134054</v>
      </c>
      <c r="D2703">
        <f>IF(Tabela5[[#This Row],[Koszty programu D1 ]]&lt;Tabela5[[#This Row],[Koszty programu D1 2]],1,2)</f>
        <v>1</v>
      </c>
    </row>
    <row r="2704" spans="1:4">
      <c r="A2704">
        <v>2703</v>
      </c>
      <c r="B2704" s="21">
        <f>0.01*Tabela5[[#This Row],[Kolumna1]]+10*POWER(Tabela5[[#This Row],[Kolumna1]]*0.0001,3)+7*POWER(Tabela5[[#This Row],[Kolumna1]]*0.0001,2)+0.1*0.0001*Tabela5[[#This Row],[Kolumna1]]+0.1</f>
        <v>27.865951459270004</v>
      </c>
      <c r="C2704" s="21">
        <f>0.5*SQRT(Tabela5[[#This Row],[Kolumna1]])+(5*(10*POWER(Tabela5[[#This Row],[Kolumna1]]*0.0001,3)+7*POWER(Tabela5[[#This Row],[Kolumna1]]*0.0001,2)+0.1*0.0001*Tabela5[[#This Row],[Kolumna1]]+0.1))</f>
        <v>30.174949159461917</v>
      </c>
      <c r="D2704">
        <f>IF(Tabela5[[#This Row],[Koszty programu D1 ]]&lt;Tabela5[[#This Row],[Koszty programu D1 2]],1,2)</f>
        <v>1</v>
      </c>
    </row>
    <row r="2705" spans="1:4">
      <c r="A2705">
        <v>2704</v>
      </c>
      <c r="B2705" s="21">
        <f>0.01*Tabela5[[#This Row],[Kolumna1]]+10*POWER(Tabela5[[#This Row],[Kolumna1]]*0.0001,3)+7*POWER(Tabela5[[#This Row],[Kolumna1]]*0.0001,2)+0.1*0.0001*Tabela5[[#This Row],[Kolumna1]]+0.1</f>
        <v>27.87655921664</v>
      </c>
      <c r="C2705" s="21">
        <f>0.5*SQRT(Tabela5[[#This Row],[Kolumna1]])+(5*(10*POWER(Tabela5[[#This Row],[Kolumna1]]*0.0001,3)+7*POWER(Tabela5[[#This Row],[Kolumna1]]*0.0001,2)+0.1*0.0001*Tabela5[[#This Row],[Kolumna1]]+0.1))</f>
        <v>30.1827960832</v>
      </c>
      <c r="D2705">
        <f>IF(Tabela5[[#This Row],[Koszty programu D1 ]]&lt;Tabela5[[#This Row],[Koszty programu D1 2]],1,2)</f>
        <v>1</v>
      </c>
    </row>
    <row r="2706" spans="1:4">
      <c r="A2706">
        <v>2705</v>
      </c>
      <c r="B2706" s="21">
        <f>0.01*Tabela5[[#This Row],[Kolumna1]]+10*POWER(Tabela5[[#This Row],[Kolumna1]]*0.0001,3)+7*POWER(Tabela5[[#This Row],[Kolumna1]]*0.0001,2)+0.1*0.0001*Tabela5[[#This Row],[Kolumna1]]+0.1</f>
        <v>27.88716727625</v>
      </c>
      <c r="C2706" s="21">
        <f>0.5*SQRT(Tabela5[[#This Row],[Kolumna1]])+(5*(10*POWER(Tabela5[[#This Row],[Kolumna1]]*0.0001,3)+7*POWER(Tabela5[[#This Row],[Kolumna1]]*0.0001,2)+0.1*0.0001*Tabela5[[#This Row],[Kolumna1]]+0.1))</f>
        <v>30.19064362914169</v>
      </c>
      <c r="D2706">
        <f>IF(Tabela5[[#This Row],[Koszty programu D1 ]]&lt;Tabela5[[#This Row],[Koszty programu D1 2]],1,2)</f>
        <v>1</v>
      </c>
    </row>
    <row r="2707" spans="1:4">
      <c r="A2707">
        <v>2706</v>
      </c>
      <c r="B2707" s="21">
        <f>0.01*Tabela5[[#This Row],[Kolumna1]]+10*POWER(Tabela5[[#This Row],[Kolumna1]]*0.0001,3)+7*POWER(Tabela5[[#This Row],[Kolumna1]]*0.0001,2)+0.1*0.0001*Tabela5[[#This Row],[Kolumna1]]+0.1</f>
        <v>27.897775638160002</v>
      </c>
      <c r="C2707" s="21">
        <f>0.5*SQRT(Tabela5[[#This Row],[Kolumna1]])+(5*(10*POWER(Tabela5[[#This Row],[Kolumna1]]*0.0001,3)+7*POWER(Tabela5[[#This Row],[Kolumna1]]*0.0001,2)+0.1*0.0001*Tabela5[[#This Row],[Kolumna1]]+0.1))</f>
        <v>30.198491798079907</v>
      </c>
      <c r="D2707">
        <f>IF(Tabela5[[#This Row],[Koszty programu D1 ]]&lt;Tabela5[[#This Row],[Koszty programu D1 2]],1,2)</f>
        <v>1</v>
      </c>
    </row>
    <row r="2708" spans="1:4">
      <c r="A2708">
        <v>2707</v>
      </c>
      <c r="B2708" s="21">
        <f>0.01*Tabela5[[#This Row],[Kolumna1]]+10*POWER(Tabela5[[#This Row],[Kolumna1]]*0.0001,3)+7*POWER(Tabela5[[#This Row],[Kolumna1]]*0.0001,2)+0.1*0.0001*Tabela5[[#This Row],[Kolumna1]]+0.1</f>
        <v>27.908384302429997</v>
      </c>
      <c r="C2708" s="21">
        <f>0.5*SQRT(Tabela5[[#This Row],[Kolumna1]])+(5*(10*POWER(Tabela5[[#This Row],[Kolumna1]]*0.0001,3)+7*POWER(Tabela5[[#This Row],[Kolumna1]]*0.0001,2)+0.1*0.0001*Tabela5[[#This Row],[Kolumna1]]+0.1))</f>
        <v>30.206340590807127</v>
      </c>
      <c r="D2708">
        <f>IF(Tabela5[[#This Row],[Koszty programu D1 ]]&lt;Tabela5[[#This Row],[Koszty programu D1 2]],1,2)</f>
        <v>1</v>
      </c>
    </row>
    <row r="2709" spans="1:4">
      <c r="A2709">
        <v>2708</v>
      </c>
      <c r="B2709" s="21">
        <f>0.01*Tabela5[[#This Row],[Kolumna1]]+10*POWER(Tabela5[[#This Row],[Kolumna1]]*0.0001,3)+7*POWER(Tabela5[[#This Row],[Kolumna1]]*0.0001,2)+0.1*0.0001*Tabela5[[#This Row],[Kolumna1]]+0.1</f>
        <v>27.918993269120005</v>
      </c>
      <c r="C2709" s="21">
        <f>0.5*SQRT(Tabela5[[#This Row],[Kolumna1]])+(5*(10*POWER(Tabela5[[#This Row],[Kolumna1]]*0.0001,3)+7*POWER(Tabela5[[#This Row],[Kolumna1]]*0.0001,2)+0.1*0.0001*Tabela5[[#This Row],[Kolumna1]]+0.1))</f>
        <v>30.214190008115377</v>
      </c>
      <c r="D2709">
        <f>IF(Tabela5[[#This Row],[Koszty programu D1 ]]&lt;Tabela5[[#This Row],[Koszty programu D1 2]],1,2)</f>
        <v>1</v>
      </c>
    </row>
    <row r="2710" spans="1:4">
      <c r="A2710">
        <v>2709</v>
      </c>
      <c r="B2710" s="21">
        <f>0.01*Tabela5[[#This Row],[Kolumna1]]+10*POWER(Tabela5[[#This Row],[Kolumna1]]*0.0001,3)+7*POWER(Tabela5[[#This Row],[Kolumna1]]*0.0001,2)+0.1*0.0001*Tabela5[[#This Row],[Kolumna1]]+0.1</f>
        <v>27.929602538290002</v>
      </c>
      <c r="C2710" s="21">
        <f>0.5*SQRT(Tabela5[[#This Row],[Kolumna1]])+(5*(10*POWER(Tabela5[[#This Row],[Kolumna1]]*0.0001,3)+7*POWER(Tabela5[[#This Row],[Kolumna1]]*0.0001,2)+0.1*0.0001*Tabela5[[#This Row],[Kolumna1]]+0.1))</f>
        <v>30.22204005079621</v>
      </c>
      <c r="D2710">
        <f>IF(Tabela5[[#This Row],[Koszty programu D1 ]]&lt;Tabela5[[#This Row],[Koszty programu D1 2]],1,2)</f>
        <v>1</v>
      </c>
    </row>
    <row r="2711" spans="1:4">
      <c r="A2711">
        <v>2710</v>
      </c>
      <c r="B2711" s="21">
        <f>0.01*Tabela5[[#This Row],[Kolumna1]]+10*POWER(Tabela5[[#This Row],[Kolumna1]]*0.0001,3)+7*POWER(Tabela5[[#This Row],[Kolumna1]]*0.0001,2)+0.1*0.0001*Tabela5[[#This Row],[Kolumna1]]+0.1</f>
        <v>27.940212110000004</v>
      </c>
      <c r="C2711" s="21">
        <f>0.5*SQRT(Tabela5[[#This Row],[Kolumna1]])+(5*(10*POWER(Tabela5[[#This Row],[Kolumna1]]*0.0001,3)+7*POWER(Tabela5[[#This Row],[Kolumna1]]*0.0001,2)+0.1*0.0001*Tabela5[[#This Row],[Kolumna1]]+0.1))</f>
        <v>30.229890719640743</v>
      </c>
      <c r="D2711">
        <f>IF(Tabela5[[#This Row],[Koszty programu D1 ]]&lt;Tabela5[[#This Row],[Koszty programu D1 2]],1,2)</f>
        <v>1</v>
      </c>
    </row>
    <row r="2712" spans="1:4">
      <c r="A2712">
        <v>2711</v>
      </c>
      <c r="B2712" s="21">
        <f>0.01*Tabela5[[#This Row],[Kolumna1]]+10*POWER(Tabela5[[#This Row],[Kolumna1]]*0.0001,3)+7*POWER(Tabela5[[#This Row],[Kolumna1]]*0.0001,2)+0.1*0.0001*Tabela5[[#This Row],[Kolumna1]]+0.1</f>
        <v>27.95082198431</v>
      </c>
      <c r="C2712" s="21">
        <f>0.5*SQRT(Tabela5[[#This Row],[Kolumna1]])+(5*(10*POWER(Tabela5[[#This Row],[Kolumna1]]*0.0001,3)+7*POWER(Tabela5[[#This Row],[Kolumna1]]*0.0001,2)+0.1*0.0001*Tabela5[[#This Row],[Kolumna1]]+0.1))</f>
        <v>30.237742015439625</v>
      </c>
      <c r="D2712">
        <f>IF(Tabela5[[#This Row],[Koszty programu D1 ]]&lt;Tabela5[[#This Row],[Koszty programu D1 2]],1,2)</f>
        <v>1</v>
      </c>
    </row>
    <row r="2713" spans="1:4">
      <c r="A2713">
        <v>2712</v>
      </c>
      <c r="B2713" s="21">
        <f>0.01*Tabela5[[#This Row],[Kolumna1]]+10*POWER(Tabela5[[#This Row],[Kolumna1]]*0.0001,3)+7*POWER(Tabela5[[#This Row],[Kolumna1]]*0.0001,2)+0.1*0.0001*Tabela5[[#This Row],[Kolumna1]]+0.1</f>
        <v>27.961432161280005</v>
      </c>
      <c r="C2713" s="21">
        <f>0.5*SQRT(Tabela5[[#This Row],[Kolumna1]])+(5*(10*POWER(Tabela5[[#This Row],[Kolumna1]]*0.0001,3)+7*POWER(Tabela5[[#This Row],[Kolumna1]]*0.0001,2)+0.1*0.0001*Tabela5[[#This Row],[Kolumna1]]+0.1))</f>
        <v>30.245593938983074</v>
      </c>
      <c r="D2713">
        <f>IF(Tabela5[[#This Row],[Koszty programu D1 ]]&lt;Tabela5[[#This Row],[Koszty programu D1 2]],1,2)</f>
        <v>1</v>
      </c>
    </row>
    <row r="2714" spans="1:4">
      <c r="A2714">
        <v>2713</v>
      </c>
      <c r="B2714" s="21">
        <f>0.01*Tabela5[[#This Row],[Kolumna1]]+10*POWER(Tabela5[[#This Row],[Kolumna1]]*0.0001,3)+7*POWER(Tabela5[[#This Row],[Kolumna1]]*0.0001,2)+0.1*0.0001*Tabela5[[#This Row],[Kolumna1]]+0.1</f>
        <v>27.972042640969999</v>
      </c>
      <c r="C2714" s="21">
        <f>0.5*SQRT(Tabela5[[#This Row],[Kolumna1]])+(5*(10*POWER(Tabela5[[#This Row],[Kolumna1]]*0.0001,3)+7*POWER(Tabela5[[#This Row],[Kolumna1]]*0.0001,2)+0.1*0.0001*Tabela5[[#This Row],[Kolumna1]]+0.1))</f>
        <v>30.253446491060835</v>
      </c>
      <c r="D2714">
        <f>IF(Tabela5[[#This Row],[Koszty programu D1 ]]&lt;Tabela5[[#This Row],[Koszty programu D1 2]],1,2)</f>
        <v>1</v>
      </c>
    </row>
    <row r="2715" spans="1:4">
      <c r="A2715">
        <v>2714</v>
      </c>
      <c r="B2715" s="21">
        <f>0.01*Tabela5[[#This Row],[Kolumna1]]+10*POWER(Tabela5[[#This Row],[Kolumna1]]*0.0001,3)+7*POWER(Tabela5[[#This Row],[Kolumna1]]*0.0001,2)+0.1*0.0001*Tabela5[[#This Row],[Kolumna1]]+0.1</f>
        <v>27.982653423440002</v>
      </c>
      <c r="C2715" s="21">
        <f>0.5*SQRT(Tabela5[[#This Row],[Kolumna1]])+(5*(10*POWER(Tabela5[[#This Row],[Kolumna1]]*0.0001,3)+7*POWER(Tabela5[[#This Row],[Kolumna1]]*0.0001,2)+0.1*0.0001*Tabela5[[#This Row],[Kolumna1]]+0.1))</f>
        <v>30.261299672462211</v>
      </c>
      <c r="D2715">
        <f>IF(Tabela5[[#This Row],[Koszty programu D1 ]]&lt;Tabela5[[#This Row],[Koszty programu D1 2]],1,2)</f>
        <v>1</v>
      </c>
    </row>
    <row r="2716" spans="1:4">
      <c r="A2716">
        <v>2715</v>
      </c>
      <c r="B2716" s="21">
        <f>0.01*Tabela5[[#This Row],[Kolumna1]]+10*POWER(Tabela5[[#This Row],[Kolumna1]]*0.0001,3)+7*POWER(Tabela5[[#This Row],[Kolumna1]]*0.0001,2)+0.1*0.0001*Tabela5[[#This Row],[Kolumna1]]+0.1</f>
        <v>27.993264508750002</v>
      </c>
      <c r="C2716" s="21">
        <f>0.5*SQRT(Tabela5[[#This Row],[Kolumna1]])+(5*(10*POWER(Tabela5[[#This Row],[Kolumna1]]*0.0001,3)+7*POWER(Tabela5[[#This Row],[Kolumna1]]*0.0001,2)+0.1*0.0001*Tabela5[[#This Row],[Kolumna1]]+0.1))</f>
        <v>30.269153483976055</v>
      </c>
      <c r="D2716">
        <f>IF(Tabela5[[#This Row],[Koszty programu D1 ]]&lt;Tabela5[[#This Row],[Koszty programu D1 2]],1,2)</f>
        <v>1</v>
      </c>
    </row>
    <row r="2717" spans="1:4">
      <c r="A2717">
        <v>2716</v>
      </c>
      <c r="B2717" s="21">
        <f>0.01*Tabela5[[#This Row],[Kolumna1]]+10*POWER(Tabela5[[#This Row],[Kolumna1]]*0.0001,3)+7*POWER(Tabela5[[#This Row],[Kolumna1]]*0.0001,2)+0.1*0.0001*Tabela5[[#This Row],[Kolumna1]]+0.1</f>
        <v>28.003875896959997</v>
      </c>
      <c r="C2717" s="21">
        <f>0.5*SQRT(Tabela5[[#This Row],[Kolumna1]])+(5*(10*POWER(Tabela5[[#This Row],[Kolumna1]]*0.0001,3)+7*POWER(Tabela5[[#This Row],[Kolumna1]]*0.0001,2)+0.1*0.0001*Tabela5[[#This Row],[Kolumna1]]+0.1))</f>
        <v>30.277007926390766</v>
      </c>
      <c r="D2717">
        <f>IF(Tabela5[[#This Row],[Koszty programu D1 ]]&lt;Tabela5[[#This Row],[Koszty programu D1 2]],1,2)</f>
        <v>1</v>
      </c>
    </row>
    <row r="2718" spans="1:4">
      <c r="A2718">
        <v>2717</v>
      </c>
      <c r="B2718" s="21">
        <f>0.01*Tabela5[[#This Row],[Kolumna1]]+10*POWER(Tabela5[[#This Row],[Kolumna1]]*0.0001,3)+7*POWER(Tabela5[[#This Row],[Kolumna1]]*0.0001,2)+0.1*0.0001*Tabela5[[#This Row],[Kolumna1]]+0.1</f>
        <v>28.014487588130002</v>
      </c>
      <c r="C2718" s="21">
        <f>0.5*SQRT(Tabela5[[#This Row],[Kolumna1]])+(5*(10*POWER(Tabela5[[#This Row],[Kolumna1]]*0.0001,3)+7*POWER(Tabela5[[#This Row],[Kolumna1]]*0.0001,2)+0.1*0.0001*Tabela5[[#This Row],[Kolumna1]]+0.1))</f>
        <v>30.284863000494298</v>
      </c>
      <c r="D2718">
        <f>IF(Tabela5[[#This Row],[Koszty programu D1 ]]&lt;Tabela5[[#This Row],[Koszty programu D1 2]],1,2)</f>
        <v>1</v>
      </c>
    </row>
    <row r="2719" spans="1:4">
      <c r="A2719">
        <v>2718</v>
      </c>
      <c r="B2719" s="21">
        <f>0.01*Tabela5[[#This Row],[Kolumna1]]+10*POWER(Tabela5[[#This Row],[Kolumna1]]*0.0001,3)+7*POWER(Tabela5[[#This Row],[Kolumna1]]*0.0001,2)+0.1*0.0001*Tabela5[[#This Row],[Kolumna1]]+0.1</f>
        <v>28.025099582320003</v>
      </c>
      <c r="C2719" s="21">
        <f>0.5*SQRT(Tabela5[[#This Row],[Kolumna1]])+(5*(10*POWER(Tabela5[[#This Row],[Kolumna1]]*0.0001,3)+7*POWER(Tabela5[[#This Row],[Kolumna1]]*0.0001,2)+0.1*0.0001*Tabela5[[#This Row],[Kolumna1]]+0.1))</f>
        <v>30.292718707074151</v>
      </c>
      <c r="D2719">
        <f>IF(Tabela5[[#This Row],[Koszty programu D1 ]]&lt;Tabela5[[#This Row],[Koszty programu D1 2]],1,2)</f>
        <v>1</v>
      </c>
    </row>
    <row r="2720" spans="1:4">
      <c r="A2720">
        <v>2719</v>
      </c>
      <c r="B2720" s="21">
        <f>0.01*Tabela5[[#This Row],[Kolumna1]]+10*POWER(Tabela5[[#This Row],[Kolumna1]]*0.0001,3)+7*POWER(Tabela5[[#This Row],[Kolumna1]]*0.0001,2)+0.1*0.0001*Tabela5[[#This Row],[Kolumna1]]+0.1</f>
        <v>28.035711879590004</v>
      </c>
      <c r="C2720" s="21">
        <f>0.5*SQRT(Tabela5[[#This Row],[Kolumna1]])+(5*(10*POWER(Tabela5[[#This Row],[Kolumna1]]*0.0001,3)+7*POWER(Tabela5[[#This Row],[Kolumna1]]*0.0001,2)+0.1*0.0001*Tabela5[[#This Row],[Kolumna1]]+0.1))</f>
        <v>30.30057504691738</v>
      </c>
      <c r="D2720">
        <f>IF(Tabela5[[#This Row],[Koszty programu D1 ]]&lt;Tabela5[[#This Row],[Koszty programu D1 2]],1,2)</f>
        <v>1</v>
      </c>
    </row>
    <row r="2721" spans="1:4">
      <c r="A2721">
        <v>2720</v>
      </c>
      <c r="B2721" s="21">
        <f>0.01*Tabela5[[#This Row],[Kolumna1]]+10*POWER(Tabela5[[#This Row],[Kolumna1]]*0.0001,3)+7*POWER(Tabela5[[#This Row],[Kolumna1]]*0.0001,2)+0.1*0.0001*Tabela5[[#This Row],[Kolumna1]]+0.1</f>
        <v>28.046324479999999</v>
      </c>
      <c r="C2721" s="21">
        <f>0.5*SQRT(Tabela5[[#This Row],[Kolumna1]])+(5*(10*POWER(Tabela5[[#This Row],[Kolumna1]]*0.0001,3)+7*POWER(Tabela5[[#This Row],[Kolumna1]]*0.0001,2)+0.1*0.0001*Tabela5[[#This Row],[Kolumna1]]+0.1))</f>
        <v>30.308432020810596</v>
      </c>
      <c r="D2721">
        <f>IF(Tabela5[[#This Row],[Koszty programu D1 ]]&lt;Tabela5[[#This Row],[Koszty programu D1 2]],1,2)</f>
        <v>1</v>
      </c>
    </row>
    <row r="2722" spans="1:4">
      <c r="A2722">
        <v>2721</v>
      </c>
      <c r="B2722" s="21">
        <f>0.01*Tabela5[[#This Row],[Kolumna1]]+10*POWER(Tabela5[[#This Row],[Kolumna1]]*0.0001,3)+7*POWER(Tabela5[[#This Row],[Kolumna1]]*0.0001,2)+0.1*0.0001*Tabela5[[#This Row],[Kolumna1]]+0.1</f>
        <v>28.056937383610002</v>
      </c>
      <c r="C2722" s="21">
        <f>0.5*SQRT(Tabela5[[#This Row],[Kolumna1]])+(5*(10*POWER(Tabela5[[#This Row],[Kolumna1]]*0.0001,3)+7*POWER(Tabela5[[#This Row],[Kolumna1]]*0.0001,2)+0.1*0.0001*Tabela5[[#This Row],[Kolumna1]]+0.1))</f>
        <v>30.316289629539952</v>
      </c>
      <c r="D2722">
        <f>IF(Tabela5[[#This Row],[Koszty programu D1 ]]&lt;Tabela5[[#This Row],[Koszty programu D1 2]],1,2)</f>
        <v>1</v>
      </c>
    </row>
    <row r="2723" spans="1:4">
      <c r="A2723">
        <v>2722</v>
      </c>
      <c r="B2723" s="21">
        <f>0.01*Tabela5[[#This Row],[Kolumna1]]+10*POWER(Tabela5[[#This Row],[Kolumna1]]*0.0001,3)+7*POWER(Tabela5[[#This Row],[Kolumna1]]*0.0001,2)+0.1*0.0001*Tabela5[[#This Row],[Kolumna1]]+0.1</f>
        <v>28.067550590480003</v>
      </c>
      <c r="C2723" s="21">
        <f>0.5*SQRT(Tabela5[[#This Row],[Kolumna1]])+(5*(10*POWER(Tabela5[[#This Row],[Kolumna1]]*0.0001,3)+7*POWER(Tabela5[[#This Row],[Kolumna1]]*0.0001,2)+0.1*0.0001*Tabela5[[#This Row],[Kolumna1]]+0.1))</f>
        <v>30.324147873891164</v>
      </c>
      <c r="D2723">
        <f>IF(Tabela5[[#This Row],[Koszty programu D1 ]]&lt;Tabela5[[#This Row],[Koszty programu D1 2]],1,2)</f>
        <v>1</v>
      </c>
    </row>
    <row r="2724" spans="1:4">
      <c r="A2724">
        <v>2723</v>
      </c>
      <c r="B2724" s="21">
        <f>0.01*Tabela5[[#This Row],[Kolumna1]]+10*POWER(Tabela5[[#This Row],[Kolumna1]]*0.0001,3)+7*POWER(Tabela5[[#This Row],[Kolumna1]]*0.0001,2)+0.1*0.0001*Tabela5[[#This Row],[Kolumna1]]+0.1</f>
        <v>28.078164100670001</v>
      </c>
      <c r="C2724" s="21">
        <f>0.5*SQRT(Tabela5[[#This Row],[Kolumna1]])+(5*(10*POWER(Tabela5[[#This Row],[Kolumna1]]*0.0001,3)+7*POWER(Tabela5[[#This Row],[Kolumna1]]*0.0001,2)+0.1*0.0001*Tabela5[[#This Row],[Kolumna1]]+0.1))</f>
        <v>30.332006754649498</v>
      </c>
      <c r="D2724">
        <f>IF(Tabela5[[#This Row],[Koszty programu D1 ]]&lt;Tabela5[[#This Row],[Koszty programu D1 2]],1,2)</f>
        <v>1</v>
      </c>
    </row>
    <row r="2725" spans="1:4">
      <c r="A2725">
        <v>2724</v>
      </c>
      <c r="B2725" s="21">
        <f>0.01*Tabela5[[#This Row],[Kolumna1]]+10*POWER(Tabela5[[#This Row],[Kolumna1]]*0.0001,3)+7*POWER(Tabela5[[#This Row],[Kolumna1]]*0.0001,2)+0.1*0.0001*Tabela5[[#This Row],[Kolumna1]]+0.1</f>
        <v>28.088777914240005</v>
      </c>
      <c r="C2725" s="21">
        <f>0.5*SQRT(Tabela5[[#This Row],[Kolumna1]])+(5*(10*POWER(Tabela5[[#This Row],[Kolumna1]]*0.0001,3)+7*POWER(Tabela5[[#This Row],[Kolumna1]]*0.0001,2)+0.1*0.0001*Tabela5[[#This Row],[Kolumna1]]+0.1))</f>
        <v>30.339866272599778</v>
      </c>
      <c r="D2725">
        <f>IF(Tabela5[[#This Row],[Koszty programu D1 ]]&lt;Tabela5[[#This Row],[Koszty programu D1 2]],1,2)</f>
        <v>1</v>
      </c>
    </row>
    <row r="2726" spans="1:4">
      <c r="A2726">
        <v>2725</v>
      </c>
      <c r="B2726" s="21">
        <f>0.01*Tabela5[[#This Row],[Kolumna1]]+10*POWER(Tabela5[[#This Row],[Kolumna1]]*0.0001,3)+7*POWER(Tabela5[[#This Row],[Kolumna1]]*0.0001,2)+0.1*0.0001*Tabela5[[#This Row],[Kolumna1]]+0.1</f>
        <v>28.099392031250002</v>
      </c>
      <c r="C2726" s="21">
        <f>0.5*SQRT(Tabela5[[#This Row],[Kolumna1]])+(5*(10*POWER(Tabela5[[#This Row],[Kolumna1]]*0.0001,3)+7*POWER(Tabela5[[#This Row],[Kolumna1]]*0.0001,2)+0.1*0.0001*Tabela5[[#This Row],[Kolumna1]]+0.1))</f>
        <v>30.347726428526375</v>
      </c>
      <c r="D2726">
        <f>IF(Tabela5[[#This Row],[Koszty programu D1 ]]&lt;Tabela5[[#This Row],[Koszty programu D1 2]],1,2)</f>
        <v>1</v>
      </c>
    </row>
    <row r="2727" spans="1:4">
      <c r="A2727">
        <v>2726</v>
      </c>
      <c r="B2727" s="21">
        <f>0.01*Tabela5[[#This Row],[Kolumna1]]+10*POWER(Tabela5[[#This Row],[Kolumna1]]*0.0001,3)+7*POWER(Tabela5[[#This Row],[Kolumna1]]*0.0001,2)+0.1*0.0001*Tabela5[[#This Row],[Kolumna1]]+0.1</f>
        <v>28.11000645176</v>
      </c>
      <c r="C2727" s="21">
        <f>0.5*SQRT(Tabela5[[#This Row],[Kolumna1]])+(5*(10*POWER(Tabela5[[#This Row],[Kolumna1]]*0.0001,3)+7*POWER(Tabela5[[#This Row],[Kolumna1]]*0.0001,2)+0.1*0.0001*Tabela5[[#This Row],[Kolumna1]]+0.1))</f>
        <v>30.355587223213227</v>
      </c>
      <c r="D2727">
        <f>IF(Tabela5[[#This Row],[Koszty programu D1 ]]&lt;Tabela5[[#This Row],[Koszty programu D1 2]],1,2)</f>
        <v>1</v>
      </c>
    </row>
    <row r="2728" spans="1:4">
      <c r="A2728">
        <v>2727</v>
      </c>
      <c r="B2728" s="21">
        <f>0.01*Tabela5[[#This Row],[Kolumna1]]+10*POWER(Tabela5[[#This Row],[Kolumna1]]*0.0001,3)+7*POWER(Tabela5[[#This Row],[Kolumna1]]*0.0001,2)+0.1*0.0001*Tabela5[[#This Row],[Kolumna1]]+0.1</f>
        <v>28.120621175830003</v>
      </c>
      <c r="C2728" s="21">
        <f>0.5*SQRT(Tabela5[[#This Row],[Kolumna1]])+(5*(10*POWER(Tabela5[[#This Row],[Kolumna1]]*0.0001,3)+7*POWER(Tabela5[[#This Row],[Kolumna1]]*0.0001,2)+0.1*0.0001*Tabela5[[#This Row],[Kolumna1]]+0.1))</f>
        <v>30.363448657443815</v>
      </c>
      <c r="D2728">
        <f>IF(Tabela5[[#This Row],[Koszty programu D1 ]]&lt;Tabela5[[#This Row],[Koszty programu D1 2]],1,2)</f>
        <v>1</v>
      </c>
    </row>
    <row r="2729" spans="1:4">
      <c r="A2729">
        <v>2728</v>
      </c>
      <c r="B2729" s="21">
        <f>0.01*Tabela5[[#This Row],[Kolumna1]]+10*POWER(Tabela5[[#This Row],[Kolumna1]]*0.0001,3)+7*POWER(Tabela5[[#This Row],[Kolumna1]]*0.0001,2)+0.1*0.0001*Tabela5[[#This Row],[Kolumna1]]+0.1</f>
        <v>28.131236203520004</v>
      </c>
      <c r="C2729" s="21">
        <f>0.5*SQRT(Tabela5[[#This Row],[Kolumna1]])+(5*(10*POWER(Tabela5[[#This Row],[Kolumna1]]*0.0001,3)+7*POWER(Tabela5[[#This Row],[Kolumna1]]*0.0001,2)+0.1*0.0001*Tabela5[[#This Row],[Kolumna1]]+0.1))</f>
        <v>30.371310732001191</v>
      </c>
      <c r="D2729">
        <f>IF(Tabela5[[#This Row],[Koszty programu D1 ]]&lt;Tabela5[[#This Row],[Koszty programu D1 2]],1,2)</f>
        <v>1</v>
      </c>
    </row>
    <row r="2730" spans="1:4">
      <c r="A2730">
        <v>2729</v>
      </c>
      <c r="B2730" s="21">
        <f>0.01*Tabela5[[#This Row],[Kolumna1]]+10*POWER(Tabela5[[#This Row],[Kolumna1]]*0.0001,3)+7*POWER(Tabela5[[#This Row],[Kolumna1]]*0.0001,2)+0.1*0.0001*Tabela5[[#This Row],[Kolumna1]]+0.1</f>
        <v>28.141851534890002</v>
      </c>
      <c r="C2730" s="21">
        <f>0.5*SQRT(Tabela5[[#This Row],[Kolumna1]])+(5*(10*POWER(Tabela5[[#This Row],[Kolumna1]]*0.0001,3)+7*POWER(Tabela5[[#This Row],[Kolumna1]]*0.0001,2)+0.1*0.0001*Tabela5[[#This Row],[Kolumna1]]+0.1))</f>
        <v>30.379173447667956</v>
      </c>
      <c r="D2730">
        <f>IF(Tabela5[[#This Row],[Koszty programu D1 ]]&lt;Tabela5[[#This Row],[Koszty programu D1 2]],1,2)</f>
        <v>1</v>
      </c>
    </row>
    <row r="2731" spans="1:4">
      <c r="A2731">
        <v>2730</v>
      </c>
      <c r="B2731" s="21">
        <f>0.01*Tabela5[[#This Row],[Kolumna1]]+10*POWER(Tabela5[[#This Row],[Kolumna1]]*0.0001,3)+7*POWER(Tabela5[[#This Row],[Kolumna1]]*0.0001,2)+0.1*0.0001*Tabela5[[#This Row],[Kolumna1]]+0.1</f>
        <v>28.152467170000001</v>
      </c>
      <c r="C2731" s="21">
        <f>0.5*SQRT(Tabela5[[#This Row],[Kolumna1]])+(5*(10*POWER(Tabela5[[#This Row],[Kolumna1]]*0.0001,3)+7*POWER(Tabela5[[#This Row],[Kolumna1]]*0.0001,2)+0.1*0.0001*Tabela5[[#This Row],[Kolumna1]]+0.1))</f>
        <v>30.387036805226263</v>
      </c>
      <c r="D2731">
        <f>IF(Tabela5[[#This Row],[Koszty programu D1 ]]&lt;Tabela5[[#This Row],[Koszty programu D1 2]],1,2)</f>
        <v>1</v>
      </c>
    </row>
    <row r="2732" spans="1:4">
      <c r="A2732">
        <v>2731</v>
      </c>
      <c r="B2732" s="21">
        <f>0.01*Tabela5[[#This Row],[Kolumna1]]+10*POWER(Tabela5[[#This Row],[Kolumna1]]*0.0001,3)+7*POWER(Tabela5[[#This Row],[Kolumna1]]*0.0001,2)+0.1*0.0001*Tabela5[[#This Row],[Kolumna1]]+0.1</f>
        <v>28.163083108910005</v>
      </c>
      <c r="C2732" s="21">
        <f>0.5*SQRT(Tabela5[[#This Row],[Kolumna1]])+(5*(10*POWER(Tabela5[[#This Row],[Kolumna1]]*0.0001,3)+7*POWER(Tabela5[[#This Row],[Kolumna1]]*0.0001,2)+0.1*0.0001*Tabela5[[#This Row],[Kolumna1]]+0.1))</f>
        <v>30.394900805457837</v>
      </c>
      <c r="D2732">
        <f>IF(Tabela5[[#This Row],[Koszty programu D1 ]]&lt;Tabela5[[#This Row],[Koszty programu D1 2]],1,2)</f>
        <v>1</v>
      </c>
    </row>
    <row r="2733" spans="1:4">
      <c r="A2733">
        <v>2732</v>
      </c>
      <c r="B2733" s="21">
        <f>0.01*Tabela5[[#This Row],[Kolumna1]]+10*POWER(Tabela5[[#This Row],[Kolumna1]]*0.0001,3)+7*POWER(Tabela5[[#This Row],[Kolumna1]]*0.0001,2)+0.1*0.0001*Tabela5[[#This Row],[Kolumna1]]+0.1</f>
        <v>28.17369935168</v>
      </c>
      <c r="C2733" s="21">
        <f>0.5*SQRT(Tabela5[[#This Row],[Kolumna1]])+(5*(10*POWER(Tabela5[[#This Row],[Kolumna1]]*0.0001,3)+7*POWER(Tabela5[[#This Row],[Kolumna1]]*0.0001,2)+0.1*0.0001*Tabela5[[#This Row],[Kolumna1]]+0.1))</f>
        <v>30.402765449143956</v>
      </c>
      <c r="D2733">
        <f>IF(Tabela5[[#This Row],[Koszty programu D1 ]]&lt;Tabela5[[#This Row],[Koszty programu D1 2]],1,2)</f>
        <v>1</v>
      </c>
    </row>
    <row r="2734" spans="1:4">
      <c r="A2734">
        <v>2733</v>
      </c>
      <c r="B2734" s="21">
        <f>0.01*Tabela5[[#This Row],[Kolumna1]]+10*POWER(Tabela5[[#This Row],[Kolumna1]]*0.0001,3)+7*POWER(Tabela5[[#This Row],[Kolumna1]]*0.0001,2)+0.1*0.0001*Tabela5[[#This Row],[Kolumna1]]+0.1</f>
        <v>28.184315898370002</v>
      </c>
      <c r="C2734" s="21">
        <f>0.5*SQRT(Tabela5[[#This Row],[Kolumna1]])+(5*(10*POWER(Tabela5[[#This Row],[Kolumna1]]*0.0001,3)+7*POWER(Tabela5[[#This Row],[Kolumna1]]*0.0001,2)+0.1*0.0001*Tabela5[[#This Row],[Kolumna1]]+0.1))</f>
        <v>30.41063073706546</v>
      </c>
      <c r="D2734">
        <f>IF(Tabela5[[#This Row],[Koszty programu D1 ]]&lt;Tabela5[[#This Row],[Koszty programu D1 2]],1,2)</f>
        <v>1</v>
      </c>
    </row>
    <row r="2735" spans="1:4">
      <c r="A2735">
        <v>2734</v>
      </c>
      <c r="B2735" s="21">
        <f>0.01*Tabela5[[#This Row],[Kolumna1]]+10*POWER(Tabela5[[#This Row],[Kolumna1]]*0.0001,3)+7*POWER(Tabela5[[#This Row],[Kolumna1]]*0.0001,2)+0.1*0.0001*Tabela5[[#This Row],[Kolumna1]]+0.1</f>
        <v>28.194932749040003</v>
      </c>
      <c r="C2735" s="21">
        <f>0.5*SQRT(Tabela5[[#This Row],[Kolumna1]])+(5*(10*POWER(Tabela5[[#This Row],[Kolumna1]]*0.0001,3)+7*POWER(Tabela5[[#This Row],[Kolumna1]]*0.0001,2)+0.1*0.0001*Tabela5[[#This Row],[Kolumna1]]+0.1))</f>
        <v>30.418496670002746</v>
      </c>
      <c r="D2735">
        <f>IF(Tabela5[[#This Row],[Koszty programu D1 ]]&lt;Tabela5[[#This Row],[Koszty programu D1 2]],1,2)</f>
        <v>1</v>
      </c>
    </row>
    <row r="2736" spans="1:4">
      <c r="A2736">
        <v>2735</v>
      </c>
      <c r="B2736" s="21">
        <f>0.01*Tabela5[[#This Row],[Kolumna1]]+10*POWER(Tabela5[[#This Row],[Kolumna1]]*0.0001,3)+7*POWER(Tabela5[[#This Row],[Kolumna1]]*0.0001,2)+0.1*0.0001*Tabela5[[#This Row],[Kolumna1]]+0.1</f>
        <v>28.205549903750004</v>
      </c>
      <c r="C2736" s="21">
        <f>0.5*SQRT(Tabela5[[#This Row],[Kolumna1]])+(5*(10*POWER(Tabela5[[#This Row],[Kolumna1]]*0.0001,3)+7*POWER(Tabela5[[#This Row],[Kolumna1]]*0.0001,2)+0.1*0.0001*Tabela5[[#This Row],[Kolumna1]]+0.1))</f>
        <v>30.426363248735765</v>
      </c>
      <c r="D2736">
        <f>IF(Tabela5[[#This Row],[Koszty programu D1 ]]&lt;Tabela5[[#This Row],[Koszty programu D1 2]],1,2)</f>
        <v>1</v>
      </c>
    </row>
    <row r="2737" spans="1:4">
      <c r="A2737">
        <v>2736</v>
      </c>
      <c r="B2737" s="21">
        <f>0.01*Tabela5[[#This Row],[Kolumna1]]+10*POWER(Tabela5[[#This Row],[Kolumna1]]*0.0001,3)+7*POWER(Tabela5[[#This Row],[Kolumna1]]*0.0001,2)+0.1*0.0001*Tabela5[[#This Row],[Kolumna1]]+0.1</f>
        <v>28.216167362560004</v>
      </c>
      <c r="C2737" s="21">
        <f>0.5*SQRT(Tabela5[[#This Row],[Kolumna1]])+(5*(10*POWER(Tabela5[[#This Row],[Kolumna1]]*0.0001,3)+7*POWER(Tabela5[[#This Row],[Kolumna1]]*0.0001,2)+0.1*0.0001*Tabela5[[#This Row],[Kolumna1]]+0.1))</f>
        <v>30.434230474044043</v>
      </c>
      <c r="D2737">
        <f>IF(Tabela5[[#This Row],[Koszty programu D1 ]]&lt;Tabela5[[#This Row],[Koszty programu D1 2]],1,2)</f>
        <v>1</v>
      </c>
    </row>
    <row r="2738" spans="1:4">
      <c r="A2738">
        <v>2737</v>
      </c>
      <c r="B2738" s="21">
        <f>0.01*Tabela5[[#This Row],[Kolumna1]]+10*POWER(Tabela5[[#This Row],[Kolumna1]]*0.0001,3)+7*POWER(Tabela5[[#This Row],[Kolumna1]]*0.0001,2)+0.1*0.0001*Tabela5[[#This Row],[Kolumna1]]+0.1</f>
        <v>28.226785125530004</v>
      </c>
      <c r="C2738" s="21">
        <f>0.5*SQRT(Tabela5[[#This Row],[Kolumna1]])+(5*(10*POWER(Tabela5[[#This Row],[Kolumna1]]*0.0001,3)+7*POWER(Tabela5[[#This Row],[Kolumna1]]*0.0001,2)+0.1*0.0001*Tabela5[[#This Row],[Kolumna1]]+0.1))</f>
        <v>30.442098346706658</v>
      </c>
      <c r="D2738">
        <f>IF(Tabela5[[#This Row],[Koszty programu D1 ]]&lt;Tabela5[[#This Row],[Koszty programu D1 2]],1,2)</f>
        <v>1</v>
      </c>
    </row>
    <row r="2739" spans="1:4">
      <c r="A2739">
        <v>2738</v>
      </c>
      <c r="B2739" s="21">
        <f>0.01*Tabela5[[#This Row],[Kolumna1]]+10*POWER(Tabela5[[#This Row],[Kolumna1]]*0.0001,3)+7*POWER(Tabela5[[#This Row],[Kolumna1]]*0.0001,2)+0.1*0.0001*Tabela5[[#This Row],[Kolumna1]]+0.1</f>
        <v>28.237403192720002</v>
      </c>
      <c r="C2739" s="21">
        <f>0.5*SQRT(Tabela5[[#This Row],[Kolumna1]])+(5*(10*POWER(Tabela5[[#This Row],[Kolumna1]]*0.0001,3)+7*POWER(Tabela5[[#This Row],[Kolumna1]]*0.0001,2)+0.1*0.0001*Tabela5[[#This Row],[Kolumna1]]+0.1))</f>
        <v>30.449966867502258</v>
      </c>
      <c r="D2739">
        <f>IF(Tabela5[[#This Row],[Koszty programu D1 ]]&lt;Tabela5[[#This Row],[Koszty programu D1 2]],1,2)</f>
        <v>1</v>
      </c>
    </row>
    <row r="2740" spans="1:4">
      <c r="A2740">
        <v>2739</v>
      </c>
      <c r="B2740" s="21">
        <f>0.01*Tabela5[[#This Row],[Kolumna1]]+10*POWER(Tabela5[[#This Row],[Kolumna1]]*0.0001,3)+7*POWER(Tabela5[[#This Row],[Kolumna1]]*0.0001,2)+0.1*0.0001*Tabela5[[#This Row],[Kolumna1]]+0.1</f>
        <v>28.248021564190005</v>
      </c>
      <c r="C2740" s="21">
        <f>0.5*SQRT(Tabela5[[#This Row],[Kolumna1]])+(5*(10*POWER(Tabela5[[#This Row],[Kolumna1]]*0.0001,3)+7*POWER(Tabela5[[#This Row],[Kolumna1]]*0.0001,2)+0.1*0.0001*Tabela5[[#This Row],[Kolumna1]]+0.1))</f>
        <v>30.457836037209052</v>
      </c>
      <c r="D2740">
        <f>IF(Tabela5[[#This Row],[Koszty programu D1 ]]&lt;Tabela5[[#This Row],[Koszty programu D1 2]],1,2)</f>
        <v>1</v>
      </c>
    </row>
    <row r="2741" spans="1:4">
      <c r="A2741">
        <v>2740</v>
      </c>
      <c r="B2741" s="21">
        <f>0.01*Tabela5[[#This Row],[Kolumna1]]+10*POWER(Tabela5[[#This Row],[Kolumna1]]*0.0001,3)+7*POWER(Tabela5[[#This Row],[Kolumna1]]*0.0001,2)+0.1*0.0001*Tabela5[[#This Row],[Kolumna1]]+0.1</f>
        <v>28.258640240000005</v>
      </c>
      <c r="C2741" s="21">
        <f>0.5*SQRT(Tabela5[[#This Row],[Kolumna1]])+(5*(10*POWER(Tabela5[[#This Row],[Kolumna1]]*0.0001,3)+7*POWER(Tabela5[[#This Row],[Kolumna1]]*0.0001,2)+0.1*0.0001*Tabela5[[#This Row],[Kolumna1]]+0.1))</f>
        <v>30.465705856604799</v>
      </c>
      <c r="D2741">
        <f>IF(Tabela5[[#This Row],[Koszty programu D1 ]]&lt;Tabela5[[#This Row],[Koszty programu D1 2]],1,2)</f>
        <v>1</v>
      </c>
    </row>
    <row r="2742" spans="1:4">
      <c r="A2742">
        <v>2741</v>
      </c>
      <c r="B2742" s="21">
        <f>0.01*Tabela5[[#This Row],[Kolumna1]]+10*POWER(Tabela5[[#This Row],[Kolumna1]]*0.0001,3)+7*POWER(Tabela5[[#This Row],[Kolumna1]]*0.0001,2)+0.1*0.0001*Tabela5[[#This Row],[Kolumna1]]+0.1</f>
        <v>28.269259220209999</v>
      </c>
      <c r="C2742" s="21">
        <f>0.5*SQRT(Tabela5[[#This Row],[Kolumna1]])+(5*(10*POWER(Tabela5[[#This Row],[Kolumna1]]*0.0001,3)+7*POWER(Tabela5[[#This Row],[Kolumna1]]*0.0001,2)+0.1*0.0001*Tabela5[[#This Row],[Kolumna1]]+0.1))</f>
        <v>30.473576326466848</v>
      </c>
      <c r="D2742">
        <f>IF(Tabela5[[#This Row],[Koszty programu D1 ]]&lt;Tabela5[[#This Row],[Koszty programu D1 2]],1,2)</f>
        <v>1</v>
      </c>
    </row>
    <row r="2743" spans="1:4">
      <c r="A2743">
        <v>2742</v>
      </c>
      <c r="B2743" s="21">
        <f>0.01*Tabela5[[#This Row],[Kolumna1]]+10*POWER(Tabela5[[#This Row],[Kolumna1]]*0.0001,3)+7*POWER(Tabela5[[#This Row],[Kolumna1]]*0.0001,2)+0.1*0.0001*Tabela5[[#This Row],[Kolumna1]]+0.1</f>
        <v>28.279878504880003</v>
      </c>
      <c r="C2743" s="21">
        <f>0.5*SQRT(Tabela5[[#This Row],[Kolumna1]])+(5*(10*POWER(Tabela5[[#This Row],[Kolumna1]]*0.0001,3)+7*POWER(Tabela5[[#This Row],[Kolumna1]]*0.0001,2)+0.1*0.0001*Tabela5[[#This Row],[Kolumna1]]+0.1))</f>
        <v>30.481447447572094</v>
      </c>
      <c r="D2743">
        <f>IF(Tabela5[[#This Row],[Koszty programu D1 ]]&lt;Tabela5[[#This Row],[Koszty programu D1 2]],1,2)</f>
        <v>1</v>
      </c>
    </row>
    <row r="2744" spans="1:4">
      <c r="A2744">
        <v>2743</v>
      </c>
      <c r="B2744" s="21">
        <f>0.01*Tabela5[[#This Row],[Kolumna1]]+10*POWER(Tabela5[[#This Row],[Kolumna1]]*0.0001,3)+7*POWER(Tabela5[[#This Row],[Kolumna1]]*0.0001,2)+0.1*0.0001*Tabela5[[#This Row],[Kolumna1]]+0.1</f>
        <v>28.290498094069999</v>
      </c>
      <c r="C2744" s="21">
        <f>0.5*SQRT(Tabela5[[#This Row],[Kolumna1]])+(5*(10*POWER(Tabela5[[#This Row],[Kolumna1]]*0.0001,3)+7*POWER(Tabela5[[#This Row],[Kolumna1]]*0.0001,2)+0.1*0.0001*Tabela5[[#This Row],[Kolumna1]]+0.1))</f>
        <v>30.489319220696999</v>
      </c>
      <c r="D2744">
        <f>IF(Tabela5[[#This Row],[Koszty programu D1 ]]&lt;Tabela5[[#This Row],[Koszty programu D1 2]],1,2)</f>
        <v>1</v>
      </c>
    </row>
    <row r="2745" spans="1:4">
      <c r="A2745">
        <v>2744</v>
      </c>
      <c r="B2745" s="21">
        <f>0.01*Tabela5[[#This Row],[Kolumna1]]+10*POWER(Tabela5[[#This Row],[Kolumna1]]*0.0001,3)+7*POWER(Tabela5[[#This Row],[Kolumna1]]*0.0001,2)+0.1*0.0001*Tabela5[[#This Row],[Kolumna1]]+0.1</f>
        <v>28.301117987840001</v>
      </c>
      <c r="C2745" s="21">
        <f>0.5*SQRT(Tabela5[[#This Row],[Kolumna1]])+(5*(10*POWER(Tabela5[[#This Row],[Kolumna1]]*0.0001,3)+7*POWER(Tabela5[[#This Row],[Kolumna1]]*0.0001,2)+0.1*0.0001*Tabela5[[#This Row],[Kolumna1]]+0.1))</f>
        <v>30.497191646617591</v>
      </c>
      <c r="D2745">
        <f>IF(Tabela5[[#This Row],[Koszty programu D1 ]]&lt;Tabela5[[#This Row],[Koszty programu D1 2]],1,2)</f>
        <v>1</v>
      </c>
    </row>
    <row r="2746" spans="1:4">
      <c r="A2746">
        <v>2745</v>
      </c>
      <c r="B2746" s="21">
        <f>0.01*Tabela5[[#This Row],[Kolumna1]]+10*POWER(Tabela5[[#This Row],[Kolumna1]]*0.0001,3)+7*POWER(Tabela5[[#This Row],[Kolumna1]]*0.0001,2)+0.1*0.0001*Tabela5[[#This Row],[Kolumna1]]+0.1</f>
        <v>28.311738186250004</v>
      </c>
      <c r="C2746" s="21">
        <f>0.5*SQRT(Tabela5[[#This Row],[Kolumna1]])+(5*(10*POWER(Tabela5[[#This Row],[Kolumna1]]*0.0001,3)+7*POWER(Tabela5[[#This Row],[Kolumna1]]*0.0001,2)+0.1*0.0001*Tabela5[[#This Row],[Kolumna1]]+0.1))</f>
        <v>30.505064726109474</v>
      </c>
      <c r="D2746">
        <f>IF(Tabela5[[#This Row],[Koszty programu D1 ]]&lt;Tabela5[[#This Row],[Koszty programu D1 2]],1,2)</f>
        <v>1</v>
      </c>
    </row>
    <row r="2747" spans="1:4">
      <c r="A2747">
        <v>2746</v>
      </c>
      <c r="B2747" s="21">
        <f>0.01*Tabela5[[#This Row],[Kolumna1]]+10*POWER(Tabela5[[#This Row],[Kolumna1]]*0.0001,3)+7*POWER(Tabela5[[#This Row],[Kolumna1]]*0.0001,2)+0.1*0.0001*Tabela5[[#This Row],[Kolumna1]]+0.1</f>
        <v>28.322358689360005</v>
      </c>
      <c r="C2747" s="21">
        <f>0.5*SQRT(Tabela5[[#This Row],[Kolumna1]])+(5*(10*POWER(Tabela5[[#This Row],[Kolumna1]]*0.0001,3)+7*POWER(Tabela5[[#This Row],[Kolumna1]]*0.0001,2)+0.1*0.0001*Tabela5[[#This Row],[Kolumna1]]+0.1))</f>
        <v>30.512938459947804</v>
      </c>
      <c r="D2747">
        <f>IF(Tabela5[[#This Row],[Koszty programu D1 ]]&lt;Tabela5[[#This Row],[Koszty programu D1 2]],1,2)</f>
        <v>1</v>
      </c>
    </row>
    <row r="2748" spans="1:4">
      <c r="A2748">
        <v>2747</v>
      </c>
      <c r="B2748" s="21">
        <f>0.01*Tabela5[[#This Row],[Kolumna1]]+10*POWER(Tabela5[[#This Row],[Kolumna1]]*0.0001,3)+7*POWER(Tabela5[[#This Row],[Kolumna1]]*0.0001,2)+0.1*0.0001*Tabela5[[#This Row],[Kolumna1]]+0.1</f>
        <v>28.332979497230003</v>
      </c>
      <c r="C2748" s="21">
        <f>0.5*SQRT(Tabela5[[#This Row],[Kolumna1]])+(5*(10*POWER(Tabela5[[#This Row],[Kolumna1]]*0.0001,3)+7*POWER(Tabela5[[#This Row],[Kolumna1]]*0.0001,2)+0.1*0.0001*Tabela5[[#This Row],[Kolumna1]]+0.1))</f>
        <v>30.520812848907315</v>
      </c>
      <c r="D2748">
        <f>IF(Tabela5[[#This Row],[Koszty programu D1 ]]&lt;Tabela5[[#This Row],[Koszty programu D1 2]],1,2)</f>
        <v>1</v>
      </c>
    </row>
    <row r="2749" spans="1:4">
      <c r="A2749">
        <v>2748</v>
      </c>
      <c r="B2749" s="21">
        <f>0.01*Tabela5[[#This Row],[Kolumna1]]+10*POWER(Tabela5[[#This Row],[Kolumna1]]*0.0001,3)+7*POWER(Tabela5[[#This Row],[Kolumna1]]*0.0001,2)+0.1*0.0001*Tabela5[[#This Row],[Kolumna1]]+0.1</f>
        <v>28.343600609920003</v>
      </c>
      <c r="C2749" s="21">
        <f>0.5*SQRT(Tabela5[[#This Row],[Kolumna1]])+(5*(10*POWER(Tabela5[[#This Row],[Kolumna1]]*0.0001,3)+7*POWER(Tabela5[[#This Row],[Kolumna1]]*0.0001,2)+0.1*0.0001*Tabela5[[#This Row],[Kolumna1]]+0.1))</f>
        <v>30.52868789376231</v>
      </c>
      <c r="D2749">
        <f>IF(Tabela5[[#This Row],[Koszty programu D1 ]]&lt;Tabela5[[#This Row],[Koszty programu D1 2]],1,2)</f>
        <v>1</v>
      </c>
    </row>
    <row r="2750" spans="1:4">
      <c r="A2750">
        <v>2749</v>
      </c>
      <c r="B2750" s="21">
        <f>0.01*Tabela5[[#This Row],[Kolumna1]]+10*POWER(Tabela5[[#This Row],[Kolumna1]]*0.0001,3)+7*POWER(Tabela5[[#This Row],[Kolumna1]]*0.0001,2)+0.1*0.0001*Tabela5[[#This Row],[Kolumna1]]+0.1</f>
        <v>28.354222027490003</v>
      </c>
      <c r="C2750" s="21">
        <f>0.5*SQRT(Tabela5[[#This Row],[Kolumna1]])+(5*(10*POWER(Tabela5[[#This Row],[Kolumna1]]*0.0001,3)+7*POWER(Tabela5[[#This Row],[Kolumna1]]*0.0001,2)+0.1*0.0001*Tabela5[[#This Row],[Kolumna1]]+0.1))</f>
        <v>30.536563595286658</v>
      </c>
      <c r="D2750">
        <f>IF(Tabela5[[#This Row],[Koszty programu D1 ]]&lt;Tabela5[[#This Row],[Koszty programu D1 2]],1,2)</f>
        <v>1</v>
      </c>
    </row>
    <row r="2751" spans="1:4">
      <c r="A2751">
        <v>2750</v>
      </c>
      <c r="B2751" s="21">
        <f>0.01*Tabela5[[#This Row],[Kolumna1]]+10*POWER(Tabela5[[#This Row],[Kolumna1]]*0.0001,3)+7*POWER(Tabela5[[#This Row],[Kolumna1]]*0.0001,2)+0.1*0.0001*Tabela5[[#This Row],[Kolumna1]]+0.1</f>
        <v>28.364843750000002</v>
      </c>
      <c r="C2751" s="21">
        <f>0.5*SQRT(Tabela5[[#This Row],[Kolumna1]])+(5*(10*POWER(Tabela5[[#This Row],[Kolumna1]]*0.0001,3)+7*POWER(Tabela5[[#This Row],[Kolumna1]]*0.0001,2)+0.1*0.0001*Tabela5[[#This Row],[Kolumna1]]+0.1))</f>
        <v>30.544439954253789</v>
      </c>
      <c r="D2751">
        <f>IF(Tabela5[[#This Row],[Koszty programu D1 ]]&lt;Tabela5[[#This Row],[Koszty programu D1 2]],1,2)</f>
        <v>1</v>
      </c>
    </row>
    <row r="2752" spans="1:4">
      <c r="A2752">
        <v>2751</v>
      </c>
      <c r="B2752" s="21">
        <f>0.01*Tabela5[[#This Row],[Kolumna1]]+10*POWER(Tabela5[[#This Row],[Kolumna1]]*0.0001,3)+7*POWER(Tabela5[[#This Row],[Kolumna1]]*0.0001,2)+0.1*0.0001*Tabela5[[#This Row],[Kolumna1]]+0.1</f>
        <v>28.375465777510001</v>
      </c>
      <c r="C2752" s="21">
        <f>0.5*SQRT(Tabela5[[#This Row],[Kolumna1]])+(5*(10*POWER(Tabela5[[#This Row],[Kolumna1]]*0.0001,3)+7*POWER(Tabela5[[#This Row],[Kolumna1]]*0.0001,2)+0.1*0.0001*Tabela5[[#This Row],[Kolumna1]]+0.1))</f>
        <v>30.55231697143671</v>
      </c>
      <c r="D2752">
        <f>IF(Tabela5[[#This Row],[Koszty programu D1 ]]&lt;Tabela5[[#This Row],[Koszty programu D1 2]],1,2)</f>
        <v>1</v>
      </c>
    </row>
    <row r="2753" spans="1:4">
      <c r="A2753">
        <v>2752</v>
      </c>
      <c r="B2753" s="21">
        <f>0.01*Tabela5[[#This Row],[Kolumna1]]+10*POWER(Tabela5[[#This Row],[Kolumna1]]*0.0001,3)+7*POWER(Tabela5[[#This Row],[Kolumna1]]*0.0001,2)+0.1*0.0001*Tabela5[[#This Row],[Kolumna1]]+0.1</f>
        <v>28.386088110079999</v>
      </c>
      <c r="C2753" s="21">
        <f>0.5*SQRT(Tabela5[[#This Row],[Kolumna1]])+(5*(10*POWER(Tabela5[[#This Row],[Kolumna1]]*0.0001,3)+7*POWER(Tabela5[[#This Row],[Kolumna1]]*0.0001,2)+0.1*0.0001*Tabela5[[#This Row],[Kolumna1]]+0.1))</f>
        <v>30.560194647608</v>
      </c>
      <c r="D2753">
        <f>IF(Tabela5[[#This Row],[Koszty programu D1 ]]&lt;Tabela5[[#This Row],[Koszty programu D1 2]],1,2)</f>
        <v>1</v>
      </c>
    </row>
    <row r="2754" spans="1:4">
      <c r="A2754">
        <v>2753</v>
      </c>
      <c r="B2754" s="21">
        <f>0.01*Tabela5[[#This Row],[Kolumna1]]+10*POWER(Tabela5[[#This Row],[Kolumna1]]*0.0001,3)+7*POWER(Tabela5[[#This Row],[Kolumna1]]*0.0001,2)+0.1*0.0001*Tabela5[[#This Row],[Kolumna1]]+0.1</f>
        <v>28.396710747770001</v>
      </c>
      <c r="C2754" s="21">
        <f>0.5*SQRT(Tabela5[[#This Row],[Kolumna1]])+(5*(10*POWER(Tabela5[[#This Row],[Kolumna1]]*0.0001,3)+7*POWER(Tabela5[[#This Row],[Kolumna1]]*0.0001,2)+0.1*0.0001*Tabela5[[#This Row],[Kolumna1]]+0.1))</f>
        <v>30.56807298353981</v>
      </c>
      <c r="D2754">
        <f>IF(Tabela5[[#This Row],[Koszty programu D1 ]]&lt;Tabela5[[#This Row],[Koszty programu D1 2]],1,2)</f>
        <v>1</v>
      </c>
    </row>
    <row r="2755" spans="1:4">
      <c r="A2755">
        <v>2754</v>
      </c>
      <c r="B2755" s="21">
        <f>0.01*Tabela5[[#This Row],[Kolumna1]]+10*POWER(Tabela5[[#This Row],[Kolumna1]]*0.0001,3)+7*POWER(Tabela5[[#This Row],[Kolumna1]]*0.0001,2)+0.1*0.0001*Tabela5[[#This Row],[Kolumna1]]+0.1</f>
        <v>28.407333690639998</v>
      </c>
      <c r="C2755" s="21">
        <f>0.5*SQRT(Tabela5[[#This Row],[Kolumna1]])+(5*(10*POWER(Tabela5[[#This Row],[Kolumna1]]*0.0001,3)+7*POWER(Tabela5[[#This Row],[Kolumna1]]*0.0001,2)+0.1*0.0001*Tabela5[[#This Row],[Kolumna1]]+0.1))</f>
        <v>30.575951980003854</v>
      </c>
      <c r="D2755">
        <f>IF(Tabela5[[#This Row],[Koszty programu D1 ]]&lt;Tabela5[[#This Row],[Koszty programu D1 2]],1,2)</f>
        <v>1</v>
      </c>
    </row>
    <row r="2756" spans="1:4">
      <c r="A2756">
        <v>2755</v>
      </c>
      <c r="B2756" s="21">
        <f>0.01*Tabela5[[#This Row],[Kolumna1]]+10*POWER(Tabela5[[#This Row],[Kolumna1]]*0.0001,3)+7*POWER(Tabela5[[#This Row],[Kolumna1]]*0.0001,2)+0.1*0.0001*Tabela5[[#This Row],[Kolumna1]]+0.1</f>
        <v>28.417956938750006</v>
      </c>
      <c r="C2756" s="21">
        <f>0.5*SQRT(Tabela5[[#This Row],[Kolumna1]])+(5*(10*POWER(Tabela5[[#This Row],[Kolumna1]]*0.0001,3)+7*POWER(Tabela5[[#This Row],[Kolumna1]]*0.0001,2)+0.1*0.0001*Tabela5[[#This Row],[Kolumna1]]+0.1))</f>
        <v>30.583831637771421</v>
      </c>
      <c r="D2756">
        <f>IF(Tabela5[[#This Row],[Koszty programu D1 ]]&lt;Tabela5[[#This Row],[Koszty programu D1 2]],1,2)</f>
        <v>1</v>
      </c>
    </row>
    <row r="2757" spans="1:4">
      <c r="A2757">
        <v>2756</v>
      </c>
      <c r="B2757" s="21">
        <f>0.01*Tabela5[[#This Row],[Kolumna1]]+10*POWER(Tabela5[[#This Row],[Kolumna1]]*0.0001,3)+7*POWER(Tabela5[[#This Row],[Kolumna1]]*0.0001,2)+0.1*0.0001*Tabela5[[#This Row],[Kolumna1]]+0.1</f>
        <v>28.428580492160002</v>
      </c>
      <c r="C2757" s="21">
        <f>0.5*SQRT(Tabela5[[#This Row],[Kolumna1]])+(5*(10*POWER(Tabela5[[#This Row],[Kolumna1]]*0.0001,3)+7*POWER(Tabela5[[#This Row],[Kolumna1]]*0.0001,2)+0.1*0.0001*Tabela5[[#This Row],[Kolumna1]]+0.1))</f>
        <v>30.591711957613377</v>
      </c>
      <c r="D2757">
        <f>IF(Tabela5[[#This Row],[Koszty programu D1 ]]&lt;Tabela5[[#This Row],[Koszty programu D1 2]],1,2)</f>
        <v>1</v>
      </c>
    </row>
    <row r="2758" spans="1:4">
      <c r="A2758">
        <v>2757</v>
      </c>
      <c r="B2758" s="21">
        <f>0.01*Tabela5[[#This Row],[Kolumna1]]+10*POWER(Tabela5[[#This Row],[Kolumna1]]*0.0001,3)+7*POWER(Tabela5[[#This Row],[Kolumna1]]*0.0001,2)+0.1*0.0001*Tabela5[[#This Row],[Kolumna1]]+0.1</f>
        <v>28.439204350930002</v>
      </c>
      <c r="C2758" s="21">
        <f>0.5*SQRT(Tabela5[[#This Row],[Kolumna1]])+(5*(10*POWER(Tabela5[[#This Row],[Kolumna1]]*0.0001,3)+7*POWER(Tabela5[[#This Row],[Kolumna1]]*0.0001,2)+0.1*0.0001*Tabela5[[#This Row],[Kolumna1]]+0.1))</f>
        <v>30.599592940300152</v>
      </c>
      <c r="D2758">
        <f>IF(Tabela5[[#This Row],[Koszty programu D1 ]]&lt;Tabela5[[#This Row],[Koszty programu D1 2]],1,2)</f>
        <v>1</v>
      </c>
    </row>
    <row r="2759" spans="1:4">
      <c r="A2759">
        <v>2758</v>
      </c>
      <c r="B2759" s="21">
        <f>0.01*Tabela5[[#This Row],[Kolumna1]]+10*POWER(Tabela5[[#This Row],[Kolumna1]]*0.0001,3)+7*POWER(Tabela5[[#This Row],[Kolumna1]]*0.0001,2)+0.1*0.0001*Tabela5[[#This Row],[Kolumna1]]+0.1</f>
        <v>28.449828515120004</v>
      </c>
      <c r="C2759" s="21">
        <f>0.5*SQRT(Tabela5[[#This Row],[Kolumna1]])+(5*(10*POWER(Tabela5[[#This Row],[Kolumna1]]*0.0001,3)+7*POWER(Tabela5[[#This Row],[Kolumna1]]*0.0001,2)+0.1*0.0001*Tabela5[[#This Row],[Kolumna1]]+0.1))</f>
        <v>30.607474586601768</v>
      </c>
      <c r="D2759">
        <f>IF(Tabela5[[#This Row],[Koszty programu D1 ]]&lt;Tabela5[[#This Row],[Koszty programu D1 2]],1,2)</f>
        <v>1</v>
      </c>
    </row>
    <row r="2760" spans="1:4">
      <c r="A2760">
        <v>2759</v>
      </c>
      <c r="B2760" s="21">
        <f>0.01*Tabela5[[#This Row],[Kolumna1]]+10*POWER(Tabela5[[#This Row],[Kolumna1]]*0.0001,3)+7*POWER(Tabela5[[#This Row],[Kolumna1]]*0.0001,2)+0.1*0.0001*Tabela5[[#This Row],[Kolumna1]]+0.1</f>
        <v>28.460452984790003</v>
      </c>
      <c r="C2760" s="21">
        <f>0.5*SQRT(Tabela5[[#This Row],[Kolumna1]])+(5*(10*POWER(Tabela5[[#This Row],[Kolumna1]]*0.0001,3)+7*POWER(Tabela5[[#This Row],[Kolumna1]]*0.0001,2)+0.1*0.0001*Tabela5[[#This Row],[Kolumna1]]+0.1))</f>
        <v>30.615356897287796</v>
      </c>
      <c r="D2760">
        <f>IF(Tabela5[[#This Row],[Koszty programu D1 ]]&lt;Tabela5[[#This Row],[Koszty programu D1 2]],1,2)</f>
        <v>1</v>
      </c>
    </row>
    <row r="2761" spans="1:4">
      <c r="A2761">
        <v>2760</v>
      </c>
      <c r="B2761" s="21">
        <f>0.01*Tabela5[[#This Row],[Kolumna1]]+10*POWER(Tabela5[[#This Row],[Kolumna1]]*0.0001,3)+7*POWER(Tabela5[[#This Row],[Kolumna1]]*0.0001,2)+0.1*0.0001*Tabela5[[#This Row],[Kolumna1]]+0.1</f>
        <v>28.471077760000004</v>
      </c>
      <c r="C2761" s="21">
        <f>0.5*SQRT(Tabela5[[#This Row],[Kolumna1]])+(5*(10*POWER(Tabela5[[#This Row],[Kolumna1]]*0.0001,3)+7*POWER(Tabela5[[#This Row],[Kolumna1]]*0.0001,2)+0.1*0.0001*Tabela5[[#This Row],[Kolumna1]]+0.1))</f>
        <v>30.623239873127396</v>
      </c>
      <c r="D2761">
        <f>IF(Tabela5[[#This Row],[Koszty programu D1 ]]&lt;Tabela5[[#This Row],[Koszty programu D1 2]],1,2)</f>
        <v>1</v>
      </c>
    </row>
    <row r="2762" spans="1:4">
      <c r="A2762">
        <v>2761</v>
      </c>
      <c r="B2762" s="21">
        <f>0.01*Tabela5[[#This Row],[Kolumna1]]+10*POWER(Tabela5[[#This Row],[Kolumna1]]*0.0001,3)+7*POWER(Tabela5[[#This Row],[Kolumna1]]*0.0001,2)+0.1*0.0001*Tabela5[[#This Row],[Kolumna1]]+0.1</f>
        <v>28.481702840810001</v>
      </c>
      <c r="C2762" s="21">
        <f>0.5*SQRT(Tabela5[[#This Row],[Kolumna1]])+(5*(10*POWER(Tabela5[[#This Row],[Kolumna1]]*0.0001,3)+7*POWER(Tabela5[[#This Row],[Kolumna1]]*0.0001,2)+0.1*0.0001*Tabela5[[#This Row],[Kolumna1]]+0.1))</f>
        <v>30.631123514889303</v>
      </c>
      <c r="D2762">
        <f>IF(Tabela5[[#This Row],[Koszty programu D1 ]]&lt;Tabela5[[#This Row],[Koszty programu D1 2]],1,2)</f>
        <v>1</v>
      </c>
    </row>
    <row r="2763" spans="1:4">
      <c r="A2763">
        <v>2762</v>
      </c>
      <c r="B2763" s="21">
        <f>0.01*Tabela5[[#This Row],[Kolumna1]]+10*POWER(Tabela5[[#This Row],[Kolumna1]]*0.0001,3)+7*POWER(Tabela5[[#This Row],[Kolumna1]]*0.0001,2)+0.1*0.0001*Tabela5[[#This Row],[Kolumna1]]+0.1</f>
        <v>28.492328227280002</v>
      </c>
      <c r="C2763" s="21">
        <f>0.5*SQRT(Tabela5[[#This Row],[Kolumna1]])+(5*(10*POWER(Tabela5[[#This Row],[Kolumna1]]*0.0001,3)+7*POWER(Tabela5[[#This Row],[Kolumna1]]*0.0001,2)+0.1*0.0001*Tabela5[[#This Row],[Kolumna1]]+0.1))</f>
        <v>30.639007823341824</v>
      </c>
      <c r="D2763">
        <f>IF(Tabela5[[#This Row],[Koszty programu D1 ]]&lt;Tabela5[[#This Row],[Koszty programu D1 2]],1,2)</f>
        <v>1</v>
      </c>
    </row>
    <row r="2764" spans="1:4">
      <c r="A2764">
        <v>2763</v>
      </c>
      <c r="B2764" s="21">
        <f>0.01*Tabela5[[#This Row],[Kolumna1]]+10*POWER(Tabela5[[#This Row],[Kolumna1]]*0.0001,3)+7*POWER(Tabela5[[#This Row],[Kolumna1]]*0.0001,2)+0.1*0.0001*Tabela5[[#This Row],[Kolumna1]]+0.1</f>
        <v>28.502953919469999</v>
      </c>
      <c r="C2764" s="21">
        <f>0.5*SQRT(Tabela5[[#This Row],[Kolumna1]])+(5*(10*POWER(Tabela5[[#This Row],[Kolumna1]]*0.0001,3)+7*POWER(Tabela5[[#This Row],[Kolumna1]]*0.0001,2)+0.1*0.0001*Tabela5[[#This Row],[Kolumna1]]+0.1))</f>
        <v>30.646892799252846</v>
      </c>
      <c r="D2764">
        <f>IF(Tabela5[[#This Row],[Koszty programu D1 ]]&lt;Tabela5[[#This Row],[Koszty programu D1 2]],1,2)</f>
        <v>1</v>
      </c>
    </row>
    <row r="2765" spans="1:4">
      <c r="A2765">
        <v>2764</v>
      </c>
      <c r="B2765" s="21">
        <f>0.01*Tabela5[[#This Row],[Kolumna1]]+10*POWER(Tabela5[[#This Row],[Kolumna1]]*0.0001,3)+7*POWER(Tabela5[[#This Row],[Kolumna1]]*0.0001,2)+0.1*0.0001*Tabela5[[#This Row],[Kolumna1]]+0.1</f>
        <v>28.513579917440001</v>
      </c>
      <c r="C2765" s="21">
        <f>0.5*SQRT(Tabela5[[#This Row],[Kolumna1]])+(5*(10*POWER(Tabela5[[#This Row],[Kolumna1]]*0.0001,3)+7*POWER(Tabela5[[#This Row],[Kolumna1]]*0.0001,2)+0.1*0.0001*Tabela5[[#This Row],[Kolumna1]]+0.1))</f>
        <v>30.65477844338983</v>
      </c>
      <c r="D2765">
        <f>IF(Tabela5[[#This Row],[Koszty programu D1 ]]&lt;Tabela5[[#This Row],[Koszty programu D1 2]],1,2)</f>
        <v>1</v>
      </c>
    </row>
    <row r="2766" spans="1:4">
      <c r="A2766">
        <v>2765</v>
      </c>
      <c r="B2766" s="21">
        <f>0.01*Tabela5[[#This Row],[Kolumna1]]+10*POWER(Tabela5[[#This Row],[Kolumna1]]*0.0001,3)+7*POWER(Tabela5[[#This Row],[Kolumna1]]*0.0001,2)+0.1*0.0001*Tabela5[[#This Row],[Kolumna1]]+0.1</f>
        <v>28.524206221250004</v>
      </c>
      <c r="C2766" s="21">
        <f>0.5*SQRT(Tabela5[[#This Row],[Kolumna1]])+(5*(10*POWER(Tabela5[[#This Row],[Kolumna1]]*0.0001,3)+7*POWER(Tabela5[[#This Row],[Kolumna1]]*0.0001,2)+0.1*0.0001*Tabela5[[#This Row],[Kolumna1]]+0.1))</f>
        <v>30.662664756519813</v>
      </c>
      <c r="D2766">
        <f>IF(Tabela5[[#This Row],[Koszty programu D1 ]]&lt;Tabela5[[#This Row],[Koszty programu D1 2]],1,2)</f>
        <v>1</v>
      </c>
    </row>
    <row r="2767" spans="1:4">
      <c r="A2767">
        <v>2766</v>
      </c>
      <c r="B2767" s="21">
        <f>0.01*Tabela5[[#This Row],[Kolumna1]]+10*POWER(Tabela5[[#This Row],[Kolumna1]]*0.0001,3)+7*POWER(Tabela5[[#This Row],[Kolumna1]]*0.0001,2)+0.1*0.0001*Tabela5[[#This Row],[Kolumna1]]+0.1</f>
        <v>28.534832830960003</v>
      </c>
      <c r="C2767" s="21">
        <f>0.5*SQRT(Tabela5[[#This Row],[Kolumna1]])+(5*(10*POWER(Tabela5[[#This Row],[Kolumna1]]*0.0001,3)+7*POWER(Tabela5[[#This Row],[Kolumna1]]*0.0001,2)+0.1*0.0001*Tabela5[[#This Row],[Kolumna1]]+0.1))</f>
        <v>30.670551739409412</v>
      </c>
      <c r="D2767">
        <f>IF(Tabela5[[#This Row],[Koszty programu D1 ]]&lt;Tabela5[[#This Row],[Koszty programu D1 2]],1,2)</f>
        <v>1</v>
      </c>
    </row>
    <row r="2768" spans="1:4">
      <c r="A2768">
        <v>2767</v>
      </c>
      <c r="B2768" s="21">
        <f>0.01*Tabela5[[#This Row],[Kolumna1]]+10*POWER(Tabela5[[#This Row],[Kolumna1]]*0.0001,3)+7*POWER(Tabela5[[#This Row],[Kolumna1]]*0.0001,2)+0.1*0.0001*Tabela5[[#This Row],[Kolumna1]]+0.1</f>
        <v>28.545459746630005</v>
      </c>
      <c r="C2768" s="21">
        <f>0.5*SQRT(Tabela5[[#This Row],[Kolumna1]])+(5*(10*POWER(Tabela5[[#This Row],[Kolumna1]]*0.0001,3)+7*POWER(Tabela5[[#This Row],[Kolumna1]]*0.0001,2)+0.1*0.0001*Tabela5[[#This Row],[Kolumna1]]+0.1))</f>
        <v>30.678439392824817</v>
      </c>
      <c r="D2768">
        <f>IF(Tabela5[[#This Row],[Koszty programu D1 ]]&lt;Tabela5[[#This Row],[Koszty programu D1 2]],1,2)</f>
        <v>1</v>
      </c>
    </row>
    <row r="2769" spans="1:4">
      <c r="A2769">
        <v>2768</v>
      </c>
      <c r="B2769" s="21">
        <f>0.01*Tabela5[[#This Row],[Kolumna1]]+10*POWER(Tabela5[[#This Row],[Kolumna1]]*0.0001,3)+7*POWER(Tabela5[[#This Row],[Kolumna1]]*0.0001,2)+0.1*0.0001*Tabela5[[#This Row],[Kolumna1]]+0.1</f>
        <v>28.556086968319999</v>
      </c>
      <c r="C2769" s="21">
        <f>0.5*SQRT(Tabela5[[#This Row],[Kolumna1]])+(5*(10*POWER(Tabela5[[#This Row],[Kolumna1]]*0.0001,3)+7*POWER(Tabela5[[#This Row],[Kolumna1]]*0.0001,2)+0.1*0.0001*Tabela5[[#This Row],[Kolumna1]]+0.1))</f>
        <v>30.68632771753181</v>
      </c>
      <c r="D2769">
        <f>IF(Tabela5[[#This Row],[Koszty programu D1 ]]&lt;Tabela5[[#This Row],[Koszty programu D1 2]],1,2)</f>
        <v>1</v>
      </c>
    </row>
    <row r="2770" spans="1:4">
      <c r="A2770">
        <v>2769</v>
      </c>
      <c r="B2770" s="21">
        <f>0.01*Tabela5[[#This Row],[Kolumna1]]+10*POWER(Tabela5[[#This Row],[Kolumna1]]*0.0001,3)+7*POWER(Tabela5[[#This Row],[Kolumna1]]*0.0001,2)+0.1*0.0001*Tabela5[[#This Row],[Kolumna1]]+0.1</f>
        <v>28.56671449609</v>
      </c>
      <c r="C2770" s="21">
        <f>0.5*SQRT(Tabela5[[#This Row],[Kolumna1]])+(5*(10*POWER(Tabela5[[#This Row],[Kolumna1]]*0.0001,3)+7*POWER(Tabela5[[#This Row],[Kolumna1]]*0.0001,2)+0.1*0.0001*Tabela5[[#This Row],[Kolumna1]]+0.1))</f>
        <v>30.694216714295742</v>
      </c>
      <c r="D2770">
        <f>IF(Tabela5[[#This Row],[Koszty programu D1 ]]&lt;Tabela5[[#This Row],[Koszty programu D1 2]],1,2)</f>
        <v>1</v>
      </c>
    </row>
    <row r="2771" spans="1:4">
      <c r="A2771">
        <v>2770</v>
      </c>
      <c r="B2771" s="21">
        <f>0.01*Tabela5[[#This Row],[Kolumna1]]+10*POWER(Tabela5[[#This Row],[Kolumna1]]*0.0001,3)+7*POWER(Tabela5[[#This Row],[Kolumna1]]*0.0001,2)+0.1*0.0001*Tabela5[[#This Row],[Kolumna1]]+0.1</f>
        <v>28.577342329999997</v>
      </c>
      <c r="C2771" s="21">
        <f>0.5*SQRT(Tabela5[[#This Row],[Kolumna1]])+(5*(10*POWER(Tabela5[[#This Row],[Kolumna1]]*0.0001,3)+7*POWER(Tabela5[[#This Row],[Kolumna1]]*0.0001,2)+0.1*0.0001*Tabela5[[#This Row],[Kolumna1]]+0.1))</f>
        <v>30.702106383881535</v>
      </c>
      <c r="D2771">
        <f>IF(Tabela5[[#This Row],[Koszty programu D1 ]]&lt;Tabela5[[#This Row],[Koszty programu D1 2]],1,2)</f>
        <v>1</v>
      </c>
    </row>
    <row r="2772" spans="1:4">
      <c r="A2772">
        <v>2771</v>
      </c>
      <c r="B2772" s="21">
        <f>0.01*Tabela5[[#This Row],[Kolumna1]]+10*POWER(Tabela5[[#This Row],[Kolumna1]]*0.0001,3)+7*POWER(Tabela5[[#This Row],[Kolumna1]]*0.0001,2)+0.1*0.0001*Tabela5[[#This Row],[Kolumna1]]+0.1</f>
        <v>28.587970470110001</v>
      </c>
      <c r="C2772" s="21">
        <f>0.5*SQRT(Tabela5[[#This Row],[Kolumna1]])+(5*(10*POWER(Tabela5[[#This Row],[Kolumna1]]*0.0001,3)+7*POWER(Tabela5[[#This Row],[Kolumna1]]*0.0001,2)+0.1*0.0001*Tabela5[[#This Row],[Kolumna1]]+0.1))</f>
        <v>30.709996727053714</v>
      </c>
      <c r="D2772">
        <f>IF(Tabela5[[#This Row],[Koszty programu D1 ]]&lt;Tabela5[[#This Row],[Koszty programu D1 2]],1,2)</f>
        <v>1</v>
      </c>
    </row>
    <row r="2773" spans="1:4">
      <c r="A2773">
        <v>2772</v>
      </c>
      <c r="B2773" s="21">
        <f>0.01*Tabela5[[#This Row],[Kolumna1]]+10*POWER(Tabela5[[#This Row],[Kolumna1]]*0.0001,3)+7*POWER(Tabela5[[#This Row],[Kolumna1]]*0.0001,2)+0.1*0.0001*Tabela5[[#This Row],[Kolumna1]]+0.1</f>
        <v>28.59859891648</v>
      </c>
      <c r="C2773" s="21">
        <f>0.5*SQRT(Tabela5[[#This Row],[Kolumna1]])+(5*(10*POWER(Tabela5[[#This Row],[Kolumna1]]*0.0001,3)+7*POWER(Tabela5[[#This Row],[Kolumna1]]*0.0001,2)+0.1*0.0001*Tabela5[[#This Row],[Kolumna1]]+0.1))</f>
        <v>30.717887744576366</v>
      </c>
      <c r="D2773">
        <f>IF(Tabela5[[#This Row],[Koszty programu D1 ]]&lt;Tabela5[[#This Row],[Koszty programu D1 2]],1,2)</f>
        <v>1</v>
      </c>
    </row>
    <row r="2774" spans="1:4">
      <c r="A2774">
        <v>2773</v>
      </c>
      <c r="B2774" s="21">
        <f>0.01*Tabela5[[#This Row],[Kolumna1]]+10*POWER(Tabela5[[#This Row],[Kolumna1]]*0.0001,3)+7*POWER(Tabela5[[#This Row],[Kolumna1]]*0.0001,2)+0.1*0.0001*Tabela5[[#This Row],[Kolumna1]]+0.1</f>
        <v>28.60922766917</v>
      </c>
      <c r="C2774" s="21">
        <f>0.5*SQRT(Tabela5[[#This Row],[Kolumna1]])+(5*(10*POWER(Tabela5[[#This Row],[Kolumna1]]*0.0001,3)+7*POWER(Tabela5[[#This Row],[Kolumna1]]*0.0001,2)+0.1*0.0001*Tabela5[[#This Row],[Kolumna1]]+0.1))</f>
        <v>30.72577943721317</v>
      </c>
      <c r="D2774">
        <f>IF(Tabela5[[#This Row],[Koszty programu D1 ]]&lt;Tabela5[[#This Row],[Koszty programu D1 2]],1,2)</f>
        <v>1</v>
      </c>
    </row>
    <row r="2775" spans="1:4">
      <c r="A2775">
        <v>2774</v>
      </c>
      <c r="B2775" s="21">
        <f>0.01*Tabela5[[#This Row],[Kolumna1]]+10*POWER(Tabela5[[#This Row],[Kolumna1]]*0.0001,3)+7*POWER(Tabela5[[#This Row],[Kolumna1]]*0.0001,2)+0.1*0.0001*Tabela5[[#This Row],[Kolumna1]]+0.1</f>
        <v>28.619856728240006</v>
      </c>
      <c r="C2775" s="21">
        <f>0.5*SQRT(Tabela5[[#This Row],[Kolumna1]])+(5*(10*POWER(Tabela5[[#This Row],[Kolumna1]]*0.0001,3)+7*POWER(Tabela5[[#This Row],[Kolumna1]]*0.0001,2)+0.1*0.0001*Tabela5[[#This Row],[Kolumna1]]+0.1))</f>
        <v>30.733671805727386</v>
      </c>
      <c r="D2775">
        <f>IF(Tabela5[[#This Row],[Koszty programu D1 ]]&lt;Tabela5[[#This Row],[Koszty programu D1 2]],1,2)</f>
        <v>1</v>
      </c>
    </row>
    <row r="2776" spans="1:4">
      <c r="A2776">
        <v>2775</v>
      </c>
      <c r="B2776" s="21">
        <f>0.01*Tabela5[[#This Row],[Kolumna1]]+10*POWER(Tabela5[[#This Row],[Kolumna1]]*0.0001,3)+7*POWER(Tabela5[[#This Row],[Kolumna1]]*0.0001,2)+0.1*0.0001*Tabela5[[#This Row],[Kolumna1]]+0.1</f>
        <v>28.630486093750005</v>
      </c>
      <c r="C2776" s="21">
        <f>0.5*SQRT(Tabela5[[#This Row],[Kolumna1]])+(5*(10*POWER(Tabela5[[#This Row],[Kolumna1]]*0.0001,3)+7*POWER(Tabela5[[#This Row],[Kolumna1]]*0.0001,2)+0.1*0.0001*Tabela5[[#This Row],[Kolumna1]]+0.1))</f>
        <v>30.741564850881847</v>
      </c>
      <c r="D2776">
        <f>IF(Tabela5[[#This Row],[Koszty programu D1 ]]&lt;Tabela5[[#This Row],[Koszty programu D1 2]],1,2)</f>
        <v>1</v>
      </c>
    </row>
    <row r="2777" spans="1:4">
      <c r="A2777">
        <v>2776</v>
      </c>
      <c r="B2777" s="21">
        <f>0.01*Tabela5[[#This Row],[Kolumna1]]+10*POWER(Tabela5[[#This Row],[Kolumna1]]*0.0001,3)+7*POWER(Tabela5[[#This Row],[Kolumna1]]*0.0001,2)+0.1*0.0001*Tabela5[[#This Row],[Kolumna1]]+0.1</f>
        <v>28.641115765760002</v>
      </c>
      <c r="C2777" s="21">
        <f>0.5*SQRT(Tabela5[[#This Row],[Kolumna1]])+(5*(10*POWER(Tabela5[[#This Row],[Kolumna1]]*0.0001,3)+7*POWER(Tabela5[[#This Row],[Kolumna1]]*0.0001,2)+0.1*0.0001*Tabela5[[#This Row],[Kolumna1]]+0.1))</f>
        <v>30.749458573438982</v>
      </c>
      <c r="D2777">
        <f>IF(Tabela5[[#This Row],[Koszty programu D1 ]]&lt;Tabela5[[#This Row],[Koszty programu D1 2]],1,2)</f>
        <v>1</v>
      </c>
    </row>
    <row r="2778" spans="1:4">
      <c r="A2778">
        <v>2777</v>
      </c>
      <c r="B2778" s="21">
        <f>0.01*Tabela5[[#This Row],[Kolumna1]]+10*POWER(Tabela5[[#This Row],[Kolumna1]]*0.0001,3)+7*POWER(Tabela5[[#This Row],[Kolumna1]]*0.0001,2)+0.1*0.0001*Tabela5[[#This Row],[Kolumna1]]+0.1</f>
        <v>28.65174574433</v>
      </c>
      <c r="C2778" s="21">
        <f>0.5*SQRT(Tabela5[[#This Row],[Kolumna1]])+(5*(10*POWER(Tabela5[[#This Row],[Kolumna1]]*0.0001,3)+7*POWER(Tabela5[[#This Row],[Kolumna1]]*0.0001,2)+0.1*0.0001*Tabela5[[#This Row],[Kolumna1]]+0.1))</f>
        <v>30.757352974160796</v>
      </c>
      <c r="D2778">
        <f>IF(Tabela5[[#This Row],[Koszty programu D1 ]]&lt;Tabela5[[#This Row],[Koszty programu D1 2]],1,2)</f>
        <v>1</v>
      </c>
    </row>
    <row r="2779" spans="1:4">
      <c r="A2779">
        <v>2778</v>
      </c>
      <c r="B2779" s="21">
        <f>0.01*Tabela5[[#This Row],[Kolumna1]]+10*POWER(Tabela5[[#This Row],[Kolumna1]]*0.0001,3)+7*POWER(Tabela5[[#This Row],[Kolumna1]]*0.0001,2)+0.1*0.0001*Tabela5[[#This Row],[Kolumna1]]+0.1</f>
        <v>28.662376029520001</v>
      </c>
      <c r="C2779" s="21">
        <f>0.5*SQRT(Tabela5[[#This Row],[Kolumna1]])+(5*(10*POWER(Tabela5[[#This Row],[Kolumna1]]*0.0001,3)+7*POWER(Tabela5[[#This Row],[Kolumna1]]*0.0001,2)+0.1*0.0001*Tabela5[[#This Row],[Kolumna1]]+0.1))</f>
        <v>30.765248053808875</v>
      </c>
      <c r="D2779">
        <f>IF(Tabela5[[#This Row],[Koszty programu D1 ]]&lt;Tabela5[[#This Row],[Koszty programu D1 2]],1,2)</f>
        <v>1</v>
      </c>
    </row>
    <row r="2780" spans="1:4">
      <c r="A2780">
        <v>2779</v>
      </c>
      <c r="B2780" s="21">
        <f>0.01*Tabela5[[#This Row],[Kolumna1]]+10*POWER(Tabela5[[#This Row],[Kolumna1]]*0.0001,3)+7*POWER(Tabela5[[#This Row],[Kolumna1]]*0.0001,2)+0.1*0.0001*Tabela5[[#This Row],[Kolumna1]]+0.1</f>
        <v>28.673006621390002</v>
      </c>
      <c r="C2780" s="21">
        <f>0.5*SQRT(Tabela5[[#This Row],[Kolumna1]])+(5*(10*POWER(Tabela5[[#This Row],[Kolumna1]]*0.0001,3)+7*POWER(Tabela5[[#This Row],[Kolumna1]]*0.0001,2)+0.1*0.0001*Tabela5[[#This Row],[Kolumna1]]+0.1))</f>
        <v>30.773143813144404</v>
      </c>
      <c r="D2780">
        <f>IF(Tabela5[[#This Row],[Koszty programu D1 ]]&lt;Tabela5[[#This Row],[Koszty programu D1 2]],1,2)</f>
        <v>1</v>
      </c>
    </row>
    <row r="2781" spans="1:4">
      <c r="A2781">
        <v>2780</v>
      </c>
      <c r="B2781" s="21">
        <f>0.01*Tabela5[[#This Row],[Kolumna1]]+10*POWER(Tabela5[[#This Row],[Kolumna1]]*0.0001,3)+7*POWER(Tabela5[[#This Row],[Kolumna1]]*0.0001,2)+0.1*0.0001*Tabela5[[#This Row],[Kolumna1]]+0.1</f>
        <v>28.683637520000001</v>
      </c>
      <c r="C2781" s="21">
        <f>0.5*SQRT(Tabela5[[#This Row],[Kolumna1]])+(5*(10*POWER(Tabela5[[#This Row],[Kolumna1]]*0.0001,3)+7*POWER(Tabela5[[#This Row],[Kolumna1]]*0.0001,2)+0.1*0.0001*Tabela5[[#This Row],[Kolumna1]]+0.1))</f>
        <v>30.781040252928136</v>
      </c>
      <c r="D2781">
        <f>IF(Tabela5[[#This Row],[Koszty programu D1 ]]&lt;Tabela5[[#This Row],[Koszty programu D1 2]],1,2)</f>
        <v>1</v>
      </c>
    </row>
    <row r="2782" spans="1:4">
      <c r="A2782">
        <v>2781</v>
      </c>
      <c r="B2782" s="21">
        <f>0.01*Tabela5[[#This Row],[Kolumna1]]+10*POWER(Tabela5[[#This Row],[Kolumna1]]*0.0001,3)+7*POWER(Tabela5[[#This Row],[Kolumna1]]*0.0001,2)+0.1*0.0001*Tabela5[[#This Row],[Kolumna1]]+0.1</f>
        <v>28.694268725410005</v>
      </c>
      <c r="C2782" s="21">
        <f>0.5*SQRT(Tabela5[[#This Row],[Kolumna1]])+(5*(10*POWER(Tabela5[[#This Row],[Kolumna1]]*0.0001,3)+7*POWER(Tabela5[[#This Row],[Kolumna1]]*0.0001,2)+0.1*0.0001*Tabela5[[#This Row],[Kolumna1]]+0.1))</f>
        <v>30.788937373920419</v>
      </c>
      <c r="D2782">
        <f>IF(Tabela5[[#This Row],[Koszty programu D1 ]]&lt;Tabela5[[#This Row],[Koszty programu D1 2]],1,2)</f>
        <v>1</v>
      </c>
    </row>
    <row r="2783" spans="1:4">
      <c r="A2783">
        <v>2782</v>
      </c>
      <c r="B2783" s="21">
        <f>0.01*Tabela5[[#This Row],[Kolumna1]]+10*POWER(Tabela5[[#This Row],[Kolumna1]]*0.0001,3)+7*POWER(Tabela5[[#This Row],[Kolumna1]]*0.0001,2)+0.1*0.0001*Tabela5[[#This Row],[Kolumna1]]+0.1</f>
        <v>28.704900237679997</v>
      </c>
      <c r="C2783" s="21">
        <f>0.5*SQRT(Tabela5[[#This Row],[Kolumna1]])+(5*(10*POWER(Tabela5[[#This Row],[Kolumna1]]*0.0001,3)+7*POWER(Tabela5[[#This Row],[Kolumna1]]*0.0001,2)+0.1*0.0001*Tabela5[[#This Row],[Kolumna1]]+0.1))</f>
        <v>30.796835176881189</v>
      </c>
      <c r="D2783">
        <f>IF(Tabela5[[#This Row],[Koszty programu D1 ]]&lt;Tabela5[[#This Row],[Koszty programu D1 2]],1,2)</f>
        <v>1</v>
      </c>
    </row>
    <row r="2784" spans="1:4">
      <c r="A2784">
        <v>2783</v>
      </c>
      <c r="B2784" s="21">
        <f>0.01*Tabela5[[#This Row],[Kolumna1]]+10*POWER(Tabela5[[#This Row],[Kolumna1]]*0.0001,3)+7*POWER(Tabela5[[#This Row],[Kolumna1]]*0.0001,2)+0.1*0.0001*Tabela5[[#This Row],[Kolumna1]]+0.1</f>
        <v>28.715532056870003</v>
      </c>
      <c r="C2784" s="21">
        <f>0.5*SQRT(Tabela5[[#This Row],[Kolumna1]])+(5*(10*POWER(Tabela5[[#This Row],[Kolumna1]]*0.0001,3)+7*POWER(Tabela5[[#This Row],[Kolumna1]]*0.0001,2)+0.1*0.0001*Tabela5[[#This Row],[Kolumna1]]+0.1))</f>
        <v>30.804733662569959</v>
      </c>
      <c r="D2784">
        <f>IF(Tabela5[[#This Row],[Koszty programu D1 ]]&lt;Tabela5[[#This Row],[Koszty programu D1 2]],1,2)</f>
        <v>1</v>
      </c>
    </row>
    <row r="2785" spans="1:4">
      <c r="A2785">
        <v>2784</v>
      </c>
      <c r="B2785" s="21">
        <f>0.01*Tabela5[[#This Row],[Kolumna1]]+10*POWER(Tabela5[[#This Row],[Kolumna1]]*0.0001,3)+7*POWER(Tabela5[[#This Row],[Kolumna1]]*0.0001,2)+0.1*0.0001*Tabela5[[#This Row],[Kolumna1]]+0.1</f>
        <v>28.726164183040002</v>
      </c>
      <c r="C2785" s="21">
        <f>0.5*SQRT(Tabela5[[#This Row],[Kolumna1]])+(5*(10*POWER(Tabela5[[#This Row],[Kolumna1]]*0.0001,3)+7*POWER(Tabela5[[#This Row],[Kolumna1]]*0.0001,2)+0.1*0.0001*Tabela5[[#This Row],[Kolumna1]]+0.1))</f>
        <v>30.812632831745841</v>
      </c>
      <c r="D2785">
        <f>IF(Tabela5[[#This Row],[Koszty programu D1 ]]&lt;Tabela5[[#This Row],[Koszty programu D1 2]],1,2)</f>
        <v>1</v>
      </c>
    </row>
    <row r="2786" spans="1:4">
      <c r="A2786">
        <v>2785</v>
      </c>
      <c r="B2786" s="21">
        <f>0.01*Tabela5[[#This Row],[Kolumna1]]+10*POWER(Tabela5[[#This Row],[Kolumna1]]*0.0001,3)+7*POWER(Tabela5[[#This Row],[Kolumna1]]*0.0001,2)+0.1*0.0001*Tabela5[[#This Row],[Kolumna1]]+0.1</f>
        <v>28.736796616250004</v>
      </c>
      <c r="C2786" s="21">
        <f>0.5*SQRT(Tabela5[[#This Row],[Kolumna1]])+(5*(10*POWER(Tabela5[[#This Row],[Kolumna1]]*0.0001,3)+7*POWER(Tabela5[[#This Row],[Kolumna1]]*0.0001,2)+0.1*0.0001*Tabela5[[#This Row],[Kolumna1]]+0.1))</f>
        <v>30.820532685167521</v>
      </c>
      <c r="D2786">
        <f>IF(Tabela5[[#This Row],[Koszty programu D1 ]]&lt;Tabela5[[#This Row],[Koszty programu D1 2]],1,2)</f>
        <v>1</v>
      </c>
    </row>
    <row r="2787" spans="1:4">
      <c r="A2787">
        <v>2786</v>
      </c>
      <c r="B2787" s="21">
        <f>0.01*Tabela5[[#This Row],[Kolumna1]]+10*POWER(Tabela5[[#This Row],[Kolumna1]]*0.0001,3)+7*POWER(Tabela5[[#This Row],[Kolumna1]]*0.0001,2)+0.1*0.0001*Tabela5[[#This Row],[Kolumna1]]+0.1</f>
        <v>28.747429356560001</v>
      </c>
      <c r="C2787" s="21">
        <f>0.5*SQRT(Tabela5[[#This Row],[Kolumna1]])+(5*(10*POWER(Tabela5[[#This Row],[Kolumna1]]*0.0001,3)+7*POWER(Tabela5[[#This Row],[Kolumna1]]*0.0001,2)+0.1*0.0001*Tabela5[[#This Row],[Kolumna1]]+0.1))</f>
        <v>30.828433223593294</v>
      </c>
      <c r="D2787">
        <f>IF(Tabela5[[#This Row],[Koszty programu D1 ]]&lt;Tabela5[[#This Row],[Koszty programu D1 2]],1,2)</f>
        <v>1</v>
      </c>
    </row>
    <row r="2788" spans="1:4">
      <c r="A2788">
        <v>2787</v>
      </c>
      <c r="B2788" s="21">
        <f>0.01*Tabela5[[#This Row],[Kolumna1]]+10*POWER(Tabela5[[#This Row],[Kolumna1]]*0.0001,3)+7*POWER(Tabela5[[#This Row],[Kolumna1]]*0.0001,2)+0.1*0.0001*Tabela5[[#This Row],[Kolumna1]]+0.1</f>
        <v>28.758062404030003</v>
      </c>
      <c r="C2788" s="21">
        <f>0.5*SQRT(Tabela5[[#This Row],[Kolumna1]])+(5*(10*POWER(Tabela5[[#This Row],[Kolumna1]]*0.0001,3)+7*POWER(Tabela5[[#This Row],[Kolumna1]]*0.0001,2)+0.1*0.0001*Tabela5[[#This Row],[Kolumna1]]+0.1))</f>
        <v>30.836334447781024</v>
      </c>
      <c r="D2788">
        <f>IF(Tabela5[[#This Row],[Koszty programu D1 ]]&lt;Tabela5[[#This Row],[Koszty programu D1 2]],1,2)</f>
        <v>1</v>
      </c>
    </row>
    <row r="2789" spans="1:4">
      <c r="A2789">
        <v>2788</v>
      </c>
      <c r="B2789" s="21">
        <f>0.01*Tabela5[[#This Row],[Kolumna1]]+10*POWER(Tabela5[[#This Row],[Kolumna1]]*0.0001,3)+7*POWER(Tabela5[[#This Row],[Kolumna1]]*0.0001,2)+0.1*0.0001*Tabela5[[#This Row],[Kolumna1]]+0.1</f>
        <v>28.76869575872</v>
      </c>
      <c r="C2789" s="21">
        <f>0.5*SQRT(Tabela5[[#This Row],[Kolumna1]])+(5*(10*POWER(Tabela5[[#This Row],[Kolumna1]]*0.0001,3)+7*POWER(Tabela5[[#This Row],[Kolumna1]]*0.0001,2)+0.1*0.0001*Tabela5[[#This Row],[Kolumna1]]+0.1))</f>
        <v>30.844236358488171</v>
      </c>
      <c r="D2789">
        <f>IF(Tabela5[[#This Row],[Koszty programu D1 ]]&lt;Tabela5[[#This Row],[Koszty programu D1 2]],1,2)</f>
        <v>1</v>
      </c>
    </row>
    <row r="2790" spans="1:4">
      <c r="A2790">
        <v>2789</v>
      </c>
      <c r="B2790" s="21">
        <f>0.01*Tabela5[[#This Row],[Kolumna1]]+10*POWER(Tabela5[[#This Row],[Kolumna1]]*0.0001,3)+7*POWER(Tabela5[[#This Row],[Kolumna1]]*0.0001,2)+0.1*0.0001*Tabela5[[#This Row],[Kolumna1]]+0.1</f>
        <v>28.779329420690001</v>
      </c>
      <c r="C2790" s="21">
        <f>0.5*SQRT(Tabela5[[#This Row],[Kolumna1]])+(5*(10*POWER(Tabela5[[#This Row],[Kolumna1]]*0.0001,3)+7*POWER(Tabela5[[#This Row],[Kolumna1]]*0.0001,2)+0.1*0.0001*Tabela5[[#This Row],[Kolumna1]]+0.1))</f>
        <v>30.852138956471787</v>
      </c>
      <c r="D2790">
        <f>IF(Tabela5[[#This Row],[Koszty programu D1 ]]&lt;Tabela5[[#This Row],[Koszty programu D1 2]],1,2)</f>
        <v>1</v>
      </c>
    </row>
    <row r="2791" spans="1:4">
      <c r="A2791">
        <v>2790</v>
      </c>
      <c r="B2791" s="21">
        <f>0.01*Tabela5[[#This Row],[Kolumna1]]+10*POWER(Tabela5[[#This Row],[Kolumna1]]*0.0001,3)+7*POWER(Tabela5[[#This Row],[Kolumna1]]*0.0001,2)+0.1*0.0001*Tabela5[[#This Row],[Kolumna1]]+0.1</f>
        <v>28.78996339</v>
      </c>
      <c r="C2791" s="21">
        <f>0.5*SQRT(Tabela5[[#This Row],[Kolumna1]])+(5*(10*POWER(Tabela5[[#This Row],[Kolumna1]]*0.0001,3)+7*POWER(Tabela5[[#This Row],[Kolumna1]]*0.0001,2)+0.1*0.0001*Tabela5[[#This Row],[Kolumna1]]+0.1))</f>
        <v>30.860042242488515</v>
      </c>
      <c r="D2791">
        <f>IF(Tabela5[[#This Row],[Koszty programu D1 ]]&lt;Tabela5[[#This Row],[Koszty programu D1 2]],1,2)</f>
        <v>1</v>
      </c>
    </row>
    <row r="2792" spans="1:4">
      <c r="A2792">
        <v>2791</v>
      </c>
      <c r="B2792" s="21">
        <f>0.01*Tabela5[[#This Row],[Kolumna1]]+10*POWER(Tabela5[[#This Row],[Kolumna1]]*0.0001,3)+7*POWER(Tabela5[[#This Row],[Kolumna1]]*0.0001,2)+0.1*0.0001*Tabela5[[#This Row],[Kolumna1]]+0.1</f>
        <v>28.800597666710001</v>
      </c>
      <c r="C2792" s="21">
        <f>0.5*SQRT(Tabela5[[#This Row],[Kolumna1]])+(5*(10*POWER(Tabela5[[#This Row],[Kolumna1]]*0.0001,3)+7*POWER(Tabela5[[#This Row],[Kolumna1]]*0.0001,2)+0.1*0.0001*Tabela5[[#This Row],[Kolumna1]]+0.1))</f>
        <v>30.86794621729458</v>
      </c>
      <c r="D2792">
        <f>IF(Tabela5[[#This Row],[Koszty programu D1 ]]&lt;Tabela5[[#This Row],[Koszty programu D1 2]],1,2)</f>
        <v>1</v>
      </c>
    </row>
    <row r="2793" spans="1:4">
      <c r="A2793">
        <v>2792</v>
      </c>
      <c r="B2793" s="21">
        <f>0.01*Tabela5[[#This Row],[Kolumna1]]+10*POWER(Tabela5[[#This Row],[Kolumna1]]*0.0001,3)+7*POWER(Tabela5[[#This Row],[Kolumna1]]*0.0001,2)+0.1*0.0001*Tabela5[[#This Row],[Kolumna1]]+0.1</f>
        <v>28.811232250880003</v>
      </c>
      <c r="C2793" s="21">
        <f>0.5*SQRT(Tabela5[[#This Row],[Kolumna1]])+(5*(10*POWER(Tabela5[[#This Row],[Kolumna1]]*0.0001,3)+7*POWER(Tabela5[[#This Row],[Kolumna1]]*0.0001,2)+0.1*0.0001*Tabela5[[#This Row],[Kolumna1]]+0.1))</f>
        <v>30.875850881645814</v>
      </c>
      <c r="D2793">
        <f>IF(Tabela5[[#This Row],[Koszty programu D1 ]]&lt;Tabela5[[#This Row],[Koszty programu D1 2]],1,2)</f>
        <v>1</v>
      </c>
    </row>
    <row r="2794" spans="1:4">
      <c r="A2794">
        <v>2793</v>
      </c>
      <c r="B2794" s="21">
        <f>0.01*Tabela5[[#This Row],[Kolumna1]]+10*POWER(Tabela5[[#This Row],[Kolumna1]]*0.0001,3)+7*POWER(Tabela5[[#This Row],[Kolumna1]]*0.0001,2)+0.1*0.0001*Tabela5[[#This Row],[Kolumna1]]+0.1</f>
        <v>28.821867142570003</v>
      </c>
      <c r="C2794" s="21">
        <f>0.5*SQRT(Tabela5[[#This Row],[Kolumna1]])+(5*(10*POWER(Tabela5[[#This Row],[Kolumna1]]*0.0001,3)+7*POWER(Tabela5[[#This Row],[Kolumna1]]*0.0001,2)+0.1*0.0001*Tabela5[[#This Row],[Kolumna1]]+0.1))</f>
        <v>30.883756236297621</v>
      </c>
      <c r="D2794">
        <f>IF(Tabela5[[#This Row],[Koszty programu D1 ]]&lt;Tabela5[[#This Row],[Koszty programu D1 2]],1,2)</f>
        <v>1</v>
      </c>
    </row>
    <row r="2795" spans="1:4">
      <c r="A2795">
        <v>2794</v>
      </c>
      <c r="B2795" s="21">
        <f>0.01*Tabela5[[#This Row],[Kolumna1]]+10*POWER(Tabela5[[#This Row],[Kolumna1]]*0.0001,3)+7*POWER(Tabela5[[#This Row],[Kolumna1]]*0.0001,2)+0.1*0.0001*Tabela5[[#This Row],[Kolumna1]]+0.1</f>
        <v>28.832502341840005</v>
      </c>
      <c r="C2795" s="21">
        <f>0.5*SQRT(Tabela5[[#This Row],[Kolumna1]])+(5*(10*POWER(Tabela5[[#This Row],[Kolumna1]]*0.0001,3)+7*POWER(Tabela5[[#This Row],[Kolumna1]]*0.0001,2)+0.1*0.0001*Tabela5[[#This Row],[Kolumna1]]+0.1))</f>
        <v>30.891662282005022</v>
      </c>
      <c r="D2795">
        <f>IF(Tabela5[[#This Row],[Koszty programu D1 ]]&lt;Tabela5[[#This Row],[Koszty programu D1 2]],1,2)</f>
        <v>1</v>
      </c>
    </row>
    <row r="2796" spans="1:4">
      <c r="A2796">
        <v>2795</v>
      </c>
      <c r="B2796" s="21">
        <f>0.01*Tabela5[[#This Row],[Kolumna1]]+10*POWER(Tabela5[[#This Row],[Kolumna1]]*0.0001,3)+7*POWER(Tabela5[[#This Row],[Kolumna1]]*0.0001,2)+0.1*0.0001*Tabela5[[#This Row],[Kolumna1]]+0.1</f>
        <v>28.843137848750001</v>
      </c>
      <c r="C2796" s="21">
        <f>0.5*SQRT(Tabela5[[#This Row],[Kolumna1]])+(5*(10*POWER(Tabela5[[#This Row],[Kolumna1]]*0.0001,3)+7*POWER(Tabela5[[#This Row],[Kolumna1]]*0.0001,2)+0.1*0.0001*Tabela5[[#This Row],[Kolumna1]]+0.1))</f>
        <v>30.899569019522609</v>
      </c>
      <c r="D2796">
        <f>IF(Tabela5[[#This Row],[Koszty programu D1 ]]&lt;Tabela5[[#This Row],[Koszty programu D1 2]],1,2)</f>
        <v>1</v>
      </c>
    </row>
    <row r="2797" spans="1:4">
      <c r="A2797">
        <v>2796</v>
      </c>
      <c r="B2797" s="21">
        <f>0.01*Tabela5[[#This Row],[Kolumna1]]+10*POWER(Tabela5[[#This Row],[Kolumna1]]*0.0001,3)+7*POWER(Tabela5[[#This Row],[Kolumna1]]*0.0001,2)+0.1*0.0001*Tabela5[[#This Row],[Kolumna1]]+0.1</f>
        <v>28.853773663360005</v>
      </c>
      <c r="C2797" s="21">
        <f>0.5*SQRT(Tabela5[[#This Row],[Kolumna1]])+(5*(10*POWER(Tabela5[[#This Row],[Kolumna1]]*0.0001,3)+7*POWER(Tabela5[[#This Row],[Kolumna1]]*0.0001,2)+0.1*0.0001*Tabela5[[#This Row],[Kolumna1]]+0.1))</f>
        <v>30.907476449604573</v>
      </c>
      <c r="D2797">
        <f>IF(Tabela5[[#This Row],[Koszty programu D1 ]]&lt;Tabela5[[#This Row],[Koszty programu D1 2]],1,2)</f>
        <v>1</v>
      </c>
    </row>
    <row r="2798" spans="1:4">
      <c r="A2798">
        <v>2797</v>
      </c>
      <c r="B2798" s="21">
        <f>0.01*Tabela5[[#This Row],[Kolumna1]]+10*POWER(Tabela5[[#This Row],[Kolumna1]]*0.0001,3)+7*POWER(Tabela5[[#This Row],[Kolumna1]]*0.0001,2)+0.1*0.0001*Tabela5[[#This Row],[Kolumna1]]+0.1</f>
        <v>28.86440978573</v>
      </c>
      <c r="C2798" s="21">
        <f>0.5*SQRT(Tabela5[[#This Row],[Kolumna1]])+(5*(10*POWER(Tabela5[[#This Row],[Kolumna1]]*0.0001,3)+7*POWER(Tabela5[[#This Row],[Kolumna1]]*0.0001,2)+0.1*0.0001*Tabela5[[#This Row],[Kolumna1]]+0.1))</f>
        <v>30.915384573004705</v>
      </c>
      <c r="D2798">
        <f>IF(Tabela5[[#This Row],[Koszty programu D1 ]]&lt;Tabela5[[#This Row],[Koszty programu D1 2]],1,2)</f>
        <v>1</v>
      </c>
    </row>
    <row r="2799" spans="1:4">
      <c r="A2799">
        <v>2798</v>
      </c>
      <c r="B2799" s="21">
        <f>0.01*Tabela5[[#This Row],[Kolumna1]]+10*POWER(Tabela5[[#This Row],[Kolumna1]]*0.0001,3)+7*POWER(Tabela5[[#This Row],[Kolumna1]]*0.0001,2)+0.1*0.0001*Tabela5[[#This Row],[Kolumna1]]+0.1</f>
        <v>28.875046215920001</v>
      </c>
      <c r="C2799" s="21">
        <f>0.5*SQRT(Tabela5[[#This Row],[Kolumna1]])+(5*(10*POWER(Tabela5[[#This Row],[Kolumna1]]*0.0001,3)+7*POWER(Tabela5[[#This Row],[Kolumna1]]*0.0001,2)+0.1*0.0001*Tabela5[[#This Row],[Kolumna1]]+0.1))</f>
        <v>30.923293390476388</v>
      </c>
      <c r="D2799">
        <f>IF(Tabela5[[#This Row],[Koszty programu D1 ]]&lt;Tabela5[[#This Row],[Koszty programu D1 2]],1,2)</f>
        <v>1</v>
      </c>
    </row>
    <row r="2800" spans="1:4">
      <c r="A2800">
        <v>2799</v>
      </c>
      <c r="B2800" s="21">
        <f>0.01*Tabela5[[#This Row],[Kolumna1]]+10*POWER(Tabela5[[#This Row],[Kolumna1]]*0.0001,3)+7*POWER(Tabela5[[#This Row],[Kolumna1]]*0.0001,2)+0.1*0.0001*Tabela5[[#This Row],[Kolumna1]]+0.1</f>
        <v>28.885682953990003</v>
      </c>
      <c r="C2800" s="21">
        <f>0.5*SQRT(Tabela5[[#This Row],[Kolumna1]])+(5*(10*POWER(Tabela5[[#This Row],[Kolumna1]]*0.0001,3)+7*POWER(Tabela5[[#This Row],[Kolumna1]]*0.0001,2)+0.1*0.0001*Tabela5[[#This Row],[Kolumna1]]+0.1))</f>
        <v>30.931202902772597</v>
      </c>
      <c r="D2800">
        <f>IF(Tabela5[[#This Row],[Koszty programu D1 ]]&lt;Tabela5[[#This Row],[Koszty programu D1 2]],1,2)</f>
        <v>1</v>
      </c>
    </row>
    <row r="2801" spans="1:4">
      <c r="A2801">
        <v>2800</v>
      </c>
      <c r="B2801" s="21">
        <f>0.01*Tabela5[[#This Row],[Kolumna1]]+10*POWER(Tabela5[[#This Row],[Kolumna1]]*0.0001,3)+7*POWER(Tabela5[[#This Row],[Kolumna1]]*0.0001,2)+0.1*0.0001*Tabela5[[#This Row],[Kolumna1]]+0.1</f>
        <v>28.896319999999999</v>
      </c>
      <c r="C2801" s="21">
        <f>0.5*SQRT(Tabela5[[#This Row],[Kolumna1]])+(5*(10*POWER(Tabela5[[#This Row],[Kolumna1]]*0.0001,3)+7*POWER(Tabela5[[#This Row],[Kolumna1]]*0.0001,2)+0.1*0.0001*Tabela5[[#This Row],[Kolumna1]]+0.1))</f>
        <v>30.939113110645906</v>
      </c>
      <c r="D2801">
        <f>IF(Tabela5[[#This Row],[Koszty programu D1 ]]&lt;Tabela5[[#This Row],[Koszty programu D1 2]],1,2)</f>
        <v>1</v>
      </c>
    </row>
    <row r="2802" spans="1:4">
      <c r="A2802">
        <v>2801</v>
      </c>
      <c r="B2802" s="21">
        <f>0.01*Tabela5[[#This Row],[Kolumna1]]+10*POWER(Tabela5[[#This Row],[Kolumna1]]*0.0001,3)+7*POWER(Tabela5[[#This Row],[Kolumna1]]*0.0001,2)+0.1*0.0001*Tabela5[[#This Row],[Kolumna1]]+0.1</f>
        <v>28.90695735401</v>
      </c>
      <c r="C2802" s="21">
        <f>0.5*SQRT(Tabela5[[#This Row],[Kolumna1]])+(5*(10*POWER(Tabela5[[#This Row],[Kolumna1]]*0.0001,3)+7*POWER(Tabela5[[#This Row],[Kolumna1]]*0.0001,2)+0.1*0.0001*Tabela5[[#This Row],[Kolumna1]]+0.1))</f>
        <v>30.947024014848484</v>
      </c>
      <c r="D2802">
        <f>IF(Tabela5[[#This Row],[Koszty programu D1 ]]&lt;Tabela5[[#This Row],[Koszty programu D1 2]],1,2)</f>
        <v>1</v>
      </c>
    </row>
    <row r="2803" spans="1:4">
      <c r="A2803">
        <v>2802</v>
      </c>
      <c r="B2803" s="21">
        <f>0.01*Tabela5[[#This Row],[Kolumna1]]+10*POWER(Tabela5[[#This Row],[Kolumna1]]*0.0001,3)+7*POWER(Tabela5[[#This Row],[Kolumna1]]*0.0001,2)+0.1*0.0001*Tabela5[[#This Row],[Kolumna1]]+0.1</f>
        <v>28.917595016080003</v>
      </c>
      <c r="C2803" s="21">
        <f>0.5*SQRT(Tabela5[[#This Row],[Kolumna1]])+(5*(10*POWER(Tabela5[[#This Row],[Kolumna1]]*0.0001,3)+7*POWER(Tabela5[[#This Row],[Kolumna1]]*0.0001,2)+0.1*0.0001*Tabela5[[#This Row],[Kolumna1]]+0.1))</f>
        <v>30.954935616132094</v>
      </c>
      <c r="D2803">
        <f>IF(Tabela5[[#This Row],[Koszty programu D1 ]]&lt;Tabela5[[#This Row],[Koszty programu D1 2]],1,2)</f>
        <v>1</v>
      </c>
    </row>
    <row r="2804" spans="1:4">
      <c r="A2804">
        <v>2803</v>
      </c>
      <c r="B2804" s="21">
        <f>0.01*Tabela5[[#This Row],[Kolumna1]]+10*POWER(Tabela5[[#This Row],[Kolumna1]]*0.0001,3)+7*POWER(Tabela5[[#This Row],[Kolumna1]]*0.0001,2)+0.1*0.0001*Tabela5[[#This Row],[Kolumna1]]+0.1</f>
        <v>28.928232986270004</v>
      </c>
      <c r="C2804" s="21">
        <f>0.5*SQRT(Tabela5[[#This Row],[Kolumna1]])+(5*(10*POWER(Tabela5[[#This Row],[Kolumna1]]*0.0001,3)+7*POWER(Tabela5[[#This Row],[Kolumna1]]*0.0001,2)+0.1*0.0001*Tabela5[[#This Row],[Kolumna1]]+0.1))</f>
        <v>30.962847915248094</v>
      </c>
      <c r="D2804">
        <f>IF(Tabela5[[#This Row],[Koszty programu D1 ]]&lt;Tabela5[[#This Row],[Koszty programu D1 2]],1,2)</f>
        <v>1</v>
      </c>
    </row>
    <row r="2805" spans="1:4">
      <c r="A2805">
        <v>2804</v>
      </c>
      <c r="B2805" s="21">
        <f>0.01*Tabela5[[#This Row],[Kolumna1]]+10*POWER(Tabela5[[#This Row],[Kolumna1]]*0.0001,3)+7*POWER(Tabela5[[#This Row],[Kolumna1]]*0.0001,2)+0.1*0.0001*Tabela5[[#This Row],[Kolumna1]]+0.1</f>
        <v>28.938871264639999</v>
      </c>
      <c r="C2805" s="21">
        <f>0.5*SQRT(Tabela5[[#This Row],[Kolumna1]])+(5*(10*POWER(Tabela5[[#This Row],[Kolumna1]]*0.0001,3)+7*POWER(Tabela5[[#This Row],[Kolumna1]]*0.0001,2)+0.1*0.0001*Tabela5[[#This Row],[Kolumna1]]+0.1))</f>
        <v>30.970760912947455</v>
      </c>
      <c r="D2805">
        <f>IF(Tabela5[[#This Row],[Koszty programu D1 ]]&lt;Tabela5[[#This Row],[Koszty programu D1 2]],1,2)</f>
        <v>1</v>
      </c>
    </row>
    <row r="2806" spans="1:4">
      <c r="A2806">
        <v>2805</v>
      </c>
      <c r="B2806" s="21">
        <f>0.01*Tabela5[[#This Row],[Kolumna1]]+10*POWER(Tabela5[[#This Row],[Kolumna1]]*0.0001,3)+7*POWER(Tabela5[[#This Row],[Kolumna1]]*0.0001,2)+0.1*0.0001*Tabela5[[#This Row],[Kolumna1]]+0.1</f>
        <v>28.949509851250003</v>
      </c>
      <c r="C2806" s="21">
        <f>0.5*SQRT(Tabela5[[#This Row],[Kolumna1]])+(5*(10*POWER(Tabela5[[#This Row],[Kolumna1]]*0.0001,3)+7*POWER(Tabela5[[#This Row],[Kolumna1]]*0.0001,2)+0.1*0.0001*Tabela5[[#This Row],[Kolumna1]]+0.1))</f>
        <v>30.978674609980722</v>
      </c>
      <c r="D2806">
        <f>IF(Tabela5[[#This Row],[Koszty programu D1 ]]&lt;Tabela5[[#This Row],[Koszty programu D1 2]],1,2)</f>
        <v>1</v>
      </c>
    </row>
    <row r="2807" spans="1:4">
      <c r="A2807">
        <v>2806</v>
      </c>
      <c r="B2807" s="21">
        <f>0.01*Tabela5[[#This Row],[Kolumna1]]+10*POWER(Tabela5[[#This Row],[Kolumna1]]*0.0001,3)+7*POWER(Tabela5[[#This Row],[Kolumna1]]*0.0001,2)+0.1*0.0001*Tabela5[[#This Row],[Kolumna1]]+0.1</f>
        <v>28.960148746160005</v>
      </c>
      <c r="C2807" s="21">
        <f>0.5*SQRT(Tabela5[[#This Row],[Kolumna1]])+(5*(10*POWER(Tabela5[[#This Row],[Kolumna1]]*0.0001,3)+7*POWER(Tabela5[[#This Row],[Kolumna1]]*0.0001,2)+0.1*0.0001*Tabela5[[#This Row],[Kolumna1]]+0.1))</f>
        <v>30.986589007098054</v>
      </c>
      <c r="D2807">
        <f>IF(Tabela5[[#This Row],[Koszty programu D1 ]]&lt;Tabela5[[#This Row],[Koszty programu D1 2]],1,2)</f>
        <v>1</v>
      </c>
    </row>
    <row r="2808" spans="1:4">
      <c r="A2808">
        <v>2807</v>
      </c>
      <c r="B2808" s="21">
        <f>0.01*Tabela5[[#This Row],[Kolumna1]]+10*POWER(Tabela5[[#This Row],[Kolumna1]]*0.0001,3)+7*POWER(Tabela5[[#This Row],[Kolumna1]]*0.0001,2)+0.1*0.0001*Tabela5[[#This Row],[Kolumna1]]+0.1</f>
        <v>28.970787949430001</v>
      </c>
      <c r="C2808" s="21">
        <f>0.5*SQRT(Tabela5[[#This Row],[Kolumna1]])+(5*(10*POWER(Tabela5[[#This Row],[Kolumna1]]*0.0001,3)+7*POWER(Tabela5[[#This Row],[Kolumna1]]*0.0001,2)+0.1*0.0001*Tabela5[[#This Row],[Kolumna1]]+0.1))</f>
        <v>30.994504105049209</v>
      </c>
      <c r="D2808">
        <f>IF(Tabela5[[#This Row],[Koszty programu D1 ]]&lt;Tabela5[[#This Row],[Koszty programu D1 2]],1,2)</f>
        <v>1</v>
      </c>
    </row>
    <row r="2809" spans="1:4">
      <c r="A2809">
        <v>2808</v>
      </c>
      <c r="B2809" s="21">
        <f>0.01*Tabela5[[#This Row],[Kolumna1]]+10*POWER(Tabela5[[#This Row],[Kolumna1]]*0.0001,3)+7*POWER(Tabela5[[#This Row],[Kolumna1]]*0.0001,2)+0.1*0.0001*Tabela5[[#This Row],[Kolumna1]]+0.1</f>
        <v>28.981427461120003</v>
      </c>
      <c r="C2809" s="21">
        <f>0.5*SQRT(Tabela5[[#This Row],[Kolumna1]])+(5*(10*POWER(Tabela5[[#This Row],[Kolumna1]]*0.0001,3)+7*POWER(Tabela5[[#This Row],[Kolumna1]]*0.0001,2)+0.1*0.0001*Tabela5[[#This Row],[Kolumna1]]+0.1))</f>
        <v>31.00241990458354</v>
      </c>
      <c r="D2809">
        <f>IF(Tabela5[[#This Row],[Koszty programu D1 ]]&lt;Tabela5[[#This Row],[Koszty programu D1 2]],1,2)</f>
        <v>1</v>
      </c>
    </row>
    <row r="2810" spans="1:4">
      <c r="A2810">
        <v>2809</v>
      </c>
      <c r="B2810" s="21">
        <f>0.01*Tabela5[[#This Row],[Kolumna1]]+10*POWER(Tabela5[[#This Row],[Kolumna1]]*0.0001,3)+7*POWER(Tabela5[[#This Row],[Kolumna1]]*0.0001,2)+0.1*0.0001*Tabela5[[#This Row],[Kolumna1]]+0.1</f>
        <v>28.992067281289998</v>
      </c>
      <c r="C2810" s="21">
        <f>0.5*SQRT(Tabela5[[#This Row],[Kolumna1]])+(5*(10*POWER(Tabela5[[#This Row],[Kolumna1]]*0.0001,3)+7*POWER(Tabela5[[#This Row],[Kolumna1]]*0.0001,2)+0.1*0.0001*Tabela5[[#This Row],[Kolumna1]]+0.1))</f>
        <v>31.010336406450001</v>
      </c>
      <c r="D2810">
        <f>IF(Tabela5[[#This Row],[Koszty programu D1 ]]&lt;Tabela5[[#This Row],[Koszty programu D1 2]],1,2)</f>
        <v>1</v>
      </c>
    </row>
    <row r="2811" spans="1:4">
      <c r="A2811">
        <v>2810</v>
      </c>
      <c r="B2811" s="21">
        <f>0.01*Tabela5[[#This Row],[Kolumna1]]+10*POWER(Tabela5[[#This Row],[Kolumna1]]*0.0001,3)+7*POWER(Tabela5[[#This Row],[Kolumna1]]*0.0001,2)+0.1*0.0001*Tabela5[[#This Row],[Kolumna1]]+0.1</f>
        <v>29.002707410000003</v>
      </c>
      <c r="C2811" s="21">
        <f>0.5*SQRT(Tabela5[[#This Row],[Kolumna1]])+(5*(10*POWER(Tabela5[[#This Row],[Kolumna1]]*0.0001,3)+7*POWER(Tabela5[[#This Row],[Kolumna1]]*0.0001,2)+0.1*0.0001*Tabela5[[#This Row],[Kolumna1]]+0.1))</f>
        <v>31.018253611397142</v>
      </c>
      <c r="D2811">
        <f>IF(Tabela5[[#This Row],[Koszty programu D1 ]]&lt;Tabela5[[#This Row],[Koszty programu D1 2]],1,2)</f>
        <v>1</v>
      </c>
    </row>
    <row r="2812" spans="1:4">
      <c r="A2812">
        <v>2811</v>
      </c>
      <c r="B2812" s="21">
        <f>0.01*Tabela5[[#This Row],[Kolumna1]]+10*POWER(Tabela5[[#This Row],[Kolumna1]]*0.0001,3)+7*POWER(Tabela5[[#This Row],[Kolumna1]]*0.0001,2)+0.1*0.0001*Tabela5[[#This Row],[Kolumna1]]+0.1</f>
        <v>29.013347847310001</v>
      </c>
      <c r="C2812" s="21">
        <f>0.5*SQRT(Tabela5[[#This Row],[Kolumna1]])+(5*(10*POWER(Tabela5[[#This Row],[Kolumna1]]*0.0001,3)+7*POWER(Tabela5[[#This Row],[Kolumna1]]*0.0001,2)+0.1*0.0001*Tabela5[[#This Row],[Kolumna1]]+0.1))</f>
        <v>31.026171520173129</v>
      </c>
      <c r="D2812">
        <f>IF(Tabela5[[#This Row],[Koszty programu D1 ]]&lt;Tabela5[[#This Row],[Koszty programu D1 2]],1,2)</f>
        <v>1</v>
      </c>
    </row>
    <row r="2813" spans="1:4">
      <c r="A2813">
        <v>2812</v>
      </c>
      <c r="B2813" s="21">
        <f>0.01*Tabela5[[#This Row],[Kolumna1]]+10*POWER(Tabela5[[#This Row],[Kolumna1]]*0.0001,3)+7*POWER(Tabela5[[#This Row],[Kolumna1]]*0.0001,2)+0.1*0.0001*Tabela5[[#This Row],[Kolumna1]]+0.1</f>
        <v>29.023988593280002</v>
      </c>
      <c r="C2813" s="21">
        <f>0.5*SQRT(Tabela5[[#This Row],[Kolumna1]])+(5*(10*POWER(Tabela5[[#This Row],[Kolumna1]]*0.0001,3)+7*POWER(Tabela5[[#This Row],[Kolumna1]]*0.0001,2)+0.1*0.0001*Tabela5[[#This Row],[Kolumna1]]+0.1))</f>
        <v>31.034090133525702</v>
      </c>
      <c r="D2813">
        <f>IF(Tabela5[[#This Row],[Koszty programu D1 ]]&lt;Tabela5[[#This Row],[Koszty programu D1 2]],1,2)</f>
        <v>1</v>
      </c>
    </row>
    <row r="2814" spans="1:4">
      <c r="A2814">
        <v>2813</v>
      </c>
      <c r="B2814" s="21">
        <f>0.01*Tabela5[[#This Row],[Kolumna1]]+10*POWER(Tabela5[[#This Row],[Kolumna1]]*0.0001,3)+7*POWER(Tabela5[[#This Row],[Kolumna1]]*0.0001,2)+0.1*0.0001*Tabela5[[#This Row],[Kolumna1]]+0.1</f>
        <v>29.03462964797</v>
      </c>
      <c r="C2814" s="21">
        <f>0.5*SQRT(Tabela5[[#This Row],[Kolumna1]])+(5*(10*POWER(Tabela5[[#This Row],[Kolumna1]]*0.0001,3)+7*POWER(Tabela5[[#This Row],[Kolumna1]]*0.0001,2)+0.1*0.0001*Tabela5[[#This Row],[Kolumna1]]+0.1))</f>
        <v>31.042009452202237</v>
      </c>
      <c r="D2814">
        <f>IF(Tabela5[[#This Row],[Koszty programu D1 ]]&lt;Tabela5[[#This Row],[Koszty programu D1 2]],1,2)</f>
        <v>1</v>
      </c>
    </row>
    <row r="2815" spans="1:4">
      <c r="A2815">
        <v>2814</v>
      </c>
      <c r="B2815" s="21">
        <f>0.01*Tabela5[[#This Row],[Kolumna1]]+10*POWER(Tabela5[[#This Row],[Kolumna1]]*0.0001,3)+7*POWER(Tabela5[[#This Row],[Kolumna1]]*0.0001,2)+0.1*0.0001*Tabela5[[#This Row],[Kolumna1]]+0.1</f>
        <v>29.045271011440004</v>
      </c>
      <c r="C2815" s="21">
        <f>0.5*SQRT(Tabela5[[#This Row],[Kolumna1]])+(5*(10*POWER(Tabela5[[#This Row],[Kolumna1]]*0.0001,3)+7*POWER(Tabela5[[#This Row],[Kolumna1]]*0.0001,2)+0.1*0.0001*Tabela5[[#This Row],[Kolumna1]]+0.1))</f>
        <v>31.049929476949693</v>
      </c>
      <c r="D2815">
        <f>IF(Tabela5[[#This Row],[Koszty programu D1 ]]&lt;Tabela5[[#This Row],[Koszty programu D1 2]],1,2)</f>
        <v>1</v>
      </c>
    </row>
    <row r="2816" spans="1:4">
      <c r="A2816">
        <v>2815</v>
      </c>
      <c r="B2816" s="21">
        <f>0.01*Tabela5[[#This Row],[Kolumna1]]+10*POWER(Tabela5[[#This Row],[Kolumna1]]*0.0001,3)+7*POWER(Tabela5[[#This Row],[Kolumna1]]*0.0001,2)+0.1*0.0001*Tabela5[[#This Row],[Kolumna1]]+0.1</f>
        <v>29.055912683750005</v>
      </c>
      <c r="C2816" s="21">
        <f>0.5*SQRT(Tabela5[[#This Row],[Kolumna1]])+(5*(10*POWER(Tabela5[[#This Row],[Kolumna1]]*0.0001,3)+7*POWER(Tabela5[[#This Row],[Kolumna1]]*0.0001,2)+0.1*0.0001*Tabela5[[#This Row],[Kolumna1]]+0.1))</f>
        <v>31.057850208514619</v>
      </c>
      <c r="D2816">
        <f>IF(Tabela5[[#This Row],[Koszty programu D1 ]]&lt;Tabela5[[#This Row],[Koszty programu D1 2]],1,2)</f>
        <v>1</v>
      </c>
    </row>
    <row r="2817" spans="1:4">
      <c r="A2817">
        <v>2816</v>
      </c>
      <c r="B2817" s="21">
        <f>0.01*Tabela5[[#This Row],[Kolumna1]]+10*POWER(Tabela5[[#This Row],[Kolumna1]]*0.0001,3)+7*POWER(Tabela5[[#This Row],[Kolumna1]]*0.0001,2)+0.1*0.0001*Tabela5[[#This Row],[Kolumna1]]+0.1</f>
        <v>29.066554664960002</v>
      </c>
      <c r="C2817" s="21">
        <f>0.5*SQRT(Tabela5[[#This Row],[Kolumna1]])+(5*(10*POWER(Tabela5[[#This Row],[Kolumna1]]*0.0001,3)+7*POWER(Tabela5[[#This Row],[Kolumna1]]*0.0001,2)+0.1*0.0001*Tabela5[[#This Row],[Kolumna1]]+0.1))</f>
        <v>31.065771647643199</v>
      </c>
      <c r="D2817">
        <f>IF(Tabela5[[#This Row],[Koszty programu D1 ]]&lt;Tabela5[[#This Row],[Koszty programu D1 2]],1,2)</f>
        <v>1</v>
      </c>
    </row>
    <row r="2818" spans="1:4">
      <c r="A2818">
        <v>2817</v>
      </c>
      <c r="B2818" s="21">
        <f>0.01*Tabela5[[#This Row],[Kolumna1]]+10*POWER(Tabela5[[#This Row],[Kolumna1]]*0.0001,3)+7*POWER(Tabela5[[#This Row],[Kolumna1]]*0.0001,2)+0.1*0.0001*Tabela5[[#This Row],[Kolumna1]]+0.1</f>
        <v>29.077196955130002</v>
      </c>
      <c r="C2818" s="21">
        <f>0.5*SQRT(Tabela5[[#This Row],[Kolumna1]])+(5*(10*POWER(Tabela5[[#This Row],[Kolumna1]]*0.0001,3)+7*POWER(Tabela5[[#This Row],[Kolumna1]]*0.0001,2)+0.1*0.0001*Tabela5[[#This Row],[Kolumna1]]+0.1))</f>
        <v>31.073693795081198</v>
      </c>
      <c r="D2818">
        <f>IF(Tabela5[[#This Row],[Koszty programu D1 ]]&lt;Tabela5[[#This Row],[Koszty programu D1 2]],1,2)</f>
        <v>1</v>
      </c>
    </row>
    <row r="2819" spans="1:4">
      <c r="A2819">
        <v>2818</v>
      </c>
      <c r="B2819" s="21">
        <f>0.01*Tabela5[[#This Row],[Kolumna1]]+10*POWER(Tabela5[[#This Row],[Kolumna1]]*0.0001,3)+7*POWER(Tabela5[[#This Row],[Kolumna1]]*0.0001,2)+0.1*0.0001*Tabela5[[#This Row],[Kolumna1]]+0.1</f>
        <v>29.087839554319999</v>
      </c>
      <c r="C2819" s="21">
        <f>0.5*SQRT(Tabela5[[#This Row],[Kolumna1]])+(5*(10*POWER(Tabela5[[#This Row],[Kolumna1]]*0.0001,3)+7*POWER(Tabela5[[#This Row],[Kolumna1]]*0.0001,2)+0.1*0.0001*Tabela5[[#This Row],[Kolumna1]]+0.1))</f>
        <v>31.081616651573995</v>
      </c>
      <c r="D2819">
        <f>IF(Tabela5[[#This Row],[Koszty programu D1 ]]&lt;Tabela5[[#This Row],[Koszty programu D1 2]],1,2)</f>
        <v>1</v>
      </c>
    </row>
    <row r="2820" spans="1:4">
      <c r="A2820">
        <v>2819</v>
      </c>
      <c r="B2820" s="21">
        <f>0.01*Tabela5[[#This Row],[Kolumna1]]+10*POWER(Tabela5[[#This Row],[Kolumna1]]*0.0001,3)+7*POWER(Tabela5[[#This Row],[Kolumna1]]*0.0001,2)+0.1*0.0001*Tabela5[[#This Row],[Kolumna1]]+0.1</f>
        <v>29.098482462590002</v>
      </c>
      <c r="C2820" s="21">
        <f>0.5*SQRT(Tabela5[[#This Row],[Kolumna1]])+(5*(10*POWER(Tabela5[[#This Row],[Kolumna1]]*0.0001,3)+7*POWER(Tabela5[[#This Row],[Kolumna1]]*0.0001,2)+0.1*0.0001*Tabela5[[#This Row],[Kolumna1]]+0.1))</f>
        <v>31.089540217866571</v>
      </c>
      <c r="D2820">
        <f>IF(Tabela5[[#This Row],[Koszty programu D1 ]]&lt;Tabela5[[#This Row],[Koszty programu D1 2]],1,2)</f>
        <v>1</v>
      </c>
    </row>
    <row r="2821" spans="1:4">
      <c r="A2821">
        <v>2820</v>
      </c>
      <c r="B2821" s="21">
        <f>0.01*Tabela5[[#This Row],[Kolumna1]]+10*POWER(Tabela5[[#This Row],[Kolumna1]]*0.0001,3)+7*POWER(Tabela5[[#This Row],[Kolumna1]]*0.0001,2)+0.1*0.0001*Tabela5[[#This Row],[Kolumna1]]+0.1</f>
        <v>29.109125679999998</v>
      </c>
      <c r="C2821" s="21">
        <f>0.5*SQRT(Tabela5[[#This Row],[Kolumna1]])+(5*(10*POWER(Tabela5[[#This Row],[Kolumna1]]*0.0001,3)+7*POWER(Tabela5[[#This Row],[Kolumna1]]*0.0001,2)+0.1*0.0001*Tabela5[[#This Row],[Kolumna1]]+0.1))</f>
        <v>31.097464494703509</v>
      </c>
      <c r="D2821">
        <f>IF(Tabela5[[#This Row],[Koszty programu D1 ]]&lt;Tabela5[[#This Row],[Koszty programu D1 2]],1,2)</f>
        <v>1</v>
      </c>
    </row>
    <row r="2822" spans="1:4">
      <c r="A2822">
        <v>2821</v>
      </c>
      <c r="B2822" s="21">
        <f>0.01*Tabela5[[#This Row],[Kolumna1]]+10*POWER(Tabela5[[#This Row],[Kolumna1]]*0.0001,3)+7*POWER(Tabela5[[#This Row],[Kolumna1]]*0.0001,2)+0.1*0.0001*Tabela5[[#This Row],[Kolumna1]]+0.1</f>
        <v>29.119769206610002</v>
      </c>
      <c r="C2822" s="21">
        <f>0.5*SQRT(Tabela5[[#This Row],[Kolumna1]])+(5*(10*POWER(Tabela5[[#This Row],[Kolumna1]]*0.0001,3)+7*POWER(Tabela5[[#This Row],[Kolumna1]]*0.0001,2)+0.1*0.0001*Tabela5[[#This Row],[Kolumna1]]+0.1))</f>
        <v>31.105389482829004</v>
      </c>
      <c r="D2822">
        <f>IF(Tabela5[[#This Row],[Koszty programu D1 ]]&lt;Tabela5[[#This Row],[Koszty programu D1 2]],1,2)</f>
        <v>1</v>
      </c>
    </row>
    <row r="2823" spans="1:4">
      <c r="A2823">
        <v>2822</v>
      </c>
      <c r="B2823" s="21">
        <f>0.01*Tabela5[[#This Row],[Kolumna1]]+10*POWER(Tabela5[[#This Row],[Kolumna1]]*0.0001,3)+7*POWER(Tabela5[[#This Row],[Kolumna1]]*0.0001,2)+0.1*0.0001*Tabela5[[#This Row],[Kolumna1]]+0.1</f>
        <v>29.130413042480004</v>
      </c>
      <c r="C2823" s="21">
        <f>0.5*SQRT(Tabela5[[#This Row],[Kolumna1]])+(5*(10*POWER(Tabela5[[#This Row],[Kolumna1]]*0.0001,3)+7*POWER(Tabela5[[#This Row],[Kolumna1]]*0.0001,2)+0.1*0.0001*Tabela5[[#This Row],[Kolumna1]]+0.1))</f>
        <v>31.113315182986849</v>
      </c>
      <c r="D2823">
        <f>IF(Tabela5[[#This Row],[Koszty programu D1 ]]&lt;Tabela5[[#This Row],[Koszty programu D1 2]],1,2)</f>
        <v>1</v>
      </c>
    </row>
    <row r="2824" spans="1:4">
      <c r="A2824">
        <v>2823</v>
      </c>
      <c r="B2824" s="21">
        <f>0.01*Tabela5[[#This Row],[Kolumna1]]+10*POWER(Tabela5[[#This Row],[Kolumna1]]*0.0001,3)+7*POWER(Tabela5[[#This Row],[Kolumna1]]*0.0001,2)+0.1*0.0001*Tabela5[[#This Row],[Kolumna1]]+0.1</f>
        <v>29.141057187670004</v>
      </c>
      <c r="C2824" s="21">
        <f>0.5*SQRT(Tabela5[[#This Row],[Kolumna1]])+(5*(10*POWER(Tabela5[[#This Row],[Kolumna1]]*0.0001,3)+7*POWER(Tabela5[[#This Row],[Kolumna1]]*0.0001,2)+0.1*0.0001*Tabela5[[#This Row],[Kolumna1]]+0.1))</f>
        <v>31.121241595920463</v>
      </c>
      <c r="D2824">
        <f>IF(Tabela5[[#This Row],[Koszty programu D1 ]]&lt;Tabela5[[#This Row],[Koszty programu D1 2]],1,2)</f>
        <v>1</v>
      </c>
    </row>
    <row r="2825" spans="1:4">
      <c r="A2825">
        <v>2824</v>
      </c>
      <c r="B2825" s="21">
        <f>0.01*Tabela5[[#This Row],[Kolumna1]]+10*POWER(Tabela5[[#This Row],[Kolumna1]]*0.0001,3)+7*POWER(Tabela5[[#This Row],[Kolumna1]]*0.0001,2)+0.1*0.0001*Tabela5[[#This Row],[Kolumna1]]+0.1</f>
        <v>29.151701642240003</v>
      </c>
      <c r="C2825" s="21">
        <f>0.5*SQRT(Tabela5[[#This Row],[Kolumna1]])+(5*(10*POWER(Tabela5[[#This Row],[Kolumna1]]*0.0001,3)+7*POWER(Tabela5[[#This Row],[Kolumna1]]*0.0001,2)+0.1*0.0001*Tabela5[[#This Row],[Kolumna1]]+0.1))</f>
        <v>31.129168722372846</v>
      </c>
      <c r="D2825">
        <f>IF(Tabela5[[#This Row],[Koszty programu D1 ]]&lt;Tabela5[[#This Row],[Koszty programu D1 2]],1,2)</f>
        <v>1</v>
      </c>
    </row>
    <row r="2826" spans="1:4">
      <c r="A2826">
        <v>2825</v>
      </c>
      <c r="B2826" s="21">
        <f>0.01*Tabela5[[#This Row],[Kolumna1]]+10*POWER(Tabela5[[#This Row],[Kolumna1]]*0.0001,3)+7*POWER(Tabela5[[#This Row],[Kolumna1]]*0.0001,2)+0.1*0.0001*Tabela5[[#This Row],[Kolumna1]]+0.1</f>
        <v>29.162346406250002</v>
      </c>
      <c r="C2826" s="21">
        <f>0.5*SQRT(Tabela5[[#This Row],[Kolumna1]])+(5*(10*POWER(Tabela5[[#This Row],[Kolumna1]]*0.0001,3)+7*POWER(Tabela5[[#This Row],[Kolumna1]]*0.0001,2)+0.1*0.0001*Tabela5[[#This Row],[Kolumna1]]+0.1))</f>
        <v>31.137096563086622</v>
      </c>
      <c r="D2826">
        <f>IF(Tabela5[[#This Row],[Koszty programu D1 ]]&lt;Tabela5[[#This Row],[Koszty programu D1 2]],1,2)</f>
        <v>1</v>
      </c>
    </row>
    <row r="2827" spans="1:4">
      <c r="A2827">
        <v>2826</v>
      </c>
      <c r="B2827" s="21">
        <f>0.01*Tabela5[[#This Row],[Kolumna1]]+10*POWER(Tabela5[[#This Row],[Kolumna1]]*0.0001,3)+7*POWER(Tabela5[[#This Row],[Kolumna1]]*0.0001,2)+0.1*0.0001*Tabela5[[#This Row],[Kolumna1]]+0.1</f>
        <v>29.172991479760004</v>
      </c>
      <c r="C2827" s="21">
        <f>0.5*SQRT(Tabela5[[#This Row],[Kolumna1]])+(5*(10*POWER(Tabela5[[#This Row],[Kolumna1]]*0.0001,3)+7*POWER(Tabela5[[#This Row],[Kolumna1]]*0.0001,2)+0.1*0.0001*Tabela5[[#This Row],[Kolumna1]]+0.1))</f>
        <v>31.145025118804025</v>
      </c>
      <c r="D2827">
        <f>IF(Tabela5[[#This Row],[Koszty programu D1 ]]&lt;Tabela5[[#This Row],[Koszty programu D1 2]],1,2)</f>
        <v>1</v>
      </c>
    </row>
    <row r="2828" spans="1:4">
      <c r="A2828">
        <v>2827</v>
      </c>
      <c r="B2828" s="21">
        <f>0.01*Tabela5[[#This Row],[Kolumna1]]+10*POWER(Tabela5[[#This Row],[Kolumna1]]*0.0001,3)+7*POWER(Tabela5[[#This Row],[Kolumna1]]*0.0001,2)+0.1*0.0001*Tabela5[[#This Row],[Kolumna1]]+0.1</f>
        <v>29.183636862829999</v>
      </c>
      <c r="C2828" s="21">
        <f>0.5*SQRT(Tabela5[[#This Row],[Kolumna1]])+(5*(10*POWER(Tabela5[[#This Row],[Kolumna1]]*0.0001,3)+7*POWER(Tabela5[[#This Row],[Kolumna1]]*0.0001,2)+0.1*0.0001*Tabela5[[#This Row],[Kolumna1]]+0.1))</f>
        <v>31.152954390266892</v>
      </c>
      <c r="D2828">
        <f>IF(Tabela5[[#This Row],[Koszty programu D1 ]]&lt;Tabela5[[#This Row],[Koszty programu D1 2]],1,2)</f>
        <v>1</v>
      </c>
    </row>
    <row r="2829" spans="1:4">
      <c r="A2829">
        <v>2828</v>
      </c>
      <c r="B2829" s="21">
        <f>0.01*Tabela5[[#This Row],[Kolumna1]]+10*POWER(Tabela5[[#This Row],[Kolumna1]]*0.0001,3)+7*POWER(Tabela5[[#This Row],[Kolumna1]]*0.0001,2)+0.1*0.0001*Tabela5[[#This Row],[Kolumna1]]+0.1</f>
        <v>29.194282555520001</v>
      </c>
      <c r="C2829" s="21">
        <f>0.5*SQRT(Tabela5[[#This Row],[Kolumna1]])+(5*(10*POWER(Tabela5[[#This Row],[Kolumna1]]*0.0001,3)+7*POWER(Tabela5[[#This Row],[Kolumna1]]*0.0001,2)+0.1*0.0001*Tabela5[[#This Row],[Kolumna1]]+0.1))</f>
        <v>31.160884378216661</v>
      </c>
      <c r="D2829">
        <f>IF(Tabela5[[#This Row],[Koszty programu D1 ]]&lt;Tabela5[[#This Row],[Koszty programu D1 2]],1,2)</f>
        <v>1</v>
      </c>
    </row>
    <row r="2830" spans="1:4">
      <c r="A2830">
        <v>2829</v>
      </c>
      <c r="B2830" s="21">
        <f>0.01*Tabela5[[#This Row],[Kolumna1]]+10*POWER(Tabela5[[#This Row],[Kolumna1]]*0.0001,3)+7*POWER(Tabela5[[#This Row],[Kolumna1]]*0.0001,2)+0.1*0.0001*Tabela5[[#This Row],[Kolumna1]]+0.1</f>
        <v>29.20492855789</v>
      </c>
      <c r="C2830" s="21">
        <f>0.5*SQRT(Tabela5[[#This Row],[Kolumna1]])+(5*(10*POWER(Tabela5[[#This Row],[Kolumna1]]*0.0001,3)+7*POWER(Tabela5[[#This Row],[Kolumna1]]*0.0001,2)+0.1*0.0001*Tabela5[[#This Row],[Kolumna1]]+0.1))</f>
        <v>31.168815083394399</v>
      </c>
      <c r="D2830">
        <f>IF(Tabela5[[#This Row],[Koszty programu D1 ]]&lt;Tabela5[[#This Row],[Koszty programu D1 2]],1,2)</f>
        <v>1</v>
      </c>
    </row>
    <row r="2831" spans="1:4">
      <c r="A2831">
        <v>2830</v>
      </c>
      <c r="B2831" s="21">
        <f>0.01*Tabela5[[#This Row],[Kolumna1]]+10*POWER(Tabela5[[#This Row],[Kolumna1]]*0.0001,3)+7*POWER(Tabela5[[#This Row],[Kolumna1]]*0.0001,2)+0.1*0.0001*Tabela5[[#This Row],[Kolumna1]]+0.1</f>
        <v>29.215574870000005</v>
      </c>
      <c r="C2831" s="21">
        <f>0.5*SQRT(Tabela5[[#This Row],[Kolumna1]])+(5*(10*POWER(Tabela5[[#This Row],[Kolumna1]]*0.0001,3)+7*POWER(Tabela5[[#This Row],[Kolumna1]]*0.0001,2)+0.1*0.0001*Tabela5[[#This Row],[Kolumna1]]+0.1))</f>
        <v>31.176746506540773</v>
      </c>
      <c r="D2831">
        <f>IF(Tabela5[[#This Row],[Koszty programu D1 ]]&lt;Tabela5[[#This Row],[Koszty programu D1 2]],1,2)</f>
        <v>1</v>
      </c>
    </row>
    <row r="2832" spans="1:4">
      <c r="A2832">
        <v>2831</v>
      </c>
      <c r="B2832" s="21">
        <f>0.01*Tabela5[[#This Row],[Kolumna1]]+10*POWER(Tabela5[[#This Row],[Kolumna1]]*0.0001,3)+7*POWER(Tabela5[[#This Row],[Kolumna1]]*0.0001,2)+0.1*0.0001*Tabela5[[#This Row],[Kolumna1]]+0.1</f>
        <v>29.226221491910003</v>
      </c>
      <c r="C2832" s="21">
        <f>0.5*SQRT(Tabela5[[#This Row],[Kolumna1]])+(5*(10*POWER(Tabela5[[#This Row],[Kolumna1]]*0.0001,3)+7*POWER(Tabela5[[#This Row],[Kolumna1]]*0.0001,2)+0.1*0.0001*Tabela5[[#This Row],[Kolumna1]]+0.1))</f>
        <v>31.184678648396059</v>
      </c>
      <c r="D2832">
        <f>IF(Tabela5[[#This Row],[Koszty programu D1 ]]&lt;Tabela5[[#This Row],[Koszty programu D1 2]],1,2)</f>
        <v>1</v>
      </c>
    </row>
    <row r="2833" spans="1:4">
      <c r="A2833">
        <v>2832</v>
      </c>
      <c r="B2833" s="21">
        <f>0.01*Tabela5[[#This Row],[Kolumna1]]+10*POWER(Tabela5[[#This Row],[Kolumna1]]*0.0001,3)+7*POWER(Tabela5[[#This Row],[Kolumna1]]*0.0001,2)+0.1*0.0001*Tabela5[[#This Row],[Kolumna1]]+0.1</f>
        <v>29.236868423680001</v>
      </c>
      <c r="C2833" s="21">
        <f>0.5*SQRT(Tabela5[[#This Row],[Kolumna1]])+(5*(10*POWER(Tabela5[[#This Row],[Kolumna1]]*0.0001,3)+7*POWER(Tabela5[[#This Row],[Kolumna1]]*0.0001,2)+0.1*0.0001*Tabela5[[#This Row],[Kolumna1]]+0.1))</f>
        <v>31.192611509700143</v>
      </c>
      <c r="D2833">
        <f>IF(Tabela5[[#This Row],[Koszty programu D1 ]]&lt;Tabela5[[#This Row],[Koszty programu D1 2]],1,2)</f>
        <v>1</v>
      </c>
    </row>
    <row r="2834" spans="1:4">
      <c r="A2834">
        <v>2833</v>
      </c>
      <c r="B2834" s="21">
        <f>0.01*Tabela5[[#This Row],[Kolumna1]]+10*POWER(Tabela5[[#This Row],[Kolumna1]]*0.0001,3)+7*POWER(Tabela5[[#This Row],[Kolumna1]]*0.0001,2)+0.1*0.0001*Tabela5[[#This Row],[Kolumna1]]+0.1</f>
        <v>29.247515665370006</v>
      </c>
      <c r="C2834" s="21">
        <f>0.5*SQRT(Tabela5[[#This Row],[Kolumna1]])+(5*(10*POWER(Tabela5[[#This Row],[Kolumna1]]*0.0001,3)+7*POWER(Tabela5[[#This Row],[Kolumna1]]*0.0001,2)+0.1*0.0001*Tabela5[[#This Row],[Kolumna1]]+0.1))</f>
        <v>31.200545091192527</v>
      </c>
      <c r="D2834">
        <f>IF(Tabela5[[#This Row],[Koszty programu D1 ]]&lt;Tabela5[[#This Row],[Koszty programu D1 2]],1,2)</f>
        <v>1</v>
      </c>
    </row>
    <row r="2835" spans="1:4">
      <c r="A2835">
        <v>2834</v>
      </c>
      <c r="B2835" s="21">
        <f>0.01*Tabela5[[#This Row],[Kolumna1]]+10*POWER(Tabela5[[#This Row],[Kolumna1]]*0.0001,3)+7*POWER(Tabela5[[#This Row],[Kolumna1]]*0.0001,2)+0.1*0.0001*Tabela5[[#This Row],[Kolumna1]]+0.1</f>
        <v>29.25816321704</v>
      </c>
      <c r="C2835" s="21">
        <f>0.5*SQRT(Tabela5[[#This Row],[Kolumna1]])+(5*(10*POWER(Tabela5[[#This Row],[Kolumna1]]*0.0001,3)+7*POWER(Tabela5[[#This Row],[Kolumna1]]*0.0001,2)+0.1*0.0001*Tabela5[[#This Row],[Kolumna1]]+0.1))</f>
        <v>31.208479393612329</v>
      </c>
      <c r="D2835">
        <f>IF(Tabela5[[#This Row],[Koszty programu D1 ]]&lt;Tabela5[[#This Row],[Koszty programu D1 2]],1,2)</f>
        <v>1</v>
      </c>
    </row>
    <row r="2836" spans="1:4">
      <c r="A2836">
        <v>2835</v>
      </c>
      <c r="B2836" s="21">
        <f>0.01*Tabela5[[#This Row],[Kolumna1]]+10*POWER(Tabela5[[#This Row],[Kolumna1]]*0.0001,3)+7*POWER(Tabela5[[#This Row],[Kolumna1]]*0.0001,2)+0.1*0.0001*Tabela5[[#This Row],[Kolumna1]]+0.1</f>
        <v>29.268811078750002</v>
      </c>
      <c r="C2836" s="21">
        <f>0.5*SQRT(Tabela5[[#This Row],[Kolumna1]])+(5*(10*POWER(Tabela5[[#This Row],[Kolumna1]]*0.0001,3)+7*POWER(Tabela5[[#This Row],[Kolumna1]]*0.0001,2)+0.1*0.0001*Tabela5[[#This Row],[Kolumna1]]+0.1))</f>
        <v>31.216414417698275</v>
      </c>
      <c r="D2836">
        <f>IF(Tabela5[[#This Row],[Koszty programu D1 ]]&lt;Tabela5[[#This Row],[Koszty programu D1 2]],1,2)</f>
        <v>1</v>
      </c>
    </row>
    <row r="2837" spans="1:4">
      <c r="A2837">
        <v>2836</v>
      </c>
      <c r="B2837" s="21">
        <f>0.01*Tabela5[[#This Row],[Kolumna1]]+10*POWER(Tabela5[[#This Row],[Kolumna1]]*0.0001,3)+7*POWER(Tabela5[[#This Row],[Kolumna1]]*0.0001,2)+0.1*0.0001*Tabela5[[#This Row],[Kolumna1]]+0.1</f>
        <v>29.279459250559999</v>
      </c>
      <c r="C2837" s="21">
        <f>0.5*SQRT(Tabela5[[#This Row],[Kolumna1]])+(5*(10*POWER(Tabela5[[#This Row],[Kolumna1]]*0.0001,3)+7*POWER(Tabela5[[#This Row],[Kolumna1]]*0.0001,2)+0.1*0.0001*Tabela5[[#This Row],[Kolumna1]]+0.1))</f>
        <v>31.224350164188696</v>
      </c>
      <c r="D2837">
        <f>IF(Tabela5[[#This Row],[Koszty programu D1 ]]&lt;Tabela5[[#This Row],[Koszty programu D1 2]],1,2)</f>
        <v>1</v>
      </c>
    </row>
    <row r="2838" spans="1:4">
      <c r="A2838">
        <v>2837</v>
      </c>
      <c r="B2838" s="21">
        <f>0.01*Tabela5[[#This Row],[Kolumna1]]+10*POWER(Tabela5[[#This Row],[Kolumna1]]*0.0001,3)+7*POWER(Tabela5[[#This Row],[Kolumna1]]*0.0001,2)+0.1*0.0001*Tabela5[[#This Row],[Kolumna1]]+0.1</f>
        <v>29.290107732530004</v>
      </c>
      <c r="C2838" s="21">
        <f>0.5*SQRT(Tabela5[[#This Row],[Kolumna1]])+(5*(10*POWER(Tabela5[[#This Row],[Kolumna1]]*0.0001,3)+7*POWER(Tabela5[[#This Row],[Kolumna1]]*0.0001,2)+0.1*0.0001*Tabela5[[#This Row],[Kolumna1]]+0.1))</f>
        <v>31.232286633821548</v>
      </c>
      <c r="D2838">
        <f>IF(Tabela5[[#This Row],[Koszty programu D1 ]]&lt;Tabela5[[#This Row],[Koszty programu D1 2]],1,2)</f>
        <v>1</v>
      </c>
    </row>
    <row r="2839" spans="1:4">
      <c r="A2839">
        <v>2838</v>
      </c>
      <c r="B2839" s="21">
        <f>0.01*Tabela5[[#This Row],[Kolumna1]]+10*POWER(Tabela5[[#This Row],[Kolumna1]]*0.0001,3)+7*POWER(Tabela5[[#This Row],[Kolumna1]]*0.0001,2)+0.1*0.0001*Tabela5[[#This Row],[Kolumna1]]+0.1</f>
        <v>29.300756524720001</v>
      </c>
      <c r="C2839" s="21">
        <f>0.5*SQRT(Tabela5[[#This Row],[Kolumna1]])+(5*(10*POWER(Tabela5[[#This Row],[Kolumna1]]*0.0001,3)+7*POWER(Tabela5[[#This Row],[Kolumna1]]*0.0001,2)+0.1*0.0001*Tabela5[[#This Row],[Kolumna1]]+0.1))</f>
        <v>31.240223827334404</v>
      </c>
      <c r="D2839">
        <f>IF(Tabela5[[#This Row],[Koszty programu D1 ]]&lt;Tabela5[[#This Row],[Koszty programu D1 2]],1,2)</f>
        <v>1</v>
      </c>
    </row>
    <row r="2840" spans="1:4">
      <c r="A2840">
        <v>2839</v>
      </c>
      <c r="B2840" s="21">
        <f>0.01*Tabela5[[#This Row],[Kolumna1]]+10*POWER(Tabela5[[#This Row],[Kolumna1]]*0.0001,3)+7*POWER(Tabela5[[#This Row],[Kolumna1]]*0.0001,2)+0.1*0.0001*Tabela5[[#This Row],[Kolumna1]]+0.1</f>
        <v>29.311405627190005</v>
      </c>
      <c r="C2840" s="21">
        <f>0.5*SQRT(Tabela5[[#This Row],[Kolumna1]])+(5*(10*POWER(Tabela5[[#This Row],[Kolumna1]]*0.0001,3)+7*POWER(Tabela5[[#This Row],[Kolumna1]]*0.0001,2)+0.1*0.0001*Tabela5[[#This Row],[Kolumna1]]+0.1))</f>
        <v>31.248161745464444</v>
      </c>
      <c r="D2840">
        <f>IF(Tabela5[[#This Row],[Koszty programu D1 ]]&lt;Tabela5[[#This Row],[Koszty programu D1 2]],1,2)</f>
        <v>1</v>
      </c>
    </row>
    <row r="2841" spans="1:4">
      <c r="A2841">
        <v>2840</v>
      </c>
      <c r="B2841" s="21">
        <f>0.01*Tabela5[[#This Row],[Kolumna1]]+10*POWER(Tabela5[[#This Row],[Kolumna1]]*0.0001,3)+7*POWER(Tabela5[[#This Row],[Kolumna1]]*0.0001,2)+0.1*0.0001*Tabela5[[#This Row],[Kolumna1]]+0.1</f>
        <v>29.322055040000006</v>
      </c>
      <c r="C2841" s="21">
        <f>0.5*SQRT(Tabela5[[#This Row],[Kolumna1]])+(5*(10*POWER(Tabela5[[#This Row],[Kolumna1]]*0.0001,3)+7*POWER(Tabela5[[#This Row],[Kolumna1]]*0.0001,2)+0.1*0.0001*Tabela5[[#This Row],[Kolumna1]]+0.1))</f>
        <v>31.256100388948457</v>
      </c>
      <c r="D2841">
        <f>IF(Tabela5[[#This Row],[Koszty programu D1 ]]&lt;Tabela5[[#This Row],[Koszty programu D1 2]],1,2)</f>
        <v>1</v>
      </c>
    </row>
    <row r="2842" spans="1:4">
      <c r="A2842">
        <v>2841</v>
      </c>
      <c r="B2842" s="21">
        <f>0.01*Tabela5[[#This Row],[Kolumna1]]+10*POWER(Tabela5[[#This Row],[Kolumna1]]*0.0001,3)+7*POWER(Tabela5[[#This Row],[Kolumna1]]*0.0001,2)+0.1*0.0001*Tabela5[[#This Row],[Kolumna1]]+0.1</f>
        <v>29.332704763210003</v>
      </c>
      <c r="C2842" s="21">
        <f>0.5*SQRT(Tabela5[[#This Row],[Kolumna1]])+(5*(10*POWER(Tabela5[[#This Row],[Kolumna1]]*0.0001,3)+7*POWER(Tabela5[[#This Row],[Kolumna1]]*0.0001,2)+0.1*0.0001*Tabela5[[#This Row],[Kolumna1]]+0.1))</f>
        <v>31.264039758522859</v>
      </c>
      <c r="D2842">
        <f>IF(Tabela5[[#This Row],[Koszty programu D1 ]]&lt;Tabela5[[#This Row],[Koszty programu D1 2]],1,2)</f>
        <v>1</v>
      </c>
    </row>
    <row r="2843" spans="1:4">
      <c r="A2843">
        <v>2842</v>
      </c>
      <c r="B2843" s="21">
        <f>0.01*Tabela5[[#This Row],[Kolumna1]]+10*POWER(Tabela5[[#This Row],[Kolumna1]]*0.0001,3)+7*POWER(Tabela5[[#This Row],[Kolumna1]]*0.0001,2)+0.1*0.0001*Tabela5[[#This Row],[Kolumna1]]+0.1</f>
        <v>29.343354796880003</v>
      </c>
      <c r="C2843" s="21">
        <f>0.5*SQRT(Tabela5[[#This Row],[Kolumna1]])+(5*(10*POWER(Tabela5[[#This Row],[Kolumna1]]*0.0001,3)+7*POWER(Tabela5[[#This Row],[Kolumna1]]*0.0001,2)+0.1*0.0001*Tabela5[[#This Row],[Kolumna1]]+0.1))</f>
        <v>31.271979854923678</v>
      </c>
      <c r="D2843">
        <f>IF(Tabela5[[#This Row],[Koszty programu D1 ]]&lt;Tabela5[[#This Row],[Koszty programu D1 2]],1,2)</f>
        <v>1</v>
      </c>
    </row>
    <row r="2844" spans="1:4">
      <c r="A2844">
        <v>2843</v>
      </c>
      <c r="B2844" s="21">
        <f>0.01*Tabela5[[#This Row],[Kolumna1]]+10*POWER(Tabela5[[#This Row],[Kolumna1]]*0.0001,3)+7*POWER(Tabela5[[#This Row],[Kolumna1]]*0.0001,2)+0.1*0.0001*Tabela5[[#This Row],[Kolumna1]]+0.1</f>
        <v>29.354005141070004</v>
      </c>
      <c r="C2844" s="21">
        <f>0.5*SQRT(Tabela5[[#This Row],[Kolumna1]])+(5*(10*POWER(Tabela5[[#This Row],[Kolumna1]]*0.0001,3)+7*POWER(Tabela5[[#This Row],[Kolumna1]]*0.0001,2)+0.1*0.0001*Tabela5[[#This Row],[Kolumna1]]+0.1))</f>
        <v>31.279920678886562</v>
      </c>
      <c r="D2844">
        <f>IF(Tabela5[[#This Row],[Koszty programu D1 ]]&lt;Tabela5[[#This Row],[Koszty programu D1 2]],1,2)</f>
        <v>1</v>
      </c>
    </row>
    <row r="2845" spans="1:4">
      <c r="A2845">
        <v>2844</v>
      </c>
      <c r="B2845" s="21">
        <f>0.01*Tabela5[[#This Row],[Kolumna1]]+10*POWER(Tabela5[[#This Row],[Kolumna1]]*0.0001,3)+7*POWER(Tabela5[[#This Row],[Kolumna1]]*0.0001,2)+0.1*0.0001*Tabela5[[#This Row],[Kolumna1]]+0.1</f>
        <v>29.364655795840001</v>
      </c>
      <c r="C2845" s="21">
        <f>0.5*SQRT(Tabela5[[#This Row],[Kolumna1]])+(5*(10*POWER(Tabela5[[#This Row],[Kolumna1]]*0.0001,3)+7*POWER(Tabela5[[#This Row],[Kolumna1]]*0.0001,2)+0.1*0.0001*Tabela5[[#This Row],[Kolumna1]]+0.1))</f>
        <v>31.287862231146764</v>
      </c>
      <c r="D2845">
        <f>IF(Tabela5[[#This Row],[Koszty programu D1 ]]&lt;Tabela5[[#This Row],[Koszty programu D1 2]],1,2)</f>
        <v>1</v>
      </c>
    </row>
    <row r="2846" spans="1:4">
      <c r="A2846">
        <v>2845</v>
      </c>
      <c r="B2846" s="21">
        <f>0.01*Tabela5[[#This Row],[Kolumna1]]+10*POWER(Tabela5[[#This Row],[Kolumna1]]*0.0001,3)+7*POWER(Tabela5[[#This Row],[Kolumna1]]*0.0001,2)+0.1*0.0001*Tabela5[[#This Row],[Kolumna1]]+0.1</f>
        <v>29.375306761250002</v>
      </c>
      <c r="C2846" s="21">
        <f>0.5*SQRT(Tabela5[[#This Row],[Kolumna1]])+(5*(10*POWER(Tabela5[[#This Row],[Kolumna1]]*0.0001,3)+7*POWER(Tabela5[[#This Row],[Kolumna1]]*0.0001,2)+0.1*0.0001*Tabela5[[#This Row],[Kolumna1]]+0.1))</f>
        <v>31.295804512439176</v>
      </c>
      <c r="D2846">
        <f>IF(Tabela5[[#This Row],[Koszty programu D1 ]]&lt;Tabela5[[#This Row],[Koszty programu D1 2]],1,2)</f>
        <v>1</v>
      </c>
    </row>
    <row r="2847" spans="1:4">
      <c r="A2847">
        <v>2846</v>
      </c>
      <c r="B2847" s="21">
        <f>0.01*Tabela5[[#This Row],[Kolumna1]]+10*POWER(Tabela5[[#This Row],[Kolumna1]]*0.0001,3)+7*POWER(Tabela5[[#This Row],[Kolumna1]]*0.0001,2)+0.1*0.0001*Tabela5[[#This Row],[Kolumna1]]+0.1</f>
        <v>29.385958037360002</v>
      </c>
      <c r="C2847" s="21">
        <f>0.5*SQRT(Tabela5[[#This Row],[Kolumna1]])+(5*(10*POWER(Tabela5[[#This Row],[Kolumna1]]*0.0001,3)+7*POWER(Tabela5[[#This Row],[Kolumna1]]*0.0001,2)+0.1*0.0001*Tabela5[[#This Row],[Kolumna1]]+0.1))</f>
        <v>31.303747523498281</v>
      </c>
      <c r="D2847">
        <f>IF(Tabela5[[#This Row],[Koszty programu D1 ]]&lt;Tabela5[[#This Row],[Koszty programu D1 2]],1,2)</f>
        <v>1</v>
      </c>
    </row>
    <row r="2848" spans="1:4">
      <c r="A2848">
        <v>2847</v>
      </c>
      <c r="B2848" s="21">
        <f>0.01*Tabela5[[#This Row],[Kolumna1]]+10*POWER(Tabela5[[#This Row],[Kolumna1]]*0.0001,3)+7*POWER(Tabela5[[#This Row],[Kolumna1]]*0.0001,2)+0.1*0.0001*Tabela5[[#This Row],[Kolumna1]]+0.1</f>
        <v>29.396609624229999</v>
      </c>
      <c r="C2848" s="21">
        <f>0.5*SQRT(Tabela5[[#This Row],[Kolumna1]])+(5*(10*POWER(Tabela5[[#This Row],[Kolumna1]]*0.0001,3)+7*POWER(Tabela5[[#This Row],[Kolumna1]]*0.0001,2)+0.1*0.0001*Tabela5[[#This Row],[Kolumna1]]+0.1))</f>
        <v>31.311691265058201</v>
      </c>
      <c r="D2848">
        <f>IF(Tabela5[[#This Row],[Koszty programu D1 ]]&lt;Tabela5[[#This Row],[Koszty programu D1 2]],1,2)</f>
        <v>1</v>
      </c>
    </row>
    <row r="2849" spans="1:4">
      <c r="A2849">
        <v>2848</v>
      </c>
      <c r="B2849" s="21">
        <f>0.01*Tabela5[[#This Row],[Kolumna1]]+10*POWER(Tabela5[[#This Row],[Kolumna1]]*0.0001,3)+7*POWER(Tabela5[[#This Row],[Kolumna1]]*0.0001,2)+0.1*0.0001*Tabela5[[#This Row],[Kolumna1]]+0.1</f>
        <v>29.407261521920002</v>
      </c>
      <c r="C2849" s="21">
        <f>0.5*SQRT(Tabela5[[#This Row],[Kolumna1]])+(5*(10*POWER(Tabela5[[#This Row],[Kolumna1]]*0.0001,3)+7*POWER(Tabela5[[#This Row],[Kolumna1]]*0.0001,2)+0.1*0.0001*Tabela5[[#This Row],[Kolumna1]]+0.1))</f>
        <v>31.319635737852668</v>
      </c>
      <c r="D2849">
        <f>IF(Tabela5[[#This Row],[Koszty programu D1 ]]&lt;Tabela5[[#This Row],[Koszty programu D1 2]],1,2)</f>
        <v>1</v>
      </c>
    </row>
    <row r="2850" spans="1:4">
      <c r="A2850">
        <v>2849</v>
      </c>
      <c r="B2850" s="21">
        <f>0.01*Tabela5[[#This Row],[Kolumna1]]+10*POWER(Tabela5[[#This Row],[Kolumna1]]*0.0001,3)+7*POWER(Tabela5[[#This Row],[Kolumna1]]*0.0001,2)+0.1*0.0001*Tabela5[[#This Row],[Kolumna1]]+0.1</f>
        <v>29.417913730490003</v>
      </c>
      <c r="C2850" s="21">
        <f>0.5*SQRT(Tabela5[[#This Row],[Kolumna1]])+(5*(10*POWER(Tabela5[[#This Row],[Kolumna1]]*0.0001,3)+7*POWER(Tabela5[[#This Row],[Kolumna1]]*0.0001,2)+0.1*0.0001*Tabela5[[#This Row],[Kolumna1]]+0.1))</f>
        <v>31.327580942615036</v>
      </c>
      <c r="D2850">
        <f>IF(Tabela5[[#This Row],[Koszty programu D1 ]]&lt;Tabela5[[#This Row],[Koszty programu D1 2]],1,2)</f>
        <v>1</v>
      </c>
    </row>
    <row r="2851" spans="1:4">
      <c r="A2851">
        <v>2850</v>
      </c>
      <c r="B2851" s="21">
        <f>0.01*Tabela5[[#This Row],[Kolumna1]]+10*POWER(Tabela5[[#This Row],[Kolumna1]]*0.0001,3)+7*POWER(Tabela5[[#This Row],[Kolumna1]]*0.0001,2)+0.1*0.0001*Tabela5[[#This Row],[Kolumna1]]+0.1</f>
        <v>29.428566250000003</v>
      </c>
      <c r="C2851" s="21">
        <f>0.5*SQRT(Tabela5[[#This Row],[Kolumna1]])+(5*(10*POWER(Tabela5[[#This Row],[Kolumna1]]*0.0001,3)+7*POWER(Tabela5[[#This Row],[Kolumna1]]*0.0001,2)+0.1*0.0001*Tabela5[[#This Row],[Kolumna1]]+0.1))</f>
        <v>31.335526880078277</v>
      </c>
      <c r="D2851">
        <f>IF(Tabela5[[#This Row],[Koszty programu D1 ]]&lt;Tabela5[[#This Row],[Koszty programu D1 2]],1,2)</f>
        <v>1</v>
      </c>
    </row>
    <row r="2852" spans="1:4">
      <c r="A2852">
        <v>2851</v>
      </c>
      <c r="B2852" s="21">
        <f>0.01*Tabela5[[#This Row],[Kolumna1]]+10*POWER(Tabela5[[#This Row],[Kolumna1]]*0.0001,3)+7*POWER(Tabela5[[#This Row],[Kolumna1]]*0.0001,2)+0.1*0.0001*Tabela5[[#This Row],[Kolumna1]]+0.1</f>
        <v>29.439219080510004</v>
      </c>
      <c r="C2852" s="21">
        <f>0.5*SQRT(Tabela5[[#This Row],[Kolumna1]])+(5*(10*POWER(Tabela5[[#This Row],[Kolumna1]]*0.0001,3)+7*POWER(Tabela5[[#This Row],[Kolumna1]]*0.0001,2)+0.1*0.0001*Tabela5[[#This Row],[Kolumna1]]+0.1))</f>
        <v>31.343473550974988</v>
      </c>
      <c r="D2852">
        <f>IF(Tabela5[[#This Row],[Koszty programu D1 ]]&lt;Tabela5[[#This Row],[Koszty programu D1 2]],1,2)</f>
        <v>1</v>
      </c>
    </row>
    <row r="2853" spans="1:4">
      <c r="A2853">
        <v>2852</v>
      </c>
      <c r="B2853" s="21">
        <f>0.01*Tabela5[[#This Row],[Kolumna1]]+10*POWER(Tabela5[[#This Row],[Kolumna1]]*0.0001,3)+7*POWER(Tabela5[[#This Row],[Kolumna1]]*0.0001,2)+0.1*0.0001*Tabela5[[#This Row],[Kolumna1]]+0.1</f>
        <v>29.449872222080003</v>
      </c>
      <c r="C2853" s="21">
        <f>0.5*SQRT(Tabela5[[#This Row],[Kolumna1]])+(5*(10*POWER(Tabela5[[#This Row],[Kolumna1]]*0.0001,3)+7*POWER(Tabela5[[#This Row],[Kolumna1]]*0.0001,2)+0.1*0.0001*Tabela5[[#This Row],[Kolumna1]]+0.1))</f>
        <v>31.35142095603738</v>
      </c>
      <c r="D2853">
        <f>IF(Tabela5[[#This Row],[Koszty programu D1 ]]&lt;Tabela5[[#This Row],[Koszty programu D1 2]],1,2)</f>
        <v>1</v>
      </c>
    </row>
    <row r="2854" spans="1:4">
      <c r="A2854">
        <v>2853</v>
      </c>
      <c r="B2854" s="21">
        <f>0.01*Tabela5[[#This Row],[Kolumna1]]+10*POWER(Tabela5[[#This Row],[Kolumna1]]*0.0001,3)+7*POWER(Tabela5[[#This Row],[Kolumna1]]*0.0001,2)+0.1*0.0001*Tabela5[[#This Row],[Kolumna1]]+0.1</f>
        <v>29.46052567477</v>
      </c>
      <c r="C2854" s="21">
        <f>0.5*SQRT(Tabela5[[#This Row],[Kolumna1]])+(5*(10*POWER(Tabela5[[#This Row],[Kolumna1]]*0.0001,3)+7*POWER(Tabela5[[#This Row],[Kolumna1]]*0.0001,2)+0.1*0.0001*Tabela5[[#This Row],[Kolumna1]]+0.1))</f>
        <v>31.359369095997284</v>
      </c>
      <c r="D2854">
        <f>IF(Tabela5[[#This Row],[Koszty programu D1 ]]&lt;Tabela5[[#This Row],[Koszty programu D1 2]],1,2)</f>
        <v>1</v>
      </c>
    </row>
    <row r="2855" spans="1:4">
      <c r="A2855">
        <v>2854</v>
      </c>
      <c r="B2855" s="21">
        <f>0.01*Tabela5[[#This Row],[Kolumna1]]+10*POWER(Tabela5[[#This Row],[Kolumna1]]*0.0001,3)+7*POWER(Tabela5[[#This Row],[Kolumna1]]*0.0001,2)+0.1*0.0001*Tabela5[[#This Row],[Kolumna1]]+0.1</f>
        <v>29.47117943864</v>
      </c>
      <c r="C2855" s="21">
        <f>0.5*SQRT(Tabela5[[#This Row],[Kolumna1]])+(5*(10*POWER(Tabela5[[#This Row],[Kolumna1]]*0.0001,3)+7*POWER(Tabela5[[#This Row],[Kolumna1]]*0.0001,2)+0.1*0.0001*Tabela5[[#This Row],[Kolumna1]]+0.1))</f>
        <v>31.367317971586161</v>
      </c>
      <c r="D2855">
        <f>IF(Tabela5[[#This Row],[Koszty programu D1 ]]&lt;Tabela5[[#This Row],[Koszty programu D1 2]],1,2)</f>
        <v>1</v>
      </c>
    </row>
    <row r="2856" spans="1:4">
      <c r="A2856">
        <v>2855</v>
      </c>
      <c r="B2856" s="21">
        <f>0.01*Tabela5[[#This Row],[Kolumna1]]+10*POWER(Tabela5[[#This Row],[Kolumna1]]*0.0001,3)+7*POWER(Tabela5[[#This Row],[Kolumna1]]*0.0001,2)+0.1*0.0001*Tabela5[[#This Row],[Kolumna1]]+0.1</f>
        <v>29.481833513750001</v>
      </c>
      <c r="C2856" s="21">
        <f>0.5*SQRT(Tabela5[[#This Row],[Kolumna1]])+(5*(10*POWER(Tabela5[[#This Row],[Kolumna1]]*0.0001,3)+7*POWER(Tabela5[[#This Row],[Kolumna1]]*0.0001,2)+0.1*0.0001*Tabela5[[#This Row],[Kolumna1]]+0.1))</f>
        <v>31.375267583535091</v>
      </c>
      <c r="D2856">
        <f>IF(Tabela5[[#This Row],[Koszty programu D1 ]]&lt;Tabela5[[#This Row],[Koszty programu D1 2]],1,2)</f>
        <v>1</v>
      </c>
    </row>
    <row r="2857" spans="1:4">
      <c r="A2857">
        <v>2856</v>
      </c>
      <c r="B2857" s="21">
        <f>0.01*Tabela5[[#This Row],[Kolumna1]]+10*POWER(Tabela5[[#This Row],[Kolumna1]]*0.0001,3)+7*POWER(Tabela5[[#This Row],[Kolumna1]]*0.0001,2)+0.1*0.0001*Tabela5[[#This Row],[Kolumna1]]+0.1</f>
        <v>29.492487900160004</v>
      </c>
      <c r="C2857" s="21">
        <f>0.5*SQRT(Tabela5[[#This Row],[Kolumna1]])+(5*(10*POWER(Tabela5[[#This Row],[Kolumna1]]*0.0001,3)+7*POWER(Tabela5[[#This Row],[Kolumna1]]*0.0001,2)+0.1*0.0001*Tabela5[[#This Row],[Kolumna1]]+0.1))</f>
        <v>31.383217932574777</v>
      </c>
      <c r="D2857">
        <f>IF(Tabela5[[#This Row],[Koszty programu D1 ]]&lt;Tabela5[[#This Row],[Koszty programu D1 2]],1,2)</f>
        <v>1</v>
      </c>
    </row>
    <row r="2858" spans="1:4">
      <c r="A2858">
        <v>2857</v>
      </c>
      <c r="B2858" s="21">
        <f>0.01*Tabela5[[#This Row],[Kolumna1]]+10*POWER(Tabela5[[#This Row],[Kolumna1]]*0.0001,3)+7*POWER(Tabela5[[#This Row],[Kolumna1]]*0.0001,2)+0.1*0.0001*Tabela5[[#This Row],[Kolumna1]]+0.1</f>
        <v>29.503142597930001</v>
      </c>
      <c r="C2858" s="21">
        <f>0.5*SQRT(Tabela5[[#This Row],[Kolumna1]])+(5*(10*POWER(Tabela5[[#This Row],[Kolumna1]]*0.0001,3)+7*POWER(Tabela5[[#This Row],[Kolumna1]]*0.0001,2)+0.1*0.0001*Tabela5[[#This Row],[Kolumna1]]+0.1))</f>
        <v>31.391169019435534</v>
      </c>
      <c r="D2858">
        <f>IF(Tabela5[[#This Row],[Koszty programu D1 ]]&lt;Tabela5[[#This Row],[Koszty programu D1 2]],1,2)</f>
        <v>1</v>
      </c>
    </row>
    <row r="2859" spans="1:4">
      <c r="A2859">
        <v>2858</v>
      </c>
      <c r="B2859" s="21">
        <f>0.01*Tabela5[[#This Row],[Kolumna1]]+10*POWER(Tabela5[[#This Row],[Kolumna1]]*0.0001,3)+7*POWER(Tabela5[[#This Row],[Kolumna1]]*0.0001,2)+0.1*0.0001*Tabela5[[#This Row],[Kolumna1]]+0.1</f>
        <v>29.513797607120004</v>
      </c>
      <c r="C2859" s="21">
        <f>0.5*SQRT(Tabela5[[#This Row],[Kolumna1]])+(5*(10*POWER(Tabela5[[#This Row],[Kolumna1]]*0.0001,3)+7*POWER(Tabela5[[#This Row],[Kolumna1]]*0.0001,2)+0.1*0.0001*Tabela5[[#This Row],[Kolumna1]]+0.1))</f>
        <v>31.399120844847317</v>
      </c>
      <c r="D2859">
        <f>IF(Tabela5[[#This Row],[Koszty programu D1 ]]&lt;Tabela5[[#This Row],[Koszty programu D1 2]],1,2)</f>
        <v>1</v>
      </c>
    </row>
    <row r="2860" spans="1:4">
      <c r="A2860">
        <v>2859</v>
      </c>
      <c r="B2860" s="21">
        <f>0.01*Tabela5[[#This Row],[Kolumna1]]+10*POWER(Tabela5[[#This Row],[Kolumna1]]*0.0001,3)+7*POWER(Tabela5[[#This Row],[Kolumna1]]*0.0001,2)+0.1*0.0001*Tabela5[[#This Row],[Kolumna1]]+0.1</f>
        <v>29.524452927790001</v>
      </c>
      <c r="C2860" s="21">
        <f>0.5*SQRT(Tabela5[[#This Row],[Kolumna1]])+(5*(10*POWER(Tabela5[[#This Row],[Kolumna1]]*0.0001,3)+7*POWER(Tabela5[[#This Row],[Kolumna1]]*0.0001,2)+0.1*0.0001*Tabela5[[#This Row],[Kolumna1]]+0.1))</f>
        <v>31.407073409539702</v>
      </c>
      <c r="D2860">
        <f>IF(Tabela5[[#This Row],[Koszty programu D1 ]]&lt;Tabela5[[#This Row],[Koszty programu D1 2]],1,2)</f>
        <v>1</v>
      </c>
    </row>
    <row r="2861" spans="1:4">
      <c r="A2861">
        <v>2860</v>
      </c>
      <c r="B2861" s="21">
        <f>0.01*Tabela5[[#This Row],[Kolumna1]]+10*POWER(Tabela5[[#This Row],[Kolumna1]]*0.0001,3)+7*POWER(Tabela5[[#This Row],[Kolumna1]]*0.0001,2)+0.1*0.0001*Tabela5[[#This Row],[Kolumna1]]+0.1</f>
        <v>29.535108560000005</v>
      </c>
      <c r="C2861" s="21">
        <f>0.5*SQRT(Tabela5[[#This Row],[Kolumna1]])+(5*(10*POWER(Tabela5[[#This Row],[Kolumna1]]*0.0001,3)+7*POWER(Tabela5[[#This Row],[Kolumna1]]*0.0001,2)+0.1*0.0001*Tabela5[[#This Row],[Kolumna1]]+0.1))</f>
        <v>31.415026714241876</v>
      </c>
      <c r="D2861">
        <f>IF(Tabela5[[#This Row],[Koszty programu D1 ]]&lt;Tabela5[[#This Row],[Koszty programu D1 2]],1,2)</f>
        <v>1</v>
      </c>
    </row>
    <row r="2862" spans="1:4">
      <c r="A2862">
        <v>2861</v>
      </c>
      <c r="B2862" s="21">
        <f>0.01*Tabela5[[#This Row],[Kolumna1]]+10*POWER(Tabela5[[#This Row],[Kolumna1]]*0.0001,3)+7*POWER(Tabela5[[#This Row],[Kolumna1]]*0.0001,2)+0.1*0.0001*Tabela5[[#This Row],[Kolumna1]]+0.1</f>
        <v>29.545764503810002</v>
      </c>
      <c r="C2862" s="21">
        <f>0.5*SQRT(Tabela5[[#This Row],[Kolumna1]])+(5*(10*POWER(Tabela5[[#This Row],[Kolumna1]]*0.0001,3)+7*POWER(Tabela5[[#This Row],[Kolumna1]]*0.0001,2)+0.1*0.0001*Tabela5[[#This Row],[Kolumna1]]+0.1))</f>
        <v>31.422980759682666</v>
      </c>
      <c r="D2862">
        <f>IF(Tabela5[[#This Row],[Koszty programu D1 ]]&lt;Tabela5[[#This Row],[Koszty programu D1 2]],1,2)</f>
        <v>1</v>
      </c>
    </row>
    <row r="2863" spans="1:4">
      <c r="A2863">
        <v>2862</v>
      </c>
      <c r="B2863" s="21">
        <f>0.01*Tabela5[[#This Row],[Kolumna1]]+10*POWER(Tabela5[[#This Row],[Kolumna1]]*0.0001,3)+7*POWER(Tabela5[[#This Row],[Kolumna1]]*0.0001,2)+0.1*0.0001*Tabela5[[#This Row],[Kolumna1]]+0.1</f>
        <v>29.556420759280002</v>
      </c>
      <c r="C2863" s="21">
        <f>0.5*SQRT(Tabela5[[#This Row],[Kolumna1]])+(5*(10*POWER(Tabela5[[#This Row],[Kolumna1]]*0.0001,3)+7*POWER(Tabela5[[#This Row],[Kolumna1]]*0.0001,2)+0.1*0.0001*Tabela5[[#This Row],[Kolumna1]]+0.1))</f>
        <v>31.430935546590511</v>
      </c>
      <c r="D2863">
        <f>IF(Tabela5[[#This Row],[Koszty programu D1 ]]&lt;Tabela5[[#This Row],[Koszty programu D1 2]],1,2)</f>
        <v>1</v>
      </c>
    </row>
    <row r="2864" spans="1:4">
      <c r="A2864">
        <v>2863</v>
      </c>
      <c r="B2864" s="21">
        <f>0.01*Tabela5[[#This Row],[Kolumna1]]+10*POWER(Tabela5[[#This Row],[Kolumna1]]*0.0001,3)+7*POWER(Tabela5[[#This Row],[Kolumna1]]*0.0001,2)+0.1*0.0001*Tabela5[[#This Row],[Kolumna1]]+0.1</f>
        <v>29.567077326469999</v>
      </c>
      <c r="C2864" s="21">
        <f>0.5*SQRT(Tabela5[[#This Row],[Kolumna1]])+(5*(10*POWER(Tabela5[[#This Row],[Kolumna1]]*0.0001,3)+7*POWER(Tabela5[[#This Row],[Kolumna1]]*0.0001,2)+0.1*0.0001*Tabela5[[#This Row],[Kolumna1]]+0.1))</f>
        <v>31.438891075693491</v>
      </c>
      <c r="D2864">
        <f>IF(Tabela5[[#This Row],[Koszty programu D1 ]]&lt;Tabela5[[#This Row],[Koszty programu D1 2]],1,2)</f>
        <v>1</v>
      </c>
    </row>
    <row r="2865" spans="1:4">
      <c r="A2865">
        <v>2864</v>
      </c>
      <c r="B2865" s="21">
        <f>0.01*Tabela5[[#This Row],[Kolumna1]]+10*POWER(Tabela5[[#This Row],[Kolumna1]]*0.0001,3)+7*POWER(Tabela5[[#This Row],[Kolumna1]]*0.0001,2)+0.1*0.0001*Tabela5[[#This Row],[Kolumna1]]+0.1</f>
        <v>29.577734205439999</v>
      </c>
      <c r="C2865" s="21">
        <f>0.5*SQRT(Tabela5[[#This Row],[Kolumna1]])+(5*(10*POWER(Tabela5[[#This Row],[Kolumna1]]*0.0001,3)+7*POWER(Tabela5[[#This Row],[Kolumna1]]*0.0001,2)+0.1*0.0001*Tabela5[[#This Row],[Kolumna1]]+0.1))</f>
        <v>31.446847347719302</v>
      </c>
      <c r="D2865">
        <f>IF(Tabela5[[#This Row],[Koszty programu D1 ]]&lt;Tabela5[[#This Row],[Koszty programu D1 2]],1,2)</f>
        <v>1</v>
      </c>
    </row>
    <row r="2866" spans="1:4">
      <c r="A2866">
        <v>2865</v>
      </c>
      <c r="B2866" s="21">
        <f>0.01*Tabela5[[#This Row],[Kolumna1]]+10*POWER(Tabela5[[#This Row],[Kolumna1]]*0.0001,3)+7*POWER(Tabela5[[#This Row],[Kolumna1]]*0.0001,2)+0.1*0.0001*Tabela5[[#This Row],[Kolumna1]]+0.1</f>
        <v>29.588391396250003</v>
      </c>
      <c r="C2866" s="21">
        <f>0.5*SQRT(Tabela5[[#This Row],[Kolumna1]])+(5*(10*POWER(Tabela5[[#This Row],[Kolumna1]]*0.0001,3)+7*POWER(Tabela5[[#This Row],[Kolumna1]]*0.0001,2)+0.1*0.0001*Tabela5[[#This Row],[Kolumna1]]+0.1))</f>
        <v>31.454804363395272</v>
      </c>
      <c r="D2866">
        <f>IF(Tabela5[[#This Row],[Koszty programu D1 ]]&lt;Tabela5[[#This Row],[Koszty programu D1 2]],1,2)</f>
        <v>1</v>
      </c>
    </row>
    <row r="2867" spans="1:4">
      <c r="A2867">
        <v>2866</v>
      </c>
      <c r="B2867" s="21">
        <f>0.01*Tabela5[[#This Row],[Kolumna1]]+10*POWER(Tabela5[[#This Row],[Kolumna1]]*0.0001,3)+7*POWER(Tabela5[[#This Row],[Kolumna1]]*0.0001,2)+0.1*0.0001*Tabela5[[#This Row],[Kolumna1]]+0.1</f>
        <v>29.59904889896</v>
      </c>
      <c r="C2867" s="21">
        <f>0.5*SQRT(Tabela5[[#This Row],[Kolumna1]])+(5*(10*POWER(Tabela5[[#This Row],[Kolumna1]]*0.0001,3)+7*POWER(Tabela5[[#This Row],[Kolumna1]]*0.0001,2)+0.1*0.0001*Tabela5[[#This Row],[Kolumna1]]+0.1))</f>
        <v>31.462762123448346</v>
      </c>
      <c r="D2867">
        <f>IF(Tabela5[[#This Row],[Koszty programu D1 ]]&lt;Tabela5[[#This Row],[Koszty programu D1 2]],1,2)</f>
        <v>1</v>
      </c>
    </row>
    <row r="2868" spans="1:4">
      <c r="A2868">
        <v>2867</v>
      </c>
      <c r="B2868" s="21">
        <f>0.01*Tabela5[[#This Row],[Kolumna1]]+10*POWER(Tabela5[[#This Row],[Kolumna1]]*0.0001,3)+7*POWER(Tabela5[[#This Row],[Kolumna1]]*0.0001,2)+0.1*0.0001*Tabela5[[#This Row],[Kolumna1]]+0.1</f>
        <v>29.609706713630008</v>
      </c>
      <c r="C2868" s="21">
        <f>0.5*SQRT(Tabela5[[#This Row],[Kolumna1]])+(5*(10*POWER(Tabela5[[#This Row],[Kolumna1]]*0.0001,3)+7*POWER(Tabela5[[#This Row],[Kolumna1]]*0.0001,2)+0.1*0.0001*Tabela5[[#This Row],[Kolumna1]]+0.1))</f>
        <v>31.470720628605111</v>
      </c>
      <c r="D2868">
        <f>IF(Tabela5[[#This Row],[Koszty programu D1 ]]&lt;Tabela5[[#This Row],[Koszty programu D1 2]],1,2)</f>
        <v>1</v>
      </c>
    </row>
    <row r="2869" spans="1:4">
      <c r="A2869">
        <v>2868</v>
      </c>
      <c r="B2869" s="21">
        <f>0.01*Tabela5[[#This Row],[Kolumna1]]+10*POWER(Tabela5[[#This Row],[Kolumna1]]*0.0001,3)+7*POWER(Tabela5[[#This Row],[Kolumna1]]*0.0001,2)+0.1*0.0001*Tabela5[[#This Row],[Kolumna1]]+0.1</f>
        <v>29.620364840320004</v>
      </c>
      <c r="C2869" s="21">
        <f>0.5*SQRT(Tabela5[[#This Row],[Kolumna1]])+(5*(10*POWER(Tabela5[[#This Row],[Kolumna1]]*0.0001,3)+7*POWER(Tabela5[[#This Row],[Kolumna1]]*0.0001,2)+0.1*0.0001*Tabela5[[#This Row],[Kolumna1]]+0.1))</f>
        <v>31.47867987959177</v>
      </c>
      <c r="D2869">
        <f>IF(Tabela5[[#This Row],[Koszty programu D1 ]]&lt;Tabela5[[#This Row],[Koszty programu D1 2]],1,2)</f>
        <v>1</v>
      </c>
    </row>
    <row r="2870" spans="1:4">
      <c r="A2870">
        <v>2869</v>
      </c>
      <c r="B2870" s="21">
        <f>0.01*Tabela5[[#This Row],[Kolumna1]]+10*POWER(Tabela5[[#This Row],[Kolumna1]]*0.0001,3)+7*POWER(Tabela5[[#This Row],[Kolumna1]]*0.0001,2)+0.1*0.0001*Tabela5[[#This Row],[Kolumna1]]+0.1</f>
        <v>29.631023279090002</v>
      </c>
      <c r="C2870" s="21">
        <f>0.5*SQRT(Tabela5[[#This Row],[Kolumna1]])+(5*(10*POWER(Tabela5[[#This Row],[Kolumna1]]*0.0001,3)+7*POWER(Tabela5[[#This Row],[Kolumna1]]*0.0001,2)+0.1*0.0001*Tabela5[[#This Row],[Kolumna1]]+0.1))</f>
        <v>31.486639877134159</v>
      </c>
      <c r="D2870">
        <f>IF(Tabela5[[#This Row],[Koszty programu D1 ]]&lt;Tabela5[[#This Row],[Koszty programu D1 2]],1,2)</f>
        <v>1</v>
      </c>
    </row>
    <row r="2871" spans="1:4">
      <c r="A2871">
        <v>2870</v>
      </c>
      <c r="B2871" s="21">
        <f>0.01*Tabela5[[#This Row],[Kolumna1]]+10*POWER(Tabela5[[#This Row],[Kolumna1]]*0.0001,3)+7*POWER(Tabela5[[#This Row],[Kolumna1]]*0.0001,2)+0.1*0.0001*Tabela5[[#This Row],[Kolumna1]]+0.1</f>
        <v>29.641682030000002</v>
      </c>
      <c r="C2871" s="21">
        <f>0.5*SQRT(Tabela5[[#This Row],[Kolumna1]])+(5*(10*POWER(Tabela5[[#This Row],[Kolumna1]]*0.0001,3)+7*POWER(Tabela5[[#This Row],[Kolumna1]]*0.0001,2)+0.1*0.0001*Tabela5[[#This Row],[Kolumna1]]+0.1))</f>
        <v>31.494600621957751</v>
      </c>
      <c r="D2871">
        <f>IF(Tabela5[[#This Row],[Koszty programu D1 ]]&lt;Tabela5[[#This Row],[Koszty programu D1 2]],1,2)</f>
        <v>1</v>
      </c>
    </row>
    <row r="2872" spans="1:4">
      <c r="A2872">
        <v>2871</v>
      </c>
      <c r="B2872" s="21">
        <f>0.01*Tabela5[[#This Row],[Kolumna1]]+10*POWER(Tabela5[[#This Row],[Kolumna1]]*0.0001,3)+7*POWER(Tabela5[[#This Row],[Kolumna1]]*0.0001,2)+0.1*0.0001*Tabela5[[#This Row],[Kolumna1]]+0.1</f>
        <v>29.652341093110003</v>
      </c>
      <c r="C2872" s="21">
        <f>0.5*SQRT(Tabela5[[#This Row],[Kolumna1]])+(5*(10*POWER(Tabela5[[#This Row],[Kolumna1]]*0.0001,3)+7*POWER(Tabela5[[#This Row],[Kolumna1]]*0.0001,2)+0.1*0.0001*Tabela5[[#This Row],[Kolumna1]]+0.1))</f>
        <v>31.502562114787629</v>
      </c>
      <c r="D2872">
        <f>IF(Tabela5[[#This Row],[Koszty programu D1 ]]&lt;Tabela5[[#This Row],[Koszty programu D1 2]],1,2)</f>
        <v>1</v>
      </c>
    </row>
    <row r="2873" spans="1:4">
      <c r="A2873">
        <v>2872</v>
      </c>
      <c r="B2873" s="21">
        <f>0.01*Tabela5[[#This Row],[Kolumna1]]+10*POWER(Tabela5[[#This Row],[Kolumna1]]*0.0001,3)+7*POWER(Tabela5[[#This Row],[Kolumna1]]*0.0001,2)+0.1*0.0001*Tabela5[[#This Row],[Kolumna1]]+0.1</f>
        <v>29.66300046848</v>
      </c>
      <c r="C2873" s="21">
        <f>0.5*SQRT(Tabela5[[#This Row],[Kolumna1]])+(5*(10*POWER(Tabela5[[#This Row],[Kolumna1]]*0.0001,3)+7*POWER(Tabela5[[#This Row],[Kolumna1]]*0.0001,2)+0.1*0.0001*Tabela5[[#This Row],[Kolumna1]]+0.1))</f>
        <v>31.510524356348526</v>
      </c>
      <c r="D2873">
        <f>IF(Tabela5[[#This Row],[Koszty programu D1 ]]&lt;Tabela5[[#This Row],[Koszty programu D1 2]],1,2)</f>
        <v>1</v>
      </c>
    </row>
    <row r="2874" spans="1:4">
      <c r="A2874">
        <v>2873</v>
      </c>
      <c r="B2874" s="21">
        <f>0.01*Tabela5[[#This Row],[Kolumna1]]+10*POWER(Tabela5[[#This Row],[Kolumna1]]*0.0001,3)+7*POWER(Tabela5[[#This Row],[Kolumna1]]*0.0001,2)+0.1*0.0001*Tabela5[[#This Row],[Kolumna1]]+0.1</f>
        <v>29.673660156170001</v>
      </c>
      <c r="C2874" s="21">
        <f>0.5*SQRT(Tabela5[[#This Row],[Kolumna1]])+(5*(10*POWER(Tabela5[[#This Row],[Kolumna1]]*0.0001,3)+7*POWER(Tabela5[[#This Row],[Kolumna1]]*0.0001,2)+0.1*0.0001*Tabela5[[#This Row],[Kolumna1]]+0.1))</f>
        <v>31.518487347364793</v>
      </c>
      <c r="D2874">
        <f>IF(Tabela5[[#This Row],[Koszty programu D1 ]]&lt;Tabela5[[#This Row],[Koszty programu D1 2]],1,2)</f>
        <v>1</v>
      </c>
    </row>
    <row r="2875" spans="1:4">
      <c r="A2875">
        <v>2874</v>
      </c>
      <c r="B2875" s="21">
        <f>0.01*Tabela5[[#This Row],[Kolumna1]]+10*POWER(Tabela5[[#This Row],[Kolumna1]]*0.0001,3)+7*POWER(Tabela5[[#This Row],[Kolumna1]]*0.0001,2)+0.1*0.0001*Tabela5[[#This Row],[Kolumna1]]+0.1</f>
        <v>29.684320156240002</v>
      </c>
      <c r="C2875" s="21">
        <f>0.5*SQRT(Tabela5[[#This Row],[Kolumna1]])+(5*(10*POWER(Tabela5[[#This Row],[Kolumna1]]*0.0001,3)+7*POWER(Tabela5[[#This Row],[Kolumna1]]*0.0001,2)+0.1*0.0001*Tabela5[[#This Row],[Kolumna1]]+0.1))</f>
        <v>31.526451088560421</v>
      </c>
      <c r="D2875">
        <f>IF(Tabela5[[#This Row],[Koszty programu D1 ]]&lt;Tabela5[[#This Row],[Koszty programu D1 2]],1,2)</f>
        <v>1</v>
      </c>
    </row>
    <row r="2876" spans="1:4">
      <c r="A2876">
        <v>2875</v>
      </c>
      <c r="B2876" s="21">
        <f>0.01*Tabela5[[#This Row],[Kolumna1]]+10*POWER(Tabela5[[#This Row],[Kolumna1]]*0.0001,3)+7*POWER(Tabela5[[#This Row],[Kolumna1]]*0.0001,2)+0.1*0.0001*Tabela5[[#This Row],[Kolumna1]]+0.1</f>
        <v>29.69498046875</v>
      </c>
      <c r="C2876" s="21">
        <f>0.5*SQRT(Tabela5[[#This Row],[Kolumna1]])+(5*(10*POWER(Tabela5[[#This Row],[Kolumna1]]*0.0001,3)+7*POWER(Tabela5[[#This Row],[Kolumna1]]*0.0001,2)+0.1*0.0001*Tabela5[[#This Row],[Kolumna1]]+0.1))</f>
        <v>31.534415580659022</v>
      </c>
      <c r="D2876">
        <f>IF(Tabela5[[#This Row],[Koszty programu D1 ]]&lt;Tabela5[[#This Row],[Koszty programu D1 2]],1,2)</f>
        <v>1</v>
      </c>
    </row>
    <row r="2877" spans="1:4">
      <c r="A2877">
        <v>2876</v>
      </c>
      <c r="B2877" s="21">
        <f>0.01*Tabela5[[#This Row],[Kolumna1]]+10*POWER(Tabela5[[#This Row],[Kolumna1]]*0.0001,3)+7*POWER(Tabela5[[#This Row],[Kolumna1]]*0.0001,2)+0.1*0.0001*Tabela5[[#This Row],[Kolumna1]]+0.1</f>
        <v>29.705641093760004</v>
      </c>
      <c r="C2877" s="21">
        <f>0.5*SQRT(Tabela5[[#This Row],[Kolumna1]])+(5*(10*POWER(Tabela5[[#This Row],[Kolumna1]]*0.0001,3)+7*POWER(Tabela5[[#This Row],[Kolumna1]]*0.0001,2)+0.1*0.0001*Tabela5[[#This Row],[Kolumna1]]+0.1))</f>
        <v>31.542380824383848</v>
      </c>
      <c r="D2877">
        <f>IF(Tabela5[[#This Row],[Koszty programu D1 ]]&lt;Tabela5[[#This Row],[Koszty programu D1 2]],1,2)</f>
        <v>1</v>
      </c>
    </row>
    <row r="2878" spans="1:4">
      <c r="A2878">
        <v>2877</v>
      </c>
      <c r="B2878" s="21">
        <f>0.01*Tabela5[[#This Row],[Kolumna1]]+10*POWER(Tabela5[[#This Row],[Kolumna1]]*0.0001,3)+7*POWER(Tabela5[[#This Row],[Kolumna1]]*0.0001,2)+0.1*0.0001*Tabela5[[#This Row],[Kolumna1]]+0.1</f>
        <v>29.716302031330002</v>
      </c>
      <c r="C2878" s="21">
        <f>0.5*SQRT(Tabela5[[#This Row],[Kolumna1]])+(5*(10*POWER(Tabela5[[#This Row],[Kolumna1]]*0.0001,3)+7*POWER(Tabela5[[#This Row],[Kolumna1]]*0.0001,2)+0.1*0.0001*Tabela5[[#This Row],[Kolumna1]]+0.1))</f>
        <v>31.550346820457772</v>
      </c>
      <c r="D2878">
        <f>IF(Tabela5[[#This Row],[Koszty programu D1 ]]&lt;Tabela5[[#This Row],[Koszty programu D1 2]],1,2)</f>
        <v>1</v>
      </c>
    </row>
    <row r="2879" spans="1:4">
      <c r="A2879">
        <v>2878</v>
      </c>
      <c r="B2879" s="21">
        <f>0.01*Tabela5[[#This Row],[Kolumna1]]+10*POWER(Tabela5[[#This Row],[Kolumna1]]*0.0001,3)+7*POWER(Tabela5[[#This Row],[Kolumna1]]*0.0001,2)+0.1*0.0001*Tabela5[[#This Row],[Kolumna1]]+0.1</f>
        <v>29.726963281520007</v>
      </c>
      <c r="C2879" s="21">
        <f>0.5*SQRT(Tabela5[[#This Row],[Kolumna1]])+(5*(10*POWER(Tabela5[[#This Row],[Kolumna1]]*0.0001,3)+7*POWER(Tabela5[[#This Row],[Kolumna1]]*0.0001,2)+0.1*0.0001*Tabela5[[#This Row],[Kolumna1]]+0.1))</f>
        <v>31.558313569603317</v>
      </c>
      <c r="D2879">
        <f>IF(Tabela5[[#This Row],[Koszty programu D1 ]]&lt;Tabela5[[#This Row],[Koszty programu D1 2]],1,2)</f>
        <v>1</v>
      </c>
    </row>
    <row r="2880" spans="1:4">
      <c r="A2880">
        <v>2879</v>
      </c>
      <c r="B2880" s="21">
        <f>0.01*Tabela5[[#This Row],[Kolumna1]]+10*POWER(Tabela5[[#This Row],[Kolumna1]]*0.0001,3)+7*POWER(Tabela5[[#This Row],[Kolumna1]]*0.0001,2)+0.1*0.0001*Tabela5[[#This Row],[Kolumna1]]+0.1</f>
        <v>29.737624844390002</v>
      </c>
      <c r="C2880" s="21">
        <f>0.5*SQRT(Tabela5[[#This Row],[Kolumna1]])+(5*(10*POWER(Tabela5[[#This Row],[Kolumna1]]*0.0001,3)+7*POWER(Tabela5[[#This Row],[Kolumna1]]*0.0001,2)+0.1*0.0001*Tabela5[[#This Row],[Kolumna1]]+0.1))</f>
        <v>31.566281072542623</v>
      </c>
      <c r="D2880">
        <f>IF(Tabela5[[#This Row],[Koszty programu D1 ]]&lt;Tabela5[[#This Row],[Koszty programu D1 2]],1,2)</f>
        <v>1</v>
      </c>
    </row>
    <row r="2881" spans="1:4">
      <c r="A2881">
        <v>2880</v>
      </c>
      <c r="B2881" s="21">
        <f>0.01*Tabela5[[#This Row],[Kolumna1]]+10*POWER(Tabela5[[#This Row],[Kolumna1]]*0.0001,3)+7*POWER(Tabela5[[#This Row],[Kolumna1]]*0.0001,2)+0.1*0.0001*Tabela5[[#This Row],[Kolumna1]]+0.1</f>
        <v>29.748286720000003</v>
      </c>
      <c r="C2881" s="21">
        <f>0.5*SQRT(Tabela5[[#This Row],[Kolumna1]])+(5*(10*POWER(Tabela5[[#This Row],[Kolumna1]]*0.0001,3)+7*POWER(Tabela5[[#This Row],[Kolumna1]]*0.0001,2)+0.1*0.0001*Tabela5[[#This Row],[Kolumna1]]+0.1))</f>
        <v>31.574249329997478</v>
      </c>
      <c r="D2881">
        <f>IF(Tabela5[[#This Row],[Koszty programu D1 ]]&lt;Tabela5[[#This Row],[Koszty programu D1 2]],1,2)</f>
        <v>1</v>
      </c>
    </row>
    <row r="2882" spans="1:4">
      <c r="A2882">
        <v>2881</v>
      </c>
      <c r="B2882" s="21">
        <f>0.01*Tabela5[[#This Row],[Kolumna1]]+10*POWER(Tabela5[[#This Row],[Kolumna1]]*0.0001,3)+7*POWER(Tabela5[[#This Row],[Kolumna1]]*0.0001,2)+0.1*0.0001*Tabela5[[#This Row],[Kolumna1]]+0.1</f>
        <v>29.758948908410005</v>
      </c>
      <c r="C2882" s="21">
        <f>0.5*SQRT(Tabela5[[#This Row],[Kolumna1]])+(5*(10*POWER(Tabela5[[#This Row],[Kolumna1]]*0.0001,3)+7*POWER(Tabela5[[#This Row],[Kolumna1]]*0.0001,2)+0.1*0.0001*Tabela5[[#This Row],[Kolumna1]]+0.1))</f>
        <v>31.582218342689284</v>
      </c>
      <c r="D2882">
        <f>IF(Tabela5[[#This Row],[Koszty programu D1 ]]&lt;Tabela5[[#This Row],[Koszty programu D1 2]],1,2)</f>
        <v>1</v>
      </c>
    </row>
    <row r="2883" spans="1:4">
      <c r="A2883">
        <v>2882</v>
      </c>
      <c r="B2883" s="21">
        <f>0.01*Tabela5[[#This Row],[Kolumna1]]+10*POWER(Tabela5[[#This Row],[Kolumna1]]*0.0001,3)+7*POWER(Tabela5[[#This Row],[Kolumna1]]*0.0001,2)+0.1*0.0001*Tabela5[[#This Row],[Kolumna1]]+0.1</f>
        <v>29.769611409680003</v>
      </c>
      <c r="C2883" s="21">
        <f>0.5*SQRT(Tabela5[[#This Row],[Kolumna1]])+(5*(10*POWER(Tabela5[[#This Row],[Kolumna1]]*0.0001,3)+7*POWER(Tabela5[[#This Row],[Kolumna1]]*0.0001,2)+0.1*0.0001*Tabela5[[#This Row],[Kolumna1]]+0.1))</f>
        <v>31.590188111339096</v>
      </c>
      <c r="D2883">
        <f>IF(Tabela5[[#This Row],[Koszty programu D1 ]]&lt;Tabela5[[#This Row],[Koszty programu D1 2]],1,2)</f>
        <v>1</v>
      </c>
    </row>
    <row r="2884" spans="1:4">
      <c r="A2884">
        <v>2883</v>
      </c>
      <c r="B2884" s="21">
        <f>0.01*Tabela5[[#This Row],[Kolumna1]]+10*POWER(Tabela5[[#This Row],[Kolumna1]]*0.0001,3)+7*POWER(Tabela5[[#This Row],[Kolumna1]]*0.0001,2)+0.1*0.0001*Tabela5[[#This Row],[Kolumna1]]+0.1</f>
        <v>29.780274223870002</v>
      </c>
      <c r="C2884" s="21">
        <f>0.5*SQRT(Tabela5[[#This Row],[Kolumna1]])+(5*(10*POWER(Tabela5[[#This Row],[Kolumna1]]*0.0001,3)+7*POWER(Tabela5[[#This Row],[Kolumna1]]*0.0001,2)+0.1*0.0001*Tabela5[[#This Row],[Kolumna1]]+0.1))</f>
        <v>31.598158636667598</v>
      </c>
      <c r="D2884">
        <f>IF(Tabela5[[#This Row],[Koszty programu D1 ]]&lt;Tabela5[[#This Row],[Koszty programu D1 2]],1,2)</f>
        <v>1</v>
      </c>
    </row>
    <row r="2885" spans="1:4">
      <c r="A2885">
        <v>2884</v>
      </c>
      <c r="B2885" s="21">
        <f>0.01*Tabela5[[#This Row],[Kolumna1]]+10*POWER(Tabela5[[#This Row],[Kolumna1]]*0.0001,3)+7*POWER(Tabela5[[#This Row],[Kolumna1]]*0.0001,2)+0.1*0.0001*Tabela5[[#This Row],[Kolumna1]]+0.1</f>
        <v>29.79093735104</v>
      </c>
      <c r="C2885" s="21">
        <f>0.5*SQRT(Tabela5[[#This Row],[Kolumna1]])+(5*(10*POWER(Tabela5[[#This Row],[Kolumna1]]*0.0001,3)+7*POWER(Tabela5[[#This Row],[Kolumna1]]*0.0001,2)+0.1*0.0001*Tabela5[[#This Row],[Kolumna1]]+0.1))</f>
        <v>31.606129919395102</v>
      </c>
      <c r="D2885">
        <f>IF(Tabela5[[#This Row],[Koszty programu D1 ]]&lt;Tabela5[[#This Row],[Koszty programu D1 2]],1,2)</f>
        <v>1</v>
      </c>
    </row>
    <row r="2886" spans="1:4">
      <c r="A2886">
        <v>2885</v>
      </c>
      <c r="B2886" s="21">
        <f>0.01*Tabela5[[#This Row],[Kolumna1]]+10*POWER(Tabela5[[#This Row],[Kolumna1]]*0.0001,3)+7*POWER(Tabela5[[#This Row],[Kolumna1]]*0.0001,2)+0.1*0.0001*Tabela5[[#This Row],[Kolumna1]]+0.1</f>
        <v>29.801600791250003</v>
      </c>
      <c r="C2886" s="21">
        <f>0.5*SQRT(Tabela5[[#This Row],[Kolumna1]])+(5*(10*POWER(Tabela5[[#This Row],[Kolumna1]]*0.0001,3)+7*POWER(Tabela5[[#This Row],[Kolumna1]]*0.0001,2)+0.1*0.0001*Tabela5[[#This Row],[Kolumna1]]+0.1))</f>
        <v>31.61410196024157</v>
      </c>
      <c r="D2886">
        <f>IF(Tabela5[[#This Row],[Koszty programu D1 ]]&lt;Tabela5[[#This Row],[Koszty programu D1 2]],1,2)</f>
        <v>1</v>
      </c>
    </row>
    <row r="2887" spans="1:4">
      <c r="A2887">
        <v>2886</v>
      </c>
      <c r="B2887" s="21">
        <f>0.01*Tabela5[[#This Row],[Kolumna1]]+10*POWER(Tabela5[[#This Row],[Kolumna1]]*0.0001,3)+7*POWER(Tabela5[[#This Row],[Kolumna1]]*0.0001,2)+0.1*0.0001*Tabela5[[#This Row],[Kolumna1]]+0.1</f>
        <v>29.812264544560001</v>
      </c>
      <c r="C2887" s="21">
        <f>0.5*SQRT(Tabela5[[#This Row],[Kolumna1]])+(5*(10*POWER(Tabela5[[#This Row],[Kolumna1]]*0.0001,3)+7*POWER(Tabela5[[#This Row],[Kolumna1]]*0.0001,2)+0.1*0.0001*Tabela5[[#This Row],[Kolumna1]]+0.1))</f>
        <v>31.622074759926583</v>
      </c>
      <c r="D2887">
        <f>IF(Tabela5[[#This Row],[Koszty programu D1 ]]&lt;Tabela5[[#This Row],[Koszty programu D1 2]],1,2)</f>
        <v>1</v>
      </c>
    </row>
    <row r="2888" spans="1:4">
      <c r="A2888">
        <v>2887</v>
      </c>
      <c r="B2888" s="21">
        <f>0.01*Tabela5[[#This Row],[Kolumna1]]+10*POWER(Tabela5[[#This Row],[Kolumna1]]*0.0001,3)+7*POWER(Tabela5[[#This Row],[Kolumna1]]*0.0001,2)+0.1*0.0001*Tabela5[[#This Row],[Kolumna1]]+0.1</f>
        <v>29.822928611030004</v>
      </c>
      <c r="C2888" s="21">
        <f>0.5*SQRT(Tabela5[[#This Row],[Kolumna1]])+(5*(10*POWER(Tabela5[[#This Row],[Kolumna1]]*0.0001,3)+7*POWER(Tabela5[[#This Row],[Kolumna1]]*0.0001,2)+0.1*0.0001*Tabela5[[#This Row],[Kolumna1]]+0.1))</f>
        <v>31.630048319169376</v>
      </c>
      <c r="D2888">
        <f>IF(Tabela5[[#This Row],[Koszty programu D1 ]]&lt;Tabela5[[#This Row],[Koszty programu D1 2]],1,2)</f>
        <v>1</v>
      </c>
    </row>
    <row r="2889" spans="1:4">
      <c r="A2889">
        <v>2888</v>
      </c>
      <c r="B2889" s="21">
        <f>0.01*Tabela5[[#This Row],[Kolumna1]]+10*POWER(Tabela5[[#This Row],[Kolumna1]]*0.0001,3)+7*POWER(Tabela5[[#This Row],[Kolumna1]]*0.0001,2)+0.1*0.0001*Tabela5[[#This Row],[Kolumna1]]+0.1</f>
        <v>29.83359299072</v>
      </c>
      <c r="C2889" s="21">
        <f>0.5*SQRT(Tabela5[[#This Row],[Kolumna1]])+(5*(10*POWER(Tabela5[[#This Row],[Kolumna1]]*0.0001,3)+7*POWER(Tabela5[[#This Row],[Kolumna1]]*0.0001,2)+0.1*0.0001*Tabela5[[#This Row],[Kolumna1]]+0.1))</f>
        <v>31.638022638688806</v>
      </c>
      <c r="D2889">
        <f>IF(Tabela5[[#This Row],[Koszty programu D1 ]]&lt;Tabela5[[#This Row],[Koszty programu D1 2]],1,2)</f>
        <v>1</v>
      </c>
    </row>
    <row r="2890" spans="1:4">
      <c r="A2890">
        <v>2889</v>
      </c>
      <c r="B2890" s="21">
        <f>0.01*Tabela5[[#This Row],[Kolumna1]]+10*POWER(Tabela5[[#This Row],[Kolumna1]]*0.0001,3)+7*POWER(Tabela5[[#This Row],[Kolumna1]]*0.0001,2)+0.1*0.0001*Tabela5[[#This Row],[Kolumna1]]+0.1</f>
        <v>29.844257683690003</v>
      </c>
      <c r="C2890" s="21">
        <f>0.5*SQRT(Tabela5[[#This Row],[Kolumna1]])+(5*(10*POWER(Tabela5[[#This Row],[Kolumna1]]*0.0001,3)+7*POWER(Tabela5[[#This Row],[Kolumna1]]*0.0001,2)+0.1*0.0001*Tabela5[[#This Row],[Kolumna1]]+0.1))</f>
        <v>31.645997719203375</v>
      </c>
      <c r="D2890">
        <f>IF(Tabela5[[#This Row],[Koszty programu D1 ]]&lt;Tabela5[[#This Row],[Koszty programu D1 2]],1,2)</f>
        <v>1</v>
      </c>
    </row>
    <row r="2891" spans="1:4">
      <c r="A2891">
        <v>2890</v>
      </c>
      <c r="B2891" s="21">
        <f>0.01*Tabela5[[#This Row],[Kolumna1]]+10*POWER(Tabela5[[#This Row],[Kolumna1]]*0.0001,3)+7*POWER(Tabela5[[#This Row],[Kolumna1]]*0.0001,2)+0.1*0.0001*Tabela5[[#This Row],[Kolumna1]]+0.1</f>
        <v>29.854922690000006</v>
      </c>
      <c r="C2891" s="21">
        <f>0.5*SQRT(Tabela5[[#This Row],[Kolumna1]])+(5*(10*POWER(Tabela5[[#This Row],[Kolumna1]]*0.0001,3)+7*POWER(Tabela5[[#This Row],[Kolumna1]]*0.0001,2)+0.1*0.0001*Tabela5[[#This Row],[Kolumna1]]+0.1))</f>
        <v>31.653973561431226</v>
      </c>
      <c r="D2891">
        <f>IF(Tabela5[[#This Row],[Koszty programu D1 ]]&lt;Tabela5[[#This Row],[Koszty programu D1 2]],1,2)</f>
        <v>1</v>
      </c>
    </row>
    <row r="2892" spans="1:4">
      <c r="A2892">
        <v>2891</v>
      </c>
      <c r="B2892" s="21">
        <f>0.01*Tabela5[[#This Row],[Kolumna1]]+10*POWER(Tabela5[[#This Row],[Kolumna1]]*0.0001,3)+7*POWER(Tabela5[[#This Row],[Kolumna1]]*0.0001,2)+0.1*0.0001*Tabela5[[#This Row],[Kolumna1]]+0.1</f>
        <v>29.865588009709999</v>
      </c>
      <c r="C2892" s="21">
        <f>0.5*SQRT(Tabela5[[#This Row],[Kolumna1]])+(5*(10*POWER(Tabela5[[#This Row],[Kolumna1]]*0.0001,3)+7*POWER(Tabela5[[#This Row],[Kolumna1]]*0.0001,2)+0.1*0.0001*Tabela5[[#This Row],[Kolumna1]]+0.1))</f>
        <v>31.661950166090129</v>
      </c>
      <c r="D2892">
        <f>IF(Tabela5[[#This Row],[Koszty programu D1 ]]&lt;Tabela5[[#This Row],[Koszty programu D1 2]],1,2)</f>
        <v>1</v>
      </c>
    </row>
    <row r="2893" spans="1:4">
      <c r="A2893">
        <v>2892</v>
      </c>
      <c r="B2893" s="21">
        <f>0.01*Tabela5[[#This Row],[Kolumna1]]+10*POWER(Tabela5[[#This Row],[Kolumna1]]*0.0001,3)+7*POWER(Tabela5[[#This Row],[Kolumna1]]*0.0001,2)+0.1*0.0001*Tabela5[[#This Row],[Kolumna1]]+0.1</f>
        <v>29.876253642880005</v>
      </c>
      <c r="C2893" s="21">
        <f>0.5*SQRT(Tabela5[[#This Row],[Kolumna1]])+(5*(10*POWER(Tabela5[[#This Row],[Kolumna1]]*0.0001,3)+7*POWER(Tabela5[[#This Row],[Kolumna1]]*0.0001,2)+0.1*0.0001*Tabela5[[#This Row],[Kolumna1]]+0.1))</f>
        <v>31.669927533897503</v>
      </c>
      <c r="D2893">
        <f>IF(Tabela5[[#This Row],[Koszty programu D1 ]]&lt;Tabela5[[#This Row],[Koszty programu D1 2]],1,2)</f>
        <v>1</v>
      </c>
    </row>
    <row r="2894" spans="1:4">
      <c r="A2894">
        <v>2893</v>
      </c>
      <c r="B2894" s="21">
        <f>0.01*Tabela5[[#This Row],[Kolumna1]]+10*POWER(Tabela5[[#This Row],[Kolumna1]]*0.0001,3)+7*POWER(Tabela5[[#This Row],[Kolumna1]]*0.0001,2)+0.1*0.0001*Tabela5[[#This Row],[Kolumna1]]+0.1</f>
        <v>29.886919589570002</v>
      </c>
      <c r="C2894" s="21">
        <f>0.5*SQRT(Tabela5[[#This Row],[Kolumna1]])+(5*(10*POWER(Tabela5[[#This Row],[Kolumna1]]*0.0001,3)+7*POWER(Tabela5[[#This Row],[Kolumna1]]*0.0001,2)+0.1*0.0001*Tabela5[[#This Row],[Kolumna1]]+0.1))</f>
        <v>31.677905665570407</v>
      </c>
      <c r="D2894">
        <f>IF(Tabela5[[#This Row],[Koszty programu D1 ]]&lt;Tabela5[[#This Row],[Koszty programu D1 2]],1,2)</f>
        <v>1</v>
      </c>
    </row>
    <row r="2895" spans="1:4">
      <c r="A2895">
        <v>2894</v>
      </c>
      <c r="B2895" s="21">
        <f>0.01*Tabela5[[#This Row],[Kolumna1]]+10*POWER(Tabela5[[#This Row],[Kolumna1]]*0.0001,3)+7*POWER(Tabela5[[#This Row],[Kolumna1]]*0.0001,2)+0.1*0.0001*Tabela5[[#This Row],[Kolumna1]]+0.1</f>
        <v>29.897585849839999</v>
      </c>
      <c r="C2895" s="21">
        <f>0.5*SQRT(Tabela5[[#This Row],[Kolumna1]])+(5*(10*POWER(Tabela5[[#This Row],[Kolumna1]]*0.0001,3)+7*POWER(Tabela5[[#This Row],[Kolumna1]]*0.0001,2)+0.1*0.0001*Tabela5[[#This Row],[Kolumna1]]+0.1))</f>
        <v>31.685884561825532</v>
      </c>
      <c r="D2895">
        <f>IF(Tabela5[[#This Row],[Koszty programu D1 ]]&lt;Tabela5[[#This Row],[Koszty programu D1 2]],1,2)</f>
        <v>1</v>
      </c>
    </row>
    <row r="2896" spans="1:4">
      <c r="A2896">
        <v>2895</v>
      </c>
      <c r="B2896" s="21">
        <f>0.01*Tabela5[[#This Row],[Kolumna1]]+10*POWER(Tabela5[[#This Row],[Kolumna1]]*0.0001,3)+7*POWER(Tabela5[[#This Row],[Kolumna1]]*0.0001,2)+0.1*0.0001*Tabela5[[#This Row],[Kolumna1]]+0.1</f>
        <v>29.90825242375</v>
      </c>
      <c r="C2896" s="21">
        <f>0.5*SQRT(Tabela5[[#This Row],[Kolumna1]])+(5*(10*POWER(Tabela5[[#This Row],[Kolumna1]]*0.0001,3)+7*POWER(Tabela5[[#This Row],[Kolumna1]]*0.0001,2)+0.1*0.0001*Tabela5[[#This Row],[Kolumna1]]+0.1))</f>
        <v>31.693864223379212</v>
      </c>
      <c r="D2896">
        <f>IF(Tabela5[[#This Row],[Koszty programu D1 ]]&lt;Tabela5[[#This Row],[Koszty programu D1 2]],1,2)</f>
        <v>1</v>
      </c>
    </row>
    <row r="2897" spans="1:4">
      <c r="A2897">
        <v>2896</v>
      </c>
      <c r="B2897" s="21">
        <f>0.01*Tabela5[[#This Row],[Kolumna1]]+10*POWER(Tabela5[[#This Row],[Kolumna1]]*0.0001,3)+7*POWER(Tabela5[[#This Row],[Kolumna1]]*0.0001,2)+0.1*0.0001*Tabela5[[#This Row],[Kolumna1]]+0.1</f>
        <v>29.918919311360003</v>
      </c>
      <c r="C2897" s="21">
        <f>0.5*SQRT(Tabela5[[#This Row],[Kolumna1]])+(5*(10*POWER(Tabela5[[#This Row],[Kolumna1]]*0.0001,3)+7*POWER(Tabela5[[#This Row],[Kolumna1]]*0.0001,2)+0.1*0.0001*Tabela5[[#This Row],[Kolumna1]]+0.1))</f>
        <v>31.701844650947422</v>
      </c>
      <c r="D2897">
        <f>IF(Tabela5[[#This Row],[Koszty programu D1 ]]&lt;Tabela5[[#This Row],[Koszty programu D1 2]],1,2)</f>
        <v>1</v>
      </c>
    </row>
    <row r="2898" spans="1:4">
      <c r="A2898">
        <v>2897</v>
      </c>
      <c r="B2898" s="21">
        <f>0.01*Tabela5[[#This Row],[Kolumna1]]+10*POWER(Tabela5[[#This Row],[Kolumna1]]*0.0001,3)+7*POWER(Tabela5[[#This Row],[Kolumna1]]*0.0001,2)+0.1*0.0001*Tabela5[[#This Row],[Kolumna1]]+0.1</f>
        <v>29.929586512730001</v>
      </c>
      <c r="C2898" s="21">
        <f>0.5*SQRT(Tabela5[[#This Row],[Kolumna1]])+(5*(10*POWER(Tabela5[[#This Row],[Kolumna1]]*0.0001,3)+7*POWER(Tabela5[[#This Row],[Kolumna1]]*0.0001,2)+0.1*0.0001*Tabela5[[#This Row],[Kolumna1]]+0.1))</f>
        <v>31.709825845245778</v>
      </c>
      <c r="D2898">
        <f>IF(Tabela5[[#This Row],[Koszty programu D1 ]]&lt;Tabela5[[#This Row],[Koszty programu D1 2]],1,2)</f>
        <v>1</v>
      </c>
    </row>
    <row r="2899" spans="1:4">
      <c r="A2899">
        <v>2898</v>
      </c>
      <c r="B2899" s="21">
        <f>0.01*Tabela5[[#This Row],[Kolumna1]]+10*POWER(Tabela5[[#This Row],[Kolumna1]]*0.0001,3)+7*POWER(Tabela5[[#This Row],[Kolumna1]]*0.0001,2)+0.1*0.0001*Tabela5[[#This Row],[Kolumna1]]+0.1</f>
        <v>29.940254027920005</v>
      </c>
      <c r="C2899" s="21">
        <f>0.5*SQRT(Tabela5[[#This Row],[Kolumna1]])+(5*(10*POWER(Tabela5[[#This Row],[Kolumna1]]*0.0001,3)+7*POWER(Tabela5[[#This Row],[Kolumna1]]*0.0001,2)+0.1*0.0001*Tabela5[[#This Row],[Kolumna1]]+0.1))</f>
        <v>31.717807806989541</v>
      </c>
      <c r="D2899">
        <f>IF(Tabela5[[#This Row],[Koszty programu D1 ]]&lt;Tabela5[[#This Row],[Koszty programu D1 2]],1,2)</f>
        <v>1</v>
      </c>
    </row>
    <row r="2900" spans="1:4">
      <c r="A2900">
        <v>2899</v>
      </c>
      <c r="B2900" s="21">
        <f>0.01*Tabela5[[#This Row],[Kolumna1]]+10*POWER(Tabela5[[#This Row],[Kolumna1]]*0.0001,3)+7*POWER(Tabela5[[#This Row],[Kolumna1]]*0.0001,2)+0.1*0.0001*Tabela5[[#This Row],[Kolumna1]]+0.1</f>
        <v>29.950921856990004</v>
      </c>
      <c r="C2900" s="21">
        <f>0.5*SQRT(Tabela5[[#This Row],[Kolumna1]])+(5*(10*POWER(Tabela5[[#This Row],[Kolumna1]]*0.0001,3)+7*POWER(Tabela5[[#This Row],[Kolumna1]]*0.0001,2)+0.1*0.0001*Tabela5[[#This Row],[Kolumna1]]+0.1))</f>
        <v>31.725790536893609</v>
      </c>
      <c r="D2900">
        <f>IF(Tabela5[[#This Row],[Koszty programu D1 ]]&lt;Tabela5[[#This Row],[Koszty programu D1 2]],1,2)</f>
        <v>1</v>
      </c>
    </row>
    <row r="2901" spans="1:4">
      <c r="A2901">
        <v>2900</v>
      </c>
      <c r="B2901" s="21">
        <f>0.01*Tabela5[[#This Row],[Kolumna1]]+10*POWER(Tabela5[[#This Row],[Kolumna1]]*0.0001,3)+7*POWER(Tabela5[[#This Row],[Kolumna1]]*0.0001,2)+0.1*0.0001*Tabela5[[#This Row],[Kolumna1]]+0.1</f>
        <v>29.961590000000001</v>
      </c>
      <c r="C2901" s="21">
        <f>0.5*SQRT(Tabela5[[#This Row],[Kolumna1]])+(5*(10*POWER(Tabela5[[#This Row],[Kolumna1]]*0.0001,3)+7*POWER(Tabela5[[#This Row],[Kolumna1]]*0.0001,2)+0.1*0.0001*Tabela5[[#This Row],[Kolumna1]]+0.1))</f>
        <v>31.733774035672521</v>
      </c>
      <c r="D2901">
        <f>IF(Tabela5[[#This Row],[Koszty programu D1 ]]&lt;Tabela5[[#This Row],[Koszty programu D1 2]],1,2)</f>
        <v>1</v>
      </c>
    </row>
    <row r="2902" spans="1:4">
      <c r="A2902">
        <v>2901</v>
      </c>
      <c r="B2902" s="21">
        <f>0.01*Tabela5[[#This Row],[Kolumna1]]+10*POWER(Tabela5[[#This Row],[Kolumna1]]*0.0001,3)+7*POWER(Tabela5[[#This Row],[Kolumna1]]*0.0001,2)+0.1*0.0001*Tabela5[[#This Row],[Kolumna1]]+0.1</f>
        <v>29.972258457010003</v>
      </c>
      <c r="C2902" s="21">
        <f>0.5*SQRT(Tabela5[[#This Row],[Kolumna1]])+(5*(10*POWER(Tabela5[[#This Row],[Kolumna1]]*0.0001,3)+7*POWER(Tabela5[[#This Row],[Kolumna1]]*0.0001,2)+0.1*0.0001*Tabela5[[#This Row],[Kolumna1]]+0.1))</f>
        <v>31.741758304040463</v>
      </c>
      <c r="D2902">
        <f>IF(Tabela5[[#This Row],[Koszty programu D1 ]]&lt;Tabela5[[#This Row],[Koszty programu D1 2]],1,2)</f>
        <v>1</v>
      </c>
    </row>
    <row r="2903" spans="1:4">
      <c r="A2903">
        <v>2902</v>
      </c>
      <c r="B2903" s="21">
        <f>0.01*Tabela5[[#This Row],[Kolumna1]]+10*POWER(Tabela5[[#This Row],[Kolumna1]]*0.0001,3)+7*POWER(Tabela5[[#This Row],[Kolumna1]]*0.0001,2)+0.1*0.0001*Tabela5[[#This Row],[Kolumna1]]+0.1</f>
        <v>29.982927228080001</v>
      </c>
      <c r="C2903" s="21">
        <f>0.5*SQRT(Tabela5[[#This Row],[Kolumna1]])+(5*(10*POWER(Tabela5[[#This Row],[Kolumna1]]*0.0001,3)+7*POWER(Tabela5[[#This Row],[Kolumna1]]*0.0001,2)+0.1*0.0001*Tabela5[[#This Row],[Kolumna1]]+0.1))</f>
        <v>31.749743342711263</v>
      </c>
      <c r="D2903">
        <f>IF(Tabela5[[#This Row],[Koszty programu D1 ]]&lt;Tabela5[[#This Row],[Koszty programu D1 2]],1,2)</f>
        <v>1</v>
      </c>
    </row>
    <row r="2904" spans="1:4">
      <c r="A2904">
        <v>2903</v>
      </c>
      <c r="B2904" s="21">
        <f>0.01*Tabela5[[#This Row],[Kolumna1]]+10*POWER(Tabela5[[#This Row],[Kolumna1]]*0.0001,3)+7*POWER(Tabela5[[#This Row],[Kolumna1]]*0.0001,2)+0.1*0.0001*Tabela5[[#This Row],[Kolumna1]]+0.1</f>
        <v>29.99359631327</v>
      </c>
      <c r="C2904" s="21">
        <f>0.5*SQRT(Tabela5[[#This Row],[Kolumna1]])+(5*(10*POWER(Tabela5[[#This Row],[Kolumna1]]*0.0001,3)+7*POWER(Tabela5[[#This Row],[Kolumna1]]*0.0001,2)+0.1*0.0001*Tabela5[[#This Row],[Kolumna1]]+0.1))</f>
        <v>31.757729152398387</v>
      </c>
      <c r="D2904">
        <f>IF(Tabela5[[#This Row],[Koszty programu D1 ]]&lt;Tabela5[[#This Row],[Koszty programu D1 2]],1,2)</f>
        <v>1</v>
      </c>
    </row>
    <row r="2905" spans="1:4">
      <c r="A2905">
        <v>2904</v>
      </c>
      <c r="B2905" s="21">
        <f>0.01*Tabela5[[#This Row],[Kolumna1]]+10*POWER(Tabela5[[#This Row],[Kolumna1]]*0.0001,3)+7*POWER(Tabela5[[#This Row],[Kolumna1]]*0.0001,2)+0.1*0.0001*Tabela5[[#This Row],[Kolumna1]]+0.1</f>
        <v>30.004265712639999</v>
      </c>
      <c r="C2905" s="21">
        <f>0.5*SQRT(Tabela5[[#This Row],[Kolumna1]])+(5*(10*POWER(Tabela5[[#This Row],[Kolumna1]]*0.0001,3)+7*POWER(Tabela5[[#This Row],[Kolumna1]]*0.0001,2)+0.1*0.0001*Tabela5[[#This Row],[Kolumna1]]+0.1))</f>
        <v>31.765715733814957</v>
      </c>
      <c r="D2905">
        <f>IF(Tabela5[[#This Row],[Koszty programu D1 ]]&lt;Tabela5[[#This Row],[Koszty programu D1 2]],1,2)</f>
        <v>1</v>
      </c>
    </row>
    <row r="2906" spans="1:4">
      <c r="A2906">
        <v>2905</v>
      </c>
      <c r="B2906" s="21">
        <f>0.01*Tabela5[[#This Row],[Kolumna1]]+10*POWER(Tabela5[[#This Row],[Kolumna1]]*0.0001,3)+7*POWER(Tabela5[[#This Row],[Kolumna1]]*0.0001,2)+0.1*0.0001*Tabela5[[#This Row],[Kolumna1]]+0.1</f>
        <v>30.014935426250002</v>
      </c>
      <c r="C2906" s="21">
        <f>0.5*SQRT(Tabela5[[#This Row],[Kolumna1]])+(5*(10*POWER(Tabela5[[#This Row],[Kolumna1]]*0.0001,3)+7*POWER(Tabela5[[#This Row],[Kolumna1]]*0.0001,2)+0.1*0.0001*Tabela5[[#This Row],[Kolumna1]]+0.1))</f>
        <v>31.773703087673734</v>
      </c>
      <c r="D2906">
        <f>IF(Tabela5[[#This Row],[Koszty programu D1 ]]&lt;Tabela5[[#This Row],[Koszty programu D1 2]],1,2)</f>
        <v>1</v>
      </c>
    </row>
    <row r="2907" spans="1:4">
      <c r="A2907">
        <v>2906</v>
      </c>
      <c r="B2907" s="21">
        <f>0.01*Tabela5[[#This Row],[Kolumna1]]+10*POWER(Tabela5[[#This Row],[Kolumna1]]*0.0001,3)+7*POWER(Tabela5[[#This Row],[Kolumna1]]*0.0001,2)+0.1*0.0001*Tabela5[[#This Row],[Kolumna1]]+0.1</f>
        <v>30.025605454160008</v>
      </c>
      <c r="C2907" s="21">
        <f>0.5*SQRT(Tabela5[[#This Row],[Kolumna1]])+(5*(10*POWER(Tabela5[[#This Row],[Kolumna1]]*0.0001,3)+7*POWER(Tabela5[[#This Row],[Kolumna1]]*0.0001,2)+0.1*0.0001*Tabela5[[#This Row],[Kolumna1]]+0.1))</f>
        <v>31.781691214687108</v>
      </c>
      <c r="D2907">
        <f>IF(Tabela5[[#This Row],[Koszty programu D1 ]]&lt;Tabela5[[#This Row],[Koszty programu D1 2]],1,2)</f>
        <v>1</v>
      </c>
    </row>
    <row r="2908" spans="1:4">
      <c r="A2908">
        <v>2907</v>
      </c>
      <c r="B2908" s="21">
        <f>0.01*Tabela5[[#This Row],[Kolumna1]]+10*POWER(Tabela5[[#This Row],[Kolumna1]]*0.0001,3)+7*POWER(Tabela5[[#This Row],[Kolumna1]]*0.0001,2)+0.1*0.0001*Tabela5[[#This Row],[Kolumna1]]+0.1</f>
        <v>30.036275796430001</v>
      </c>
      <c r="C2908" s="21">
        <f>0.5*SQRT(Tabela5[[#This Row],[Kolumna1]])+(5*(10*POWER(Tabela5[[#This Row],[Kolumna1]]*0.0001,3)+7*POWER(Tabela5[[#This Row],[Kolumna1]]*0.0001,2)+0.1*0.0001*Tabela5[[#This Row],[Kolumna1]]+0.1))</f>
        <v>31.78968011556714</v>
      </c>
      <c r="D2908">
        <f>IF(Tabela5[[#This Row],[Koszty programu D1 ]]&lt;Tabela5[[#This Row],[Koszty programu D1 2]],1,2)</f>
        <v>1</v>
      </c>
    </row>
    <row r="2909" spans="1:4">
      <c r="A2909">
        <v>2908</v>
      </c>
      <c r="B2909" s="21">
        <f>0.01*Tabela5[[#This Row],[Kolumna1]]+10*POWER(Tabela5[[#This Row],[Kolumna1]]*0.0001,3)+7*POWER(Tabela5[[#This Row],[Kolumna1]]*0.0001,2)+0.1*0.0001*Tabela5[[#This Row],[Kolumna1]]+0.1</f>
        <v>30.046946453120004</v>
      </c>
      <c r="C2909" s="21">
        <f>0.5*SQRT(Tabela5[[#This Row],[Kolumna1]])+(5*(10*POWER(Tabela5[[#This Row],[Kolumna1]]*0.0001,3)+7*POWER(Tabela5[[#This Row],[Kolumna1]]*0.0001,2)+0.1*0.0001*Tabela5[[#This Row],[Kolumna1]]+0.1))</f>
        <v>31.797669791025527</v>
      </c>
      <c r="D2909">
        <f>IF(Tabela5[[#This Row],[Koszty programu D1 ]]&lt;Tabela5[[#This Row],[Koszty programu D1 2]],1,2)</f>
        <v>1</v>
      </c>
    </row>
    <row r="2910" spans="1:4">
      <c r="A2910">
        <v>2909</v>
      </c>
      <c r="B2910" s="21">
        <f>0.01*Tabela5[[#This Row],[Kolumna1]]+10*POWER(Tabela5[[#This Row],[Kolumna1]]*0.0001,3)+7*POWER(Tabela5[[#This Row],[Kolumna1]]*0.0001,2)+0.1*0.0001*Tabela5[[#This Row],[Kolumna1]]+0.1</f>
        <v>30.057617424290001</v>
      </c>
      <c r="C2910" s="21">
        <f>0.5*SQRT(Tabela5[[#This Row],[Kolumna1]])+(5*(10*POWER(Tabela5[[#This Row],[Kolumna1]]*0.0001,3)+7*POWER(Tabela5[[#This Row],[Kolumna1]]*0.0001,2)+0.1*0.0001*Tabela5[[#This Row],[Kolumna1]]+0.1))</f>
        <v>31.805660241773598</v>
      </c>
      <c r="D2910">
        <f>IF(Tabela5[[#This Row],[Koszty programu D1 ]]&lt;Tabela5[[#This Row],[Koszty programu D1 2]],1,2)</f>
        <v>1</v>
      </c>
    </row>
    <row r="2911" spans="1:4">
      <c r="A2911">
        <v>2910</v>
      </c>
      <c r="B2911" s="21">
        <f>0.01*Tabela5[[#This Row],[Kolumna1]]+10*POWER(Tabela5[[#This Row],[Kolumna1]]*0.0001,3)+7*POWER(Tabela5[[#This Row],[Kolumna1]]*0.0001,2)+0.1*0.0001*Tabela5[[#This Row],[Kolumna1]]+0.1</f>
        <v>30.068288710000001</v>
      </c>
      <c r="C2911" s="21">
        <f>0.5*SQRT(Tabela5[[#This Row],[Kolumna1]])+(5*(10*POWER(Tabela5[[#This Row],[Kolumna1]]*0.0001,3)+7*POWER(Tabela5[[#This Row],[Kolumna1]]*0.0001,2)+0.1*0.0001*Tabela5[[#This Row],[Kolumna1]]+0.1))</f>
        <v>31.813651468522355</v>
      </c>
      <c r="D2911">
        <f>IF(Tabela5[[#This Row],[Koszty programu D1 ]]&lt;Tabela5[[#This Row],[Koszty programu D1 2]],1,2)</f>
        <v>1</v>
      </c>
    </row>
    <row r="2912" spans="1:4">
      <c r="A2912">
        <v>2911</v>
      </c>
      <c r="B2912" s="21">
        <f>0.01*Tabela5[[#This Row],[Kolumna1]]+10*POWER(Tabela5[[#This Row],[Kolumna1]]*0.0001,3)+7*POWER(Tabela5[[#This Row],[Kolumna1]]*0.0001,2)+0.1*0.0001*Tabela5[[#This Row],[Kolumna1]]+0.1</f>
        <v>30.078960310310002</v>
      </c>
      <c r="C2912" s="21">
        <f>0.5*SQRT(Tabela5[[#This Row],[Kolumna1]])+(5*(10*POWER(Tabela5[[#This Row],[Kolumna1]]*0.0001,3)+7*POWER(Tabela5[[#This Row],[Kolumna1]]*0.0001,2)+0.1*0.0001*Tabela5[[#This Row],[Kolumna1]]+0.1))</f>
        <v>31.821643471982419</v>
      </c>
      <c r="D2912">
        <f>IF(Tabela5[[#This Row],[Koszty programu D1 ]]&lt;Tabela5[[#This Row],[Koszty programu D1 2]],1,2)</f>
        <v>1</v>
      </c>
    </row>
    <row r="2913" spans="1:4">
      <c r="A2913">
        <v>2912</v>
      </c>
      <c r="B2913" s="21">
        <f>0.01*Tabela5[[#This Row],[Kolumna1]]+10*POWER(Tabela5[[#This Row],[Kolumna1]]*0.0001,3)+7*POWER(Tabela5[[#This Row],[Kolumna1]]*0.0001,2)+0.1*0.0001*Tabela5[[#This Row],[Kolumna1]]+0.1</f>
        <v>30.089632225280003</v>
      </c>
      <c r="C2913" s="21">
        <f>0.5*SQRT(Tabela5[[#This Row],[Kolumna1]])+(5*(10*POWER(Tabela5[[#This Row],[Kolumna1]]*0.0001,3)+7*POWER(Tabela5[[#This Row],[Kolumna1]]*0.0001,2)+0.1*0.0001*Tabela5[[#This Row],[Kolumna1]]+0.1))</f>
        <v>31.829636252864084</v>
      </c>
      <c r="D2913">
        <f>IF(Tabela5[[#This Row],[Koszty programu D1 ]]&lt;Tabela5[[#This Row],[Koszty programu D1 2]],1,2)</f>
        <v>1</v>
      </c>
    </row>
    <row r="2914" spans="1:4">
      <c r="A2914">
        <v>2913</v>
      </c>
      <c r="B2914" s="21">
        <f>0.01*Tabela5[[#This Row],[Kolumna1]]+10*POWER(Tabela5[[#This Row],[Kolumna1]]*0.0001,3)+7*POWER(Tabela5[[#This Row],[Kolumna1]]*0.0001,2)+0.1*0.0001*Tabela5[[#This Row],[Kolumna1]]+0.1</f>
        <v>30.100304454969997</v>
      </c>
      <c r="C2914" s="21">
        <f>0.5*SQRT(Tabela5[[#This Row],[Kolumna1]])+(5*(10*POWER(Tabela5[[#This Row],[Kolumna1]]*0.0001,3)+7*POWER(Tabela5[[#This Row],[Kolumna1]]*0.0001,2)+0.1*0.0001*Tabela5[[#This Row],[Kolumna1]]+0.1))</f>
        <v>31.837629811877271</v>
      </c>
      <c r="D2914">
        <f>IF(Tabela5[[#This Row],[Koszty programu D1 ]]&lt;Tabela5[[#This Row],[Koszty programu D1 2]],1,2)</f>
        <v>1</v>
      </c>
    </row>
    <row r="2915" spans="1:4">
      <c r="A2915">
        <v>2914</v>
      </c>
      <c r="B2915" s="21">
        <f>0.01*Tabela5[[#This Row],[Kolumna1]]+10*POWER(Tabela5[[#This Row],[Kolumna1]]*0.0001,3)+7*POWER(Tabela5[[#This Row],[Kolumna1]]*0.0001,2)+0.1*0.0001*Tabela5[[#This Row],[Kolumna1]]+0.1</f>
        <v>30.110976999440005</v>
      </c>
      <c r="C2915" s="21">
        <f>0.5*SQRT(Tabela5[[#This Row],[Kolumna1]])+(5*(10*POWER(Tabela5[[#This Row],[Kolumna1]]*0.0001,3)+7*POWER(Tabela5[[#This Row],[Kolumna1]]*0.0001,2)+0.1*0.0001*Tabela5[[#This Row],[Kolumna1]]+0.1))</f>
        <v>31.84562414973156</v>
      </c>
      <c r="D2915">
        <f>IF(Tabela5[[#This Row],[Koszty programu D1 ]]&lt;Tabela5[[#This Row],[Koszty programu D1 2]],1,2)</f>
        <v>1</v>
      </c>
    </row>
    <row r="2916" spans="1:4">
      <c r="A2916">
        <v>2915</v>
      </c>
      <c r="B2916" s="21">
        <f>0.01*Tabela5[[#This Row],[Kolumna1]]+10*POWER(Tabela5[[#This Row],[Kolumna1]]*0.0001,3)+7*POWER(Tabela5[[#This Row],[Kolumna1]]*0.0001,2)+0.1*0.0001*Tabela5[[#This Row],[Kolumna1]]+0.1</f>
        <v>30.121649858750004</v>
      </c>
      <c r="C2916" s="21">
        <f>0.5*SQRT(Tabela5[[#This Row],[Kolumna1]])+(5*(10*POWER(Tabela5[[#This Row],[Kolumna1]]*0.0001,3)+7*POWER(Tabela5[[#This Row],[Kolumna1]]*0.0001,2)+0.1*0.0001*Tabela5[[#This Row],[Kolumna1]]+0.1))</f>
        <v>31.853619267136175</v>
      </c>
      <c r="D2916">
        <f>IF(Tabela5[[#This Row],[Koszty programu D1 ]]&lt;Tabela5[[#This Row],[Koszty programu D1 2]],1,2)</f>
        <v>1</v>
      </c>
    </row>
    <row r="2917" spans="1:4">
      <c r="A2917">
        <v>2916</v>
      </c>
      <c r="B2917" s="21">
        <f>0.01*Tabela5[[#This Row],[Kolumna1]]+10*POWER(Tabela5[[#This Row],[Kolumna1]]*0.0001,3)+7*POWER(Tabela5[[#This Row],[Kolumna1]]*0.0001,2)+0.1*0.0001*Tabela5[[#This Row],[Kolumna1]]+0.1</f>
        <v>30.132323032960002</v>
      </c>
      <c r="C2917" s="21">
        <f>0.5*SQRT(Tabela5[[#This Row],[Kolumna1]])+(5*(10*POWER(Tabela5[[#This Row],[Kolumna1]]*0.0001,3)+7*POWER(Tabela5[[#This Row],[Kolumna1]]*0.0001,2)+0.1*0.0001*Tabela5[[#This Row],[Kolumna1]]+0.1))</f>
        <v>31.8616151648</v>
      </c>
      <c r="D2917">
        <f>IF(Tabela5[[#This Row],[Koszty programu D1 ]]&lt;Tabela5[[#This Row],[Koszty programu D1 2]],1,2)</f>
        <v>1</v>
      </c>
    </row>
    <row r="2918" spans="1:4">
      <c r="A2918">
        <v>2917</v>
      </c>
      <c r="B2918" s="21">
        <f>0.01*Tabela5[[#This Row],[Kolumna1]]+10*POWER(Tabela5[[#This Row],[Kolumna1]]*0.0001,3)+7*POWER(Tabela5[[#This Row],[Kolumna1]]*0.0001,2)+0.1*0.0001*Tabela5[[#This Row],[Kolumna1]]+0.1</f>
        <v>30.142996522130005</v>
      </c>
      <c r="C2918" s="21">
        <f>0.5*SQRT(Tabela5[[#This Row],[Kolumna1]])+(5*(10*POWER(Tabela5[[#This Row],[Kolumna1]]*0.0001,3)+7*POWER(Tabela5[[#This Row],[Kolumna1]]*0.0001,2)+0.1*0.0001*Tabela5[[#This Row],[Kolumna1]]+0.1))</f>
        <v>31.869611843431557</v>
      </c>
      <c r="D2918">
        <f>IF(Tabela5[[#This Row],[Koszty programu D1 ]]&lt;Tabela5[[#This Row],[Koszty programu D1 2]],1,2)</f>
        <v>1</v>
      </c>
    </row>
    <row r="2919" spans="1:4">
      <c r="A2919">
        <v>2918</v>
      </c>
      <c r="B2919" s="21">
        <f>0.01*Tabela5[[#This Row],[Kolumna1]]+10*POWER(Tabela5[[#This Row],[Kolumna1]]*0.0001,3)+7*POWER(Tabela5[[#This Row],[Kolumna1]]*0.0001,2)+0.1*0.0001*Tabela5[[#This Row],[Kolumna1]]+0.1</f>
        <v>30.15367032632</v>
      </c>
      <c r="C2919" s="21">
        <f>0.5*SQRT(Tabela5[[#This Row],[Kolumna1]])+(5*(10*POWER(Tabela5[[#This Row],[Kolumna1]]*0.0001,3)+7*POWER(Tabela5[[#This Row],[Kolumna1]]*0.0001,2)+0.1*0.0001*Tabela5[[#This Row],[Kolumna1]]+0.1))</f>
        <v>31.87760930373901</v>
      </c>
      <c r="D2919">
        <f>IF(Tabela5[[#This Row],[Koszty programu D1 ]]&lt;Tabela5[[#This Row],[Koszty programu D1 2]],1,2)</f>
        <v>1</v>
      </c>
    </row>
    <row r="2920" spans="1:4">
      <c r="A2920">
        <v>2919</v>
      </c>
      <c r="B2920" s="21">
        <f>0.01*Tabela5[[#This Row],[Kolumna1]]+10*POWER(Tabela5[[#This Row],[Kolumna1]]*0.0001,3)+7*POWER(Tabela5[[#This Row],[Kolumna1]]*0.0001,2)+0.1*0.0001*Tabela5[[#This Row],[Kolumna1]]+0.1</f>
        <v>30.164344445590004</v>
      </c>
      <c r="C2920" s="21">
        <f>0.5*SQRT(Tabela5[[#This Row],[Kolumna1]])+(5*(10*POWER(Tabela5[[#This Row],[Kolumna1]]*0.0001,3)+7*POWER(Tabela5[[#This Row],[Kolumna1]]*0.0001,2)+0.1*0.0001*Tabela5[[#This Row],[Kolumna1]]+0.1))</f>
        <v>31.885607546430201</v>
      </c>
      <c r="D2920">
        <f>IF(Tabela5[[#This Row],[Koszty programu D1 ]]&lt;Tabela5[[#This Row],[Koszty programu D1 2]],1,2)</f>
        <v>1</v>
      </c>
    </row>
    <row r="2921" spans="1:4">
      <c r="A2921">
        <v>2920</v>
      </c>
      <c r="B2921" s="21">
        <f>0.01*Tabela5[[#This Row],[Kolumna1]]+10*POWER(Tabela5[[#This Row],[Kolumna1]]*0.0001,3)+7*POWER(Tabela5[[#This Row],[Kolumna1]]*0.0001,2)+0.1*0.0001*Tabela5[[#This Row],[Kolumna1]]+0.1</f>
        <v>30.175018880000003</v>
      </c>
      <c r="C2921" s="21">
        <f>0.5*SQRT(Tabela5[[#This Row],[Kolumna1]])+(5*(10*POWER(Tabela5[[#This Row],[Kolumna1]]*0.0001,3)+7*POWER(Tabela5[[#This Row],[Kolumna1]]*0.0001,2)+0.1*0.0001*Tabela5[[#This Row],[Kolumna1]]+0.1))</f>
        <v>31.893606572212594</v>
      </c>
      <c r="D2921">
        <f>IF(Tabela5[[#This Row],[Koszty programu D1 ]]&lt;Tabela5[[#This Row],[Koszty programu D1 2]],1,2)</f>
        <v>1</v>
      </c>
    </row>
    <row r="2922" spans="1:4">
      <c r="A2922">
        <v>2921</v>
      </c>
      <c r="B2922" s="21">
        <f>0.01*Tabela5[[#This Row],[Kolumna1]]+10*POWER(Tabela5[[#This Row],[Kolumna1]]*0.0001,3)+7*POWER(Tabela5[[#This Row],[Kolumna1]]*0.0001,2)+0.1*0.0001*Tabela5[[#This Row],[Kolumna1]]+0.1</f>
        <v>30.18569362961</v>
      </c>
      <c r="C2922" s="21">
        <f>0.5*SQRT(Tabela5[[#This Row],[Kolumna1]])+(5*(10*POWER(Tabela5[[#This Row],[Kolumna1]]*0.0001,3)+7*POWER(Tabela5[[#This Row],[Kolumna1]]*0.0001,2)+0.1*0.0001*Tabela5[[#This Row],[Kolumna1]]+0.1))</f>
        <v>31.901606381793322</v>
      </c>
      <c r="D2922">
        <f>IF(Tabela5[[#This Row],[Koszty programu D1 ]]&lt;Tabela5[[#This Row],[Koszty programu D1 2]],1,2)</f>
        <v>1</v>
      </c>
    </row>
    <row r="2923" spans="1:4">
      <c r="A2923">
        <v>2922</v>
      </c>
      <c r="B2923" s="21">
        <f>0.01*Tabela5[[#This Row],[Kolumna1]]+10*POWER(Tabela5[[#This Row],[Kolumna1]]*0.0001,3)+7*POWER(Tabela5[[#This Row],[Kolumna1]]*0.0001,2)+0.1*0.0001*Tabela5[[#This Row],[Kolumna1]]+0.1</f>
        <v>30.19636869448</v>
      </c>
      <c r="C2923" s="21">
        <f>0.5*SQRT(Tabela5[[#This Row],[Kolumna1]])+(5*(10*POWER(Tabela5[[#This Row],[Kolumna1]]*0.0001,3)+7*POWER(Tabela5[[#This Row],[Kolumna1]]*0.0001,2)+0.1*0.0001*Tabela5[[#This Row],[Kolumna1]]+0.1))</f>
        <v>31.909606975879157</v>
      </c>
      <c r="D2923">
        <f>IF(Tabela5[[#This Row],[Koszty programu D1 ]]&lt;Tabela5[[#This Row],[Koszty programu D1 2]],1,2)</f>
        <v>1</v>
      </c>
    </row>
    <row r="2924" spans="1:4">
      <c r="A2924">
        <v>2923</v>
      </c>
      <c r="B2924" s="21">
        <f>0.01*Tabela5[[#This Row],[Kolumna1]]+10*POWER(Tabela5[[#This Row],[Kolumna1]]*0.0001,3)+7*POWER(Tabela5[[#This Row],[Kolumna1]]*0.0001,2)+0.1*0.0001*Tabela5[[#This Row],[Kolumna1]]+0.1</f>
        <v>30.207044074670002</v>
      </c>
      <c r="C2924" s="21">
        <f>0.5*SQRT(Tabela5[[#This Row],[Kolumna1]])+(5*(10*POWER(Tabela5[[#This Row],[Kolumna1]]*0.0001,3)+7*POWER(Tabela5[[#This Row],[Kolumna1]]*0.0001,2)+0.1*0.0001*Tabela5[[#This Row],[Kolumna1]]+0.1))</f>
        <v>31.91760835517654</v>
      </c>
      <c r="D2924">
        <f>IF(Tabela5[[#This Row],[Koszty programu D1 ]]&lt;Tabela5[[#This Row],[Koszty programu D1 2]],1,2)</f>
        <v>1</v>
      </c>
    </row>
    <row r="2925" spans="1:4">
      <c r="A2925">
        <v>2924</v>
      </c>
      <c r="B2925" s="21">
        <f>0.01*Tabela5[[#This Row],[Kolumna1]]+10*POWER(Tabela5[[#This Row],[Kolumna1]]*0.0001,3)+7*POWER(Tabela5[[#This Row],[Kolumna1]]*0.0001,2)+0.1*0.0001*Tabela5[[#This Row],[Kolumna1]]+0.1</f>
        <v>30.217719770240006</v>
      </c>
      <c r="C2925" s="21">
        <f>0.5*SQRT(Tabela5[[#This Row],[Kolumna1]])+(5*(10*POWER(Tabela5[[#This Row],[Kolumna1]]*0.0001,3)+7*POWER(Tabela5[[#This Row],[Kolumna1]]*0.0001,2)+0.1*0.0001*Tabela5[[#This Row],[Kolumna1]]+0.1))</f>
        <v>31.925610520391551</v>
      </c>
      <c r="D2925">
        <f>IF(Tabela5[[#This Row],[Koszty programu D1 ]]&lt;Tabela5[[#This Row],[Koszty programu D1 2]],1,2)</f>
        <v>1</v>
      </c>
    </row>
    <row r="2926" spans="1:4">
      <c r="A2926">
        <v>2925</v>
      </c>
      <c r="B2926" s="21">
        <f>0.01*Tabela5[[#This Row],[Kolumna1]]+10*POWER(Tabela5[[#This Row],[Kolumna1]]*0.0001,3)+7*POWER(Tabela5[[#This Row],[Kolumna1]]*0.0001,2)+0.1*0.0001*Tabela5[[#This Row],[Kolumna1]]+0.1</f>
        <v>30.228395781250004</v>
      </c>
      <c r="C2926" s="21">
        <f>0.5*SQRT(Tabela5[[#This Row],[Kolumna1]])+(5*(10*POWER(Tabela5[[#This Row],[Kolumna1]]*0.0001,3)+7*POWER(Tabela5[[#This Row],[Kolumna1]]*0.0001,2)+0.1*0.0001*Tabela5[[#This Row],[Kolumna1]]+0.1))</f>
        <v>31.933613472229922</v>
      </c>
      <c r="D2926">
        <f>IF(Tabela5[[#This Row],[Koszty programu D1 ]]&lt;Tabela5[[#This Row],[Koszty programu D1 2]],1,2)</f>
        <v>1</v>
      </c>
    </row>
    <row r="2927" spans="1:4">
      <c r="A2927">
        <v>2926</v>
      </c>
      <c r="B2927" s="21">
        <f>0.01*Tabela5[[#This Row],[Kolumna1]]+10*POWER(Tabela5[[#This Row],[Kolumna1]]*0.0001,3)+7*POWER(Tabela5[[#This Row],[Kolumna1]]*0.0001,2)+0.1*0.0001*Tabela5[[#This Row],[Kolumna1]]+0.1</f>
        <v>30.239072107760006</v>
      </c>
      <c r="C2927" s="21">
        <f>0.5*SQRT(Tabela5[[#This Row],[Kolumna1]])+(5*(10*POWER(Tabela5[[#This Row],[Kolumna1]]*0.0001,3)+7*POWER(Tabela5[[#This Row],[Kolumna1]]*0.0001,2)+0.1*0.0001*Tabela5[[#This Row],[Kolumna1]]+0.1))</f>
        <v>31.941617211397045</v>
      </c>
      <c r="D2927">
        <f>IF(Tabela5[[#This Row],[Koszty programu D1 ]]&lt;Tabela5[[#This Row],[Koszty programu D1 2]],1,2)</f>
        <v>1</v>
      </c>
    </row>
    <row r="2928" spans="1:4">
      <c r="A2928">
        <v>2927</v>
      </c>
      <c r="B2928" s="21">
        <f>0.01*Tabela5[[#This Row],[Kolumna1]]+10*POWER(Tabela5[[#This Row],[Kolumna1]]*0.0001,3)+7*POWER(Tabela5[[#This Row],[Kolumna1]]*0.0001,2)+0.1*0.0001*Tabela5[[#This Row],[Kolumna1]]+0.1</f>
        <v>30.249748749830001</v>
      </c>
      <c r="C2928" s="21">
        <f>0.5*SQRT(Tabela5[[#This Row],[Kolumna1]])+(5*(10*POWER(Tabela5[[#This Row],[Kolumna1]]*0.0001,3)+7*POWER(Tabela5[[#This Row],[Kolumna1]]*0.0001,2)+0.1*0.0001*Tabela5[[#This Row],[Kolumna1]]+0.1))</f>
        <v>31.949621738597958</v>
      </c>
      <c r="D2928">
        <f>IF(Tabela5[[#This Row],[Koszty programu D1 ]]&lt;Tabela5[[#This Row],[Koszty programu D1 2]],1,2)</f>
        <v>1</v>
      </c>
    </row>
    <row r="2929" spans="1:4">
      <c r="A2929">
        <v>2928</v>
      </c>
      <c r="B2929" s="21">
        <f>0.01*Tabela5[[#This Row],[Kolumna1]]+10*POWER(Tabela5[[#This Row],[Kolumna1]]*0.0001,3)+7*POWER(Tabela5[[#This Row],[Kolumna1]]*0.0001,2)+0.1*0.0001*Tabela5[[#This Row],[Kolumna1]]+0.1</f>
        <v>30.260425707520003</v>
      </c>
      <c r="C2929" s="21">
        <f>0.5*SQRT(Tabela5[[#This Row],[Kolumna1]])+(5*(10*POWER(Tabela5[[#This Row],[Kolumna1]]*0.0001,3)+7*POWER(Tabela5[[#This Row],[Kolumna1]]*0.0001,2)+0.1*0.0001*Tabela5[[#This Row],[Kolumna1]]+0.1))</f>
        <v>31.957627054537365</v>
      </c>
      <c r="D2929">
        <f>IF(Tabela5[[#This Row],[Koszty programu D1 ]]&lt;Tabela5[[#This Row],[Koszty programu D1 2]],1,2)</f>
        <v>1</v>
      </c>
    </row>
    <row r="2930" spans="1:4">
      <c r="A2930">
        <v>2929</v>
      </c>
      <c r="B2930" s="21">
        <f>0.01*Tabela5[[#This Row],[Kolumna1]]+10*POWER(Tabela5[[#This Row],[Kolumna1]]*0.0001,3)+7*POWER(Tabela5[[#This Row],[Kolumna1]]*0.0001,2)+0.1*0.0001*Tabela5[[#This Row],[Kolumna1]]+0.1</f>
        <v>30.271102980889999</v>
      </c>
      <c r="C2930" s="21">
        <f>0.5*SQRT(Tabela5[[#This Row],[Kolumna1]])+(5*(10*POWER(Tabela5[[#This Row],[Kolumna1]]*0.0001,3)+7*POWER(Tabela5[[#This Row],[Kolumna1]]*0.0001,2)+0.1*0.0001*Tabela5[[#This Row],[Kolumna1]]+0.1))</f>
        <v>31.965633159919619</v>
      </c>
      <c r="D2930">
        <f>IF(Tabela5[[#This Row],[Koszty programu D1 ]]&lt;Tabela5[[#This Row],[Koszty programu D1 2]],1,2)</f>
        <v>1</v>
      </c>
    </row>
    <row r="2931" spans="1:4">
      <c r="A2931">
        <v>2930</v>
      </c>
      <c r="B2931" s="21">
        <f>0.01*Tabela5[[#This Row],[Kolumna1]]+10*POWER(Tabela5[[#This Row],[Kolumna1]]*0.0001,3)+7*POWER(Tabela5[[#This Row],[Kolumna1]]*0.0001,2)+0.1*0.0001*Tabela5[[#This Row],[Kolumna1]]+0.1</f>
        <v>30.281780570000002</v>
      </c>
      <c r="C2931" s="21">
        <f>0.5*SQRT(Tabela5[[#This Row],[Kolumna1]])+(5*(10*POWER(Tabela5[[#This Row],[Kolumna1]]*0.0001,3)+7*POWER(Tabela5[[#This Row],[Kolumna1]]*0.0001,2)+0.1*0.0001*Tabela5[[#This Row],[Kolumna1]]+0.1))</f>
        <v>31.973640055448715</v>
      </c>
      <c r="D2931">
        <f>IF(Tabela5[[#This Row],[Koszty programu D1 ]]&lt;Tabela5[[#This Row],[Koszty programu D1 2]],1,2)</f>
        <v>1</v>
      </c>
    </row>
    <row r="2932" spans="1:4">
      <c r="A2932">
        <v>2931</v>
      </c>
      <c r="B2932" s="21">
        <f>0.01*Tabela5[[#This Row],[Kolumna1]]+10*POWER(Tabela5[[#This Row],[Kolumna1]]*0.0001,3)+7*POWER(Tabela5[[#This Row],[Kolumna1]]*0.0001,2)+0.1*0.0001*Tabela5[[#This Row],[Kolumna1]]+0.1</f>
        <v>30.292458474910003</v>
      </c>
      <c r="C2932" s="21">
        <f>0.5*SQRT(Tabela5[[#This Row],[Kolumna1]])+(5*(10*POWER(Tabela5[[#This Row],[Kolumna1]]*0.0001,3)+7*POWER(Tabela5[[#This Row],[Kolumna1]]*0.0001,2)+0.1*0.0001*Tabela5[[#This Row],[Kolumna1]]+0.1))</f>
        <v>31.981647741828326</v>
      </c>
      <c r="D2932">
        <f>IF(Tabela5[[#This Row],[Koszty programu D1 ]]&lt;Tabela5[[#This Row],[Koszty programu D1 2]],1,2)</f>
        <v>1</v>
      </c>
    </row>
    <row r="2933" spans="1:4">
      <c r="A2933">
        <v>2932</v>
      </c>
      <c r="B2933" s="21">
        <f>0.01*Tabela5[[#This Row],[Kolumna1]]+10*POWER(Tabela5[[#This Row],[Kolumna1]]*0.0001,3)+7*POWER(Tabela5[[#This Row],[Kolumna1]]*0.0001,2)+0.1*0.0001*Tabela5[[#This Row],[Kolumna1]]+0.1</f>
        <v>30.303136695680003</v>
      </c>
      <c r="C2933" s="21">
        <f>0.5*SQRT(Tabela5[[#This Row],[Kolumna1]])+(5*(10*POWER(Tabela5[[#This Row],[Kolumna1]]*0.0001,3)+7*POWER(Tabela5[[#This Row],[Kolumna1]]*0.0001,2)+0.1*0.0001*Tabela5[[#This Row],[Kolumna1]]+0.1))</f>
        <v>31.98965621976177</v>
      </c>
      <c r="D2933">
        <f>IF(Tabela5[[#This Row],[Koszty programu D1 ]]&lt;Tabela5[[#This Row],[Koszty programu D1 2]],1,2)</f>
        <v>1</v>
      </c>
    </row>
    <row r="2934" spans="1:4">
      <c r="A2934">
        <v>2933</v>
      </c>
      <c r="B2934" s="21">
        <f>0.01*Tabela5[[#This Row],[Kolumna1]]+10*POWER(Tabela5[[#This Row],[Kolumna1]]*0.0001,3)+7*POWER(Tabela5[[#This Row],[Kolumna1]]*0.0001,2)+0.1*0.0001*Tabela5[[#This Row],[Kolumna1]]+0.1</f>
        <v>30.313815232370004</v>
      </c>
      <c r="C2934" s="21">
        <f>0.5*SQRT(Tabela5[[#This Row],[Kolumna1]])+(5*(10*POWER(Tabela5[[#This Row],[Kolumna1]]*0.0001,3)+7*POWER(Tabela5[[#This Row],[Kolumna1]]*0.0001,2)+0.1*0.0001*Tabela5[[#This Row],[Kolumna1]]+0.1))</f>
        <v>31.997665489952009</v>
      </c>
      <c r="D2934">
        <f>IF(Tabela5[[#This Row],[Koszty programu D1 ]]&lt;Tabela5[[#This Row],[Koszty programu D1 2]],1,2)</f>
        <v>1</v>
      </c>
    </row>
    <row r="2935" spans="1:4">
      <c r="A2935">
        <v>2934</v>
      </c>
      <c r="B2935" s="21">
        <f>0.01*Tabela5[[#This Row],[Kolumna1]]+10*POWER(Tabela5[[#This Row],[Kolumna1]]*0.0001,3)+7*POWER(Tabela5[[#This Row],[Kolumna1]]*0.0001,2)+0.1*0.0001*Tabela5[[#This Row],[Kolumna1]]+0.1</f>
        <v>30.324494085040005</v>
      </c>
      <c r="C2935" s="21">
        <f>0.5*SQRT(Tabela5[[#This Row],[Kolumna1]])+(5*(10*POWER(Tabela5[[#This Row],[Kolumna1]]*0.0001,3)+7*POWER(Tabela5[[#This Row],[Kolumna1]]*0.0001,2)+0.1*0.0001*Tabela5[[#This Row],[Kolumna1]]+0.1))</f>
        <v>32.005675553101682</v>
      </c>
      <c r="D2935">
        <f>IF(Tabela5[[#This Row],[Koszty programu D1 ]]&lt;Tabela5[[#This Row],[Koszty programu D1 2]],1,2)</f>
        <v>1</v>
      </c>
    </row>
    <row r="2936" spans="1:4">
      <c r="A2936">
        <v>2935</v>
      </c>
      <c r="B2936" s="21">
        <f>0.01*Tabela5[[#This Row],[Kolumna1]]+10*POWER(Tabela5[[#This Row],[Kolumna1]]*0.0001,3)+7*POWER(Tabela5[[#This Row],[Kolumna1]]*0.0001,2)+0.1*0.0001*Tabela5[[#This Row],[Kolumna1]]+0.1</f>
        <v>30.335173253750007</v>
      </c>
      <c r="C2936" s="21">
        <f>0.5*SQRT(Tabela5[[#This Row],[Kolumna1]])+(5*(10*POWER(Tabela5[[#This Row],[Kolumna1]]*0.0001,3)+7*POWER(Tabela5[[#This Row],[Kolumna1]]*0.0001,2)+0.1*0.0001*Tabela5[[#This Row],[Kolumna1]]+0.1))</f>
        <v>32.013686409913078</v>
      </c>
      <c r="D2936">
        <f>IF(Tabela5[[#This Row],[Koszty programu D1 ]]&lt;Tabela5[[#This Row],[Koszty programu D1 2]],1,2)</f>
        <v>1</v>
      </c>
    </row>
    <row r="2937" spans="1:4">
      <c r="A2937">
        <v>2936</v>
      </c>
      <c r="B2937" s="21">
        <f>0.01*Tabela5[[#This Row],[Kolumna1]]+10*POWER(Tabela5[[#This Row],[Kolumna1]]*0.0001,3)+7*POWER(Tabela5[[#This Row],[Kolumna1]]*0.0001,2)+0.1*0.0001*Tabela5[[#This Row],[Kolumna1]]+0.1</f>
        <v>30.345852738560001</v>
      </c>
      <c r="C2937" s="21">
        <f>0.5*SQRT(Tabela5[[#This Row],[Kolumna1]])+(5*(10*POWER(Tabela5[[#This Row],[Kolumna1]]*0.0001,3)+7*POWER(Tabela5[[#This Row],[Kolumna1]]*0.0001,2)+0.1*0.0001*Tabela5[[#This Row],[Kolumna1]]+0.1))</f>
        <v>32.021698061088131</v>
      </c>
      <c r="D2937">
        <f>IF(Tabela5[[#This Row],[Koszty programu D1 ]]&lt;Tabela5[[#This Row],[Koszty programu D1 2]],1,2)</f>
        <v>1</v>
      </c>
    </row>
    <row r="2938" spans="1:4">
      <c r="A2938">
        <v>2937</v>
      </c>
      <c r="B2938" s="21">
        <f>0.01*Tabela5[[#This Row],[Kolumna1]]+10*POWER(Tabela5[[#This Row],[Kolumna1]]*0.0001,3)+7*POWER(Tabela5[[#This Row],[Kolumna1]]*0.0001,2)+0.1*0.0001*Tabela5[[#This Row],[Kolumna1]]+0.1</f>
        <v>30.356532539530004</v>
      </c>
      <c r="C2938" s="21">
        <f>0.5*SQRT(Tabela5[[#This Row],[Kolumna1]])+(5*(10*POWER(Tabela5[[#This Row],[Kolumna1]]*0.0001,3)+7*POWER(Tabela5[[#This Row],[Kolumna1]]*0.0001,2)+0.1*0.0001*Tabela5[[#This Row],[Kolumna1]]+0.1))</f>
        <v>32.02971050732846</v>
      </c>
      <c r="D2938">
        <f>IF(Tabela5[[#This Row],[Koszty programu D1 ]]&lt;Tabela5[[#This Row],[Koszty programu D1 2]],1,2)</f>
        <v>1</v>
      </c>
    </row>
    <row r="2939" spans="1:4">
      <c r="A2939">
        <v>2938</v>
      </c>
      <c r="B2939" s="21">
        <f>0.01*Tabela5[[#This Row],[Kolumna1]]+10*POWER(Tabela5[[#This Row],[Kolumna1]]*0.0001,3)+7*POWER(Tabela5[[#This Row],[Kolumna1]]*0.0001,2)+0.1*0.0001*Tabela5[[#This Row],[Kolumna1]]+0.1</f>
        <v>30.36721265672</v>
      </c>
      <c r="C2939" s="21">
        <f>0.5*SQRT(Tabela5[[#This Row],[Kolumna1]])+(5*(10*POWER(Tabela5[[#This Row],[Kolumna1]]*0.0001,3)+7*POWER(Tabela5[[#This Row],[Kolumna1]]*0.0001,2)+0.1*0.0001*Tabela5[[#This Row],[Kolumna1]]+0.1))</f>
        <v>32.037723749335306</v>
      </c>
      <c r="D2939">
        <f>IF(Tabela5[[#This Row],[Koszty programu D1 ]]&lt;Tabela5[[#This Row],[Koszty programu D1 2]],1,2)</f>
        <v>1</v>
      </c>
    </row>
    <row r="2940" spans="1:4">
      <c r="A2940">
        <v>2939</v>
      </c>
      <c r="B2940" s="21">
        <f>0.01*Tabela5[[#This Row],[Kolumna1]]+10*POWER(Tabela5[[#This Row],[Kolumna1]]*0.0001,3)+7*POWER(Tabela5[[#This Row],[Kolumna1]]*0.0001,2)+0.1*0.0001*Tabela5[[#This Row],[Kolumna1]]+0.1</f>
        <v>30.37789309019</v>
      </c>
      <c r="C2940" s="21">
        <f>0.5*SQRT(Tabela5[[#This Row],[Kolumna1]])+(5*(10*POWER(Tabela5[[#This Row],[Kolumna1]]*0.0001,3)+7*POWER(Tabela5[[#This Row],[Kolumna1]]*0.0001,2)+0.1*0.0001*Tabela5[[#This Row],[Kolumna1]]+0.1))</f>
        <v>32.0457377878096</v>
      </c>
      <c r="D2940">
        <f>IF(Tabela5[[#This Row],[Koszty programu D1 ]]&lt;Tabela5[[#This Row],[Koszty programu D1 2]],1,2)</f>
        <v>1</v>
      </c>
    </row>
    <row r="2941" spans="1:4">
      <c r="A2941">
        <v>2940</v>
      </c>
      <c r="B2941" s="21">
        <f>0.01*Tabela5[[#This Row],[Kolumna1]]+10*POWER(Tabela5[[#This Row],[Kolumna1]]*0.0001,3)+7*POWER(Tabela5[[#This Row],[Kolumna1]]*0.0001,2)+0.1*0.0001*Tabela5[[#This Row],[Kolumna1]]+0.1</f>
        <v>30.388573840000003</v>
      </c>
      <c r="C2941" s="21">
        <f>0.5*SQRT(Tabela5[[#This Row],[Kolumna1]])+(5*(10*POWER(Tabela5[[#This Row],[Kolumna1]]*0.0001,3)+7*POWER(Tabela5[[#This Row],[Kolumna1]]*0.0001,2)+0.1*0.0001*Tabela5[[#This Row],[Kolumna1]]+0.1))</f>
        <v>32.053752623451913</v>
      </c>
      <c r="D2941">
        <f>IF(Tabela5[[#This Row],[Koszty programu D1 ]]&lt;Tabela5[[#This Row],[Koszty programu D1 2]],1,2)</f>
        <v>1</v>
      </c>
    </row>
    <row r="2942" spans="1:4">
      <c r="A2942">
        <v>2941</v>
      </c>
      <c r="B2942" s="21">
        <f>0.01*Tabela5[[#This Row],[Kolumna1]]+10*POWER(Tabela5[[#This Row],[Kolumna1]]*0.0001,3)+7*POWER(Tabela5[[#This Row],[Kolumna1]]*0.0001,2)+0.1*0.0001*Tabela5[[#This Row],[Kolumna1]]+0.1</f>
        <v>30.39925490621</v>
      </c>
      <c r="C2942" s="21">
        <f>0.5*SQRT(Tabela5[[#This Row],[Kolumna1]])+(5*(10*POWER(Tabela5[[#This Row],[Kolumna1]]*0.0001,3)+7*POWER(Tabela5[[#This Row],[Kolumna1]]*0.0001,2)+0.1*0.0001*Tabela5[[#This Row],[Kolumna1]]+0.1))</f>
        <v>32.061768256962495</v>
      </c>
      <c r="D2942">
        <f>IF(Tabela5[[#This Row],[Koszty programu D1 ]]&lt;Tabela5[[#This Row],[Koszty programu D1 2]],1,2)</f>
        <v>1</v>
      </c>
    </row>
    <row r="2943" spans="1:4">
      <c r="A2943">
        <v>2942</v>
      </c>
      <c r="B2943" s="21">
        <f>0.01*Tabela5[[#This Row],[Kolumna1]]+10*POWER(Tabela5[[#This Row],[Kolumna1]]*0.0001,3)+7*POWER(Tabela5[[#This Row],[Kolumna1]]*0.0001,2)+0.1*0.0001*Tabela5[[#This Row],[Kolumna1]]+0.1</f>
        <v>30.409936288880004</v>
      </c>
      <c r="C2943" s="21">
        <f>0.5*SQRT(Tabela5[[#This Row],[Kolumna1]])+(5*(10*POWER(Tabela5[[#This Row],[Kolumna1]]*0.0001,3)+7*POWER(Tabela5[[#This Row],[Kolumna1]]*0.0001,2)+0.1*0.0001*Tabela5[[#This Row],[Kolumna1]]+0.1))</f>
        <v>32.069784689041235</v>
      </c>
      <c r="D2943">
        <f>IF(Tabela5[[#This Row],[Koszty programu D1 ]]&lt;Tabela5[[#This Row],[Koszty programu D1 2]],1,2)</f>
        <v>1</v>
      </c>
    </row>
    <row r="2944" spans="1:4">
      <c r="A2944">
        <v>2943</v>
      </c>
      <c r="B2944" s="21">
        <f>0.01*Tabela5[[#This Row],[Kolumna1]]+10*POWER(Tabela5[[#This Row],[Kolumna1]]*0.0001,3)+7*POWER(Tabela5[[#This Row],[Kolumna1]]*0.0001,2)+0.1*0.0001*Tabela5[[#This Row],[Kolumna1]]+0.1</f>
        <v>30.420617988069999</v>
      </c>
      <c r="C2944" s="21">
        <f>0.5*SQRT(Tabela5[[#This Row],[Kolumna1]])+(5*(10*POWER(Tabela5[[#This Row],[Kolumna1]]*0.0001,3)+7*POWER(Tabela5[[#This Row],[Kolumna1]]*0.0001,2)+0.1*0.0001*Tabela5[[#This Row],[Kolumna1]]+0.1))</f>
        <v>32.077801920387685</v>
      </c>
      <c r="D2944">
        <f>IF(Tabela5[[#This Row],[Koszty programu D1 ]]&lt;Tabela5[[#This Row],[Koszty programu D1 2]],1,2)</f>
        <v>1</v>
      </c>
    </row>
    <row r="2945" spans="1:4">
      <c r="A2945">
        <v>2944</v>
      </c>
      <c r="B2945" s="21">
        <f>0.01*Tabela5[[#This Row],[Kolumna1]]+10*POWER(Tabela5[[#This Row],[Kolumna1]]*0.0001,3)+7*POWER(Tabela5[[#This Row],[Kolumna1]]*0.0001,2)+0.1*0.0001*Tabela5[[#This Row],[Kolumna1]]+0.1</f>
        <v>30.431300003840004</v>
      </c>
      <c r="C2945" s="21">
        <f>0.5*SQRT(Tabela5[[#This Row],[Kolumna1]])+(5*(10*POWER(Tabela5[[#This Row],[Kolumna1]]*0.0001,3)+7*POWER(Tabela5[[#This Row],[Kolumna1]]*0.0001,2)+0.1*0.0001*Tabela5[[#This Row],[Kolumna1]]+0.1))</f>
        <v>32.085819951701069</v>
      </c>
      <c r="D2945">
        <f>IF(Tabela5[[#This Row],[Koszty programu D1 ]]&lt;Tabela5[[#This Row],[Koszty programu D1 2]],1,2)</f>
        <v>1</v>
      </c>
    </row>
    <row r="2946" spans="1:4">
      <c r="A2946">
        <v>2945</v>
      </c>
      <c r="B2946" s="21">
        <f>0.01*Tabela5[[#This Row],[Kolumna1]]+10*POWER(Tabela5[[#This Row],[Kolumna1]]*0.0001,3)+7*POWER(Tabela5[[#This Row],[Kolumna1]]*0.0001,2)+0.1*0.0001*Tabela5[[#This Row],[Kolumna1]]+0.1</f>
        <v>30.441982336250003</v>
      </c>
      <c r="C2946" s="21">
        <f>0.5*SQRT(Tabela5[[#This Row],[Kolumna1]])+(5*(10*POWER(Tabela5[[#This Row],[Kolumna1]]*0.0001,3)+7*POWER(Tabela5[[#This Row],[Kolumna1]]*0.0001,2)+0.1*0.0001*Tabela5[[#This Row],[Kolumna1]]+0.1))</f>
        <v>32.093838783680269</v>
      </c>
      <c r="D2946">
        <f>IF(Tabela5[[#This Row],[Koszty programu D1 ]]&lt;Tabela5[[#This Row],[Koszty programu D1 2]],1,2)</f>
        <v>1</v>
      </c>
    </row>
    <row r="2947" spans="1:4">
      <c r="A2947">
        <v>2946</v>
      </c>
      <c r="B2947" s="21">
        <f>0.01*Tabela5[[#This Row],[Kolumna1]]+10*POWER(Tabela5[[#This Row],[Kolumna1]]*0.0001,3)+7*POWER(Tabela5[[#This Row],[Kolumna1]]*0.0001,2)+0.1*0.0001*Tabela5[[#This Row],[Kolumna1]]+0.1</f>
        <v>30.452664985360002</v>
      </c>
      <c r="C2947" s="21">
        <f>0.5*SQRT(Tabela5[[#This Row],[Kolumna1]])+(5*(10*POWER(Tabela5[[#This Row],[Kolumna1]]*0.0001,3)+7*POWER(Tabela5[[#This Row],[Kolumna1]]*0.0001,2)+0.1*0.0001*Tabela5[[#This Row],[Kolumna1]]+0.1))</f>
        <v>32.10185841702382</v>
      </c>
      <c r="D2947">
        <f>IF(Tabela5[[#This Row],[Koszty programu D1 ]]&lt;Tabela5[[#This Row],[Koszty programu D1 2]],1,2)</f>
        <v>1</v>
      </c>
    </row>
    <row r="2948" spans="1:4">
      <c r="A2948">
        <v>2947</v>
      </c>
      <c r="B2948" s="21">
        <f>0.01*Tabela5[[#This Row],[Kolumna1]]+10*POWER(Tabela5[[#This Row],[Kolumna1]]*0.0001,3)+7*POWER(Tabela5[[#This Row],[Kolumna1]]*0.0001,2)+0.1*0.0001*Tabela5[[#This Row],[Kolumna1]]+0.1</f>
        <v>30.463347951230002</v>
      </c>
      <c r="C2948" s="21">
        <f>0.5*SQRT(Tabela5[[#This Row],[Kolumna1]])+(5*(10*POWER(Tabela5[[#This Row],[Kolumna1]]*0.0001,3)+7*POWER(Tabela5[[#This Row],[Kolumna1]]*0.0001,2)+0.1*0.0001*Tabela5[[#This Row],[Kolumna1]]+0.1))</f>
        <v>32.109878852429929</v>
      </c>
      <c r="D2948">
        <f>IF(Tabela5[[#This Row],[Koszty programu D1 ]]&lt;Tabela5[[#This Row],[Koszty programu D1 2]],1,2)</f>
        <v>1</v>
      </c>
    </row>
    <row r="2949" spans="1:4">
      <c r="A2949">
        <v>2948</v>
      </c>
      <c r="B2949" s="21">
        <f>0.01*Tabela5[[#This Row],[Kolumna1]]+10*POWER(Tabela5[[#This Row],[Kolumna1]]*0.0001,3)+7*POWER(Tabela5[[#This Row],[Kolumna1]]*0.0001,2)+0.1*0.0001*Tabela5[[#This Row],[Kolumna1]]+0.1</f>
        <v>30.474031233920002</v>
      </c>
      <c r="C2949" s="21">
        <f>0.5*SQRT(Tabela5[[#This Row],[Kolumna1]])+(5*(10*POWER(Tabela5[[#This Row],[Kolumna1]]*0.0001,3)+7*POWER(Tabela5[[#This Row],[Kolumna1]]*0.0001,2)+0.1*0.0001*Tabela5[[#This Row],[Kolumna1]]+0.1))</f>
        <v>32.11790009059645</v>
      </c>
      <c r="D2949">
        <f>IF(Tabela5[[#This Row],[Koszty programu D1 ]]&lt;Tabela5[[#This Row],[Koszty programu D1 2]],1,2)</f>
        <v>1</v>
      </c>
    </row>
    <row r="2950" spans="1:4">
      <c r="A2950">
        <v>2949</v>
      </c>
      <c r="B2950" s="21">
        <f>0.01*Tabela5[[#This Row],[Kolumna1]]+10*POWER(Tabela5[[#This Row],[Kolumna1]]*0.0001,3)+7*POWER(Tabela5[[#This Row],[Kolumna1]]*0.0001,2)+0.1*0.0001*Tabela5[[#This Row],[Kolumna1]]+0.1</f>
        <v>30.484714833490003</v>
      </c>
      <c r="C2950" s="21">
        <f>0.5*SQRT(Tabela5[[#This Row],[Kolumna1]])+(5*(10*POWER(Tabela5[[#This Row],[Kolumna1]]*0.0001,3)+7*POWER(Tabela5[[#This Row],[Kolumna1]]*0.0001,2)+0.1*0.0001*Tabela5[[#This Row],[Kolumna1]]+0.1))</f>
        <v>32.125922132220929</v>
      </c>
      <c r="D2950">
        <f>IF(Tabela5[[#This Row],[Koszty programu D1 ]]&lt;Tabela5[[#This Row],[Koszty programu D1 2]],1,2)</f>
        <v>1</v>
      </c>
    </row>
    <row r="2951" spans="1:4">
      <c r="A2951">
        <v>2950</v>
      </c>
      <c r="B2951" s="21">
        <f>0.01*Tabela5[[#This Row],[Kolumna1]]+10*POWER(Tabela5[[#This Row],[Kolumna1]]*0.0001,3)+7*POWER(Tabela5[[#This Row],[Kolumna1]]*0.0001,2)+0.1*0.0001*Tabela5[[#This Row],[Kolumna1]]+0.1</f>
        <v>30.49539875</v>
      </c>
      <c r="C2951" s="21">
        <f>0.5*SQRT(Tabela5[[#This Row],[Kolumna1]])+(5*(10*POWER(Tabela5[[#This Row],[Kolumna1]]*0.0001,3)+7*POWER(Tabela5[[#This Row],[Kolumna1]]*0.0001,2)+0.1*0.0001*Tabela5[[#This Row],[Kolumna1]]+0.1))</f>
        <v>32.133944978000542</v>
      </c>
      <c r="D2951">
        <f>IF(Tabela5[[#This Row],[Koszty programu D1 ]]&lt;Tabela5[[#This Row],[Koszty programu D1 2]],1,2)</f>
        <v>1</v>
      </c>
    </row>
    <row r="2952" spans="1:4">
      <c r="A2952">
        <v>2951</v>
      </c>
      <c r="B2952" s="21">
        <f>0.01*Tabela5[[#This Row],[Kolumna1]]+10*POWER(Tabela5[[#This Row],[Kolumna1]]*0.0001,3)+7*POWER(Tabela5[[#This Row],[Kolumna1]]*0.0001,2)+0.1*0.0001*Tabela5[[#This Row],[Kolumna1]]+0.1</f>
        <v>30.506082983510002</v>
      </c>
      <c r="C2952" s="21">
        <f>0.5*SQRT(Tabela5[[#This Row],[Kolumna1]])+(5*(10*POWER(Tabela5[[#This Row],[Kolumna1]]*0.0001,3)+7*POWER(Tabela5[[#This Row],[Kolumna1]]*0.0001,2)+0.1*0.0001*Tabela5[[#This Row],[Kolumna1]]+0.1))</f>
        <v>32.141968628632142</v>
      </c>
      <c r="D2952">
        <f>IF(Tabela5[[#This Row],[Koszty programu D1 ]]&lt;Tabela5[[#This Row],[Koszty programu D1 2]],1,2)</f>
        <v>1</v>
      </c>
    </row>
    <row r="2953" spans="1:4">
      <c r="A2953">
        <v>2952</v>
      </c>
      <c r="B2953" s="21">
        <f>0.01*Tabela5[[#This Row],[Kolumna1]]+10*POWER(Tabela5[[#This Row],[Kolumna1]]*0.0001,3)+7*POWER(Tabela5[[#This Row],[Kolumna1]]*0.0001,2)+0.1*0.0001*Tabela5[[#This Row],[Kolumna1]]+0.1</f>
        <v>30.51676753408</v>
      </c>
      <c r="C2953" s="21">
        <f>0.5*SQRT(Tabela5[[#This Row],[Kolumna1]])+(5*(10*POWER(Tabela5[[#This Row],[Kolumna1]]*0.0001,3)+7*POWER(Tabela5[[#This Row],[Kolumna1]]*0.0001,2)+0.1*0.0001*Tabela5[[#This Row],[Kolumna1]]+0.1))</f>
        <v>32.149993084812252</v>
      </c>
      <c r="D2953">
        <f>IF(Tabela5[[#This Row],[Koszty programu D1 ]]&lt;Tabela5[[#This Row],[Koszty programu D1 2]],1,2)</f>
        <v>1</v>
      </c>
    </row>
    <row r="2954" spans="1:4">
      <c r="A2954">
        <v>2953</v>
      </c>
      <c r="B2954" s="21">
        <f>0.01*Tabela5[[#This Row],[Kolumna1]]+10*POWER(Tabela5[[#This Row],[Kolumna1]]*0.0001,3)+7*POWER(Tabela5[[#This Row],[Kolumna1]]*0.0001,2)+0.1*0.0001*Tabela5[[#This Row],[Kolumna1]]+0.1</f>
        <v>30.527452401770006</v>
      </c>
      <c r="C2954" s="21">
        <f>0.5*SQRT(Tabela5[[#This Row],[Kolumna1]])+(5*(10*POWER(Tabela5[[#This Row],[Kolumna1]]*0.0001,3)+7*POWER(Tabela5[[#This Row],[Kolumna1]]*0.0001,2)+0.1*0.0001*Tabela5[[#This Row],[Kolumna1]]+0.1))</f>
        <v>32.158018347237054</v>
      </c>
      <c r="D2954">
        <f>IF(Tabela5[[#This Row],[Koszty programu D1 ]]&lt;Tabela5[[#This Row],[Koszty programu D1 2]],1,2)</f>
        <v>1</v>
      </c>
    </row>
    <row r="2955" spans="1:4">
      <c r="A2955">
        <v>2954</v>
      </c>
      <c r="B2955" s="21">
        <f>0.01*Tabela5[[#This Row],[Kolumna1]]+10*POWER(Tabela5[[#This Row],[Kolumna1]]*0.0001,3)+7*POWER(Tabela5[[#This Row],[Kolumna1]]*0.0001,2)+0.1*0.0001*Tabela5[[#This Row],[Kolumna1]]+0.1</f>
        <v>30.538137586640001</v>
      </c>
      <c r="C2955" s="21">
        <f>0.5*SQRT(Tabela5[[#This Row],[Kolumna1]])+(5*(10*POWER(Tabela5[[#This Row],[Kolumna1]]*0.0001,3)+7*POWER(Tabela5[[#This Row],[Kolumna1]]*0.0001,2)+0.1*0.0001*Tabela5[[#This Row],[Kolumna1]]+0.1))</f>
        <v>32.166044416602389</v>
      </c>
      <c r="D2955">
        <f>IF(Tabela5[[#This Row],[Koszty programu D1 ]]&lt;Tabela5[[#This Row],[Koszty programu D1 2]],1,2)</f>
        <v>1</v>
      </c>
    </row>
    <row r="2956" spans="1:4">
      <c r="A2956">
        <v>2955</v>
      </c>
      <c r="B2956" s="21">
        <f>0.01*Tabela5[[#This Row],[Kolumna1]]+10*POWER(Tabela5[[#This Row],[Kolumna1]]*0.0001,3)+7*POWER(Tabela5[[#This Row],[Kolumna1]]*0.0001,2)+0.1*0.0001*Tabela5[[#This Row],[Kolumna1]]+0.1</f>
        <v>30.548823088750005</v>
      </c>
      <c r="C2956" s="21">
        <f>0.5*SQRT(Tabela5[[#This Row],[Kolumna1]])+(5*(10*POWER(Tabela5[[#This Row],[Kolumna1]]*0.0001,3)+7*POWER(Tabela5[[#This Row],[Kolumna1]]*0.0001,2)+0.1*0.0001*Tabela5[[#This Row],[Kolumna1]]+0.1))</f>
        <v>32.174071293603767</v>
      </c>
      <c r="D2956">
        <f>IF(Tabela5[[#This Row],[Koszty programu D1 ]]&lt;Tabela5[[#This Row],[Koszty programu D1 2]],1,2)</f>
        <v>1</v>
      </c>
    </row>
    <row r="2957" spans="1:4">
      <c r="A2957">
        <v>2956</v>
      </c>
      <c r="B2957" s="21">
        <f>0.01*Tabela5[[#This Row],[Kolumna1]]+10*POWER(Tabela5[[#This Row],[Kolumna1]]*0.0001,3)+7*POWER(Tabela5[[#This Row],[Kolumna1]]*0.0001,2)+0.1*0.0001*Tabela5[[#This Row],[Kolumna1]]+0.1</f>
        <v>30.559508908160002</v>
      </c>
      <c r="C2957" s="21">
        <f>0.5*SQRT(Tabela5[[#This Row],[Kolumna1]])+(5*(10*POWER(Tabela5[[#This Row],[Kolumna1]]*0.0001,3)+7*POWER(Tabela5[[#This Row],[Kolumna1]]*0.0001,2)+0.1*0.0001*Tabela5[[#This Row],[Kolumna1]]+0.1))</f>
        <v>32.182098978936374</v>
      </c>
      <c r="D2957">
        <f>IF(Tabela5[[#This Row],[Koszty programu D1 ]]&lt;Tabela5[[#This Row],[Koszty programu D1 2]],1,2)</f>
        <v>1</v>
      </c>
    </row>
    <row r="2958" spans="1:4">
      <c r="A2958">
        <v>2957</v>
      </c>
      <c r="B2958" s="21">
        <f>0.01*Tabela5[[#This Row],[Kolumna1]]+10*POWER(Tabela5[[#This Row],[Kolumna1]]*0.0001,3)+7*POWER(Tabela5[[#This Row],[Kolumna1]]*0.0001,2)+0.1*0.0001*Tabela5[[#This Row],[Kolumna1]]+0.1</f>
        <v>30.570195044930003</v>
      </c>
      <c r="C2958" s="21">
        <f>0.5*SQRT(Tabela5[[#This Row],[Kolumna1]])+(5*(10*POWER(Tabela5[[#This Row],[Kolumna1]]*0.0001,3)+7*POWER(Tabela5[[#This Row],[Kolumna1]]*0.0001,2)+0.1*0.0001*Tabela5[[#This Row],[Kolumna1]]+0.1))</f>
        <v>32.19012747329505</v>
      </c>
      <c r="D2958">
        <f>IF(Tabela5[[#This Row],[Koszty programu D1 ]]&lt;Tabela5[[#This Row],[Koszty programu D1 2]],1,2)</f>
        <v>1</v>
      </c>
    </row>
    <row r="2959" spans="1:4">
      <c r="A2959">
        <v>2958</v>
      </c>
      <c r="B2959" s="21">
        <f>0.01*Tabela5[[#This Row],[Kolumna1]]+10*POWER(Tabela5[[#This Row],[Kolumna1]]*0.0001,3)+7*POWER(Tabela5[[#This Row],[Kolumna1]]*0.0001,2)+0.1*0.0001*Tabela5[[#This Row],[Kolumna1]]+0.1</f>
        <v>30.580881499120004</v>
      </c>
      <c r="C2959" s="21">
        <f>0.5*SQRT(Tabela5[[#This Row],[Kolumna1]])+(5*(10*POWER(Tabela5[[#This Row],[Kolumna1]]*0.0001,3)+7*POWER(Tabela5[[#This Row],[Kolumna1]]*0.0001,2)+0.1*0.0001*Tabela5[[#This Row],[Kolumna1]]+0.1))</f>
        <v>32.198156777374294</v>
      </c>
      <c r="D2959">
        <f>IF(Tabela5[[#This Row],[Koszty programu D1 ]]&lt;Tabela5[[#This Row],[Koszty programu D1 2]],1,2)</f>
        <v>1</v>
      </c>
    </row>
    <row r="2960" spans="1:4">
      <c r="A2960">
        <v>2959</v>
      </c>
      <c r="B2960" s="21">
        <f>0.01*Tabela5[[#This Row],[Kolumna1]]+10*POWER(Tabela5[[#This Row],[Kolumna1]]*0.0001,3)+7*POWER(Tabela5[[#This Row],[Kolumna1]]*0.0001,2)+0.1*0.0001*Tabela5[[#This Row],[Kolumna1]]+0.1</f>
        <v>30.591568270789999</v>
      </c>
      <c r="C2960" s="21">
        <f>0.5*SQRT(Tabela5[[#This Row],[Kolumna1]])+(5*(10*POWER(Tabela5[[#This Row],[Kolumna1]]*0.0001,3)+7*POWER(Tabela5[[#This Row],[Kolumna1]]*0.0001,2)+0.1*0.0001*Tabela5[[#This Row],[Kolumna1]]+0.1))</f>
        <v>32.206186891868292</v>
      </c>
      <c r="D2960">
        <f>IF(Tabela5[[#This Row],[Koszty programu D1 ]]&lt;Tabela5[[#This Row],[Koszty programu D1 2]],1,2)</f>
        <v>1</v>
      </c>
    </row>
    <row r="2961" spans="1:4">
      <c r="A2961">
        <v>2960</v>
      </c>
      <c r="B2961" s="21">
        <f>0.01*Tabela5[[#This Row],[Kolumna1]]+10*POWER(Tabela5[[#This Row],[Kolumna1]]*0.0001,3)+7*POWER(Tabela5[[#This Row],[Kolumna1]]*0.0001,2)+0.1*0.0001*Tabela5[[#This Row],[Kolumna1]]+0.1</f>
        <v>30.602255360000001</v>
      </c>
      <c r="C2961" s="21">
        <f>0.5*SQRT(Tabela5[[#This Row],[Kolumna1]])+(5*(10*POWER(Tabela5[[#This Row],[Kolumna1]]*0.0001,3)+7*POWER(Tabela5[[#This Row],[Kolumna1]]*0.0001,2)+0.1*0.0001*Tabela5[[#This Row],[Kolumna1]]+0.1))</f>
        <v>32.214217817470889</v>
      </c>
      <c r="D2961">
        <f>IF(Tabela5[[#This Row],[Koszty programu D1 ]]&lt;Tabela5[[#This Row],[Koszty programu D1 2]],1,2)</f>
        <v>1</v>
      </c>
    </row>
    <row r="2962" spans="1:4">
      <c r="A2962">
        <v>2961</v>
      </c>
      <c r="B2962" s="21">
        <f>0.01*Tabela5[[#This Row],[Kolumna1]]+10*POWER(Tabela5[[#This Row],[Kolumna1]]*0.0001,3)+7*POWER(Tabela5[[#This Row],[Kolumna1]]*0.0001,2)+0.1*0.0001*Tabela5[[#This Row],[Kolumna1]]+0.1</f>
        <v>30.612942766810001</v>
      </c>
      <c r="C2962" s="21">
        <f>0.5*SQRT(Tabela5[[#This Row],[Kolumna1]])+(5*(10*POWER(Tabela5[[#This Row],[Kolumna1]]*0.0001,3)+7*POWER(Tabela5[[#This Row],[Kolumna1]]*0.0001,2)+0.1*0.0001*Tabela5[[#This Row],[Kolumna1]]+0.1))</f>
        <v>32.222249554875582</v>
      </c>
      <c r="D2962">
        <f>IF(Tabela5[[#This Row],[Koszty programu D1 ]]&lt;Tabela5[[#This Row],[Koszty programu D1 2]],1,2)</f>
        <v>1</v>
      </c>
    </row>
    <row r="2963" spans="1:4">
      <c r="A2963">
        <v>2962</v>
      </c>
      <c r="B2963" s="21">
        <f>0.01*Tabela5[[#This Row],[Kolumna1]]+10*POWER(Tabela5[[#This Row],[Kolumna1]]*0.0001,3)+7*POWER(Tabela5[[#This Row],[Kolumna1]]*0.0001,2)+0.1*0.0001*Tabela5[[#This Row],[Kolumna1]]+0.1</f>
        <v>30.623630491280004</v>
      </c>
      <c r="C2963" s="21">
        <f>0.5*SQRT(Tabela5[[#This Row],[Kolumna1]])+(5*(10*POWER(Tabela5[[#This Row],[Kolumna1]]*0.0001,3)+7*POWER(Tabela5[[#This Row],[Kolumna1]]*0.0001,2)+0.1*0.0001*Tabela5[[#This Row],[Kolumna1]]+0.1))</f>
        <v>32.230282104775554</v>
      </c>
      <c r="D2963">
        <f>IF(Tabela5[[#This Row],[Koszty programu D1 ]]&lt;Tabela5[[#This Row],[Koszty programu D1 2]],1,2)</f>
        <v>1</v>
      </c>
    </row>
    <row r="2964" spans="1:4">
      <c r="A2964">
        <v>2963</v>
      </c>
      <c r="B2964" s="21">
        <f>0.01*Tabela5[[#This Row],[Kolumna1]]+10*POWER(Tabela5[[#This Row],[Kolumna1]]*0.0001,3)+7*POWER(Tabela5[[#This Row],[Kolumna1]]*0.0001,2)+0.1*0.0001*Tabela5[[#This Row],[Kolumna1]]+0.1</f>
        <v>30.634318533470001</v>
      </c>
      <c r="C2964" s="21">
        <f>0.5*SQRT(Tabela5[[#This Row],[Kolumna1]])+(5*(10*POWER(Tabela5[[#This Row],[Kolumna1]]*0.0001,3)+7*POWER(Tabela5[[#This Row],[Kolumna1]]*0.0001,2)+0.1*0.0001*Tabela5[[#This Row],[Kolumna1]]+0.1))</f>
        <v>32.238315467863657</v>
      </c>
      <c r="D2964">
        <f>IF(Tabela5[[#This Row],[Koszty programu D1 ]]&lt;Tabela5[[#This Row],[Koszty programu D1 2]],1,2)</f>
        <v>1</v>
      </c>
    </row>
    <row r="2965" spans="1:4">
      <c r="A2965">
        <v>2964</v>
      </c>
      <c r="B2965" s="21">
        <f>0.01*Tabela5[[#This Row],[Kolumna1]]+10*POWER(Tabela5[[#This Row],[Kolumna1]]*0.0001,3)+7*POWER(Tabela5[[#This Row],[Kolumna1]]*0.0001,2)+0.1*0.0001*Tabela5[[#This Row],[Kolumna1]]+0.1</f>
        <v>30.645006893440002</v>
      </c>
      <c r="C2965" s="21">
        <f>0.5*SQRT(Tabela5[[#This Row],[Kolumna1]])+(5*(10*POWER(Tabela5[[#This Row],[Kolumna1]]*0.0001,3)+7*POWER(Tabela5[[#This Row],[Kolumna1]]*0.0001,2)+0.1*0.0001*Tabela5[[#This Row],[Kolumna1]]+0.1))</f>
        <v>32.246349644832399</v>
      </c>
      <c r="D2965">
        <f>IF(Tabela5[[#This Row],[Koszty programu D1 ]]&lt;Tabela5[[#This Row],[Koszty programu D1 2]],1,2)</f>
        <v>1</v>
      </c>
    </row>
    <row r="2966" spans="1:4">
      <c r="A2966">
        <v>2965</v>
      </c>
      <c r="B2966" s="21">
        <f>0.01*Tabela5[[#This Row],[Kolumna1]]+10*POWER(Tabela5[[#This Row],[Kolumna1]]*0.0001,3)+7*POWER(Tabela5[[#This Row],[Kolumna1]]*0.0001,2)+0.1*0.0001*Tabela5[[#This Row],[Kolumna1]]+0.1</f>
        <v>30.655695571250007</v>
      </c>
      <c r="C2966" s="21">
        <f>0.5*SQRT(Tabela5[[#This Row],[Kolumna1]])+(5*(10*POWER(Tabela5[[#This Row],[Kolumna1]]*0.0001,3)+7*POWER(Tabela5[[#This Row],[Kolumna1]]*0.0001,2)+0.1*0.0001*Tabela5[[#This Row],[Kolumna1]]+0.1))</f>
        <v>32.254384636373963</v>
      </c>
      <c r="D2966">
        <f>IF(Tabela5[[#This Row],[Koszty programu D1 ]]&lt;Tabela5[[#This Row],[Koszty programu D1 2]],1,2)</f>
        <v>1</v>
      </c>
    </row>
    <row r="2967" spans="1:4">
      <c r="A2967">
        <v>2966</v>
      </c>
      <c r="B2967" s="21">
        <f>0.01*Tabela5[[#This Row],[Kolumna1]]+10*POWER(Tabela5[[#This Row],[Kolumna1]]*0.0001,3)+7*POWER(Tabela5[[#This Row],[Kolumna1]]*0.0001,2)+0.1*0.0001*Tabela5[[#This Row],[Kolumna1]]+0.1</f>
        <v>30.666384566960001</v>
      </c>
      <c r="C2967" s="21">
        <f>0.5*SQRT(Tabela5[[#This Row],[Kolumna1]])+(5*(10*POWER(Tabela5[[#This Row],[Kolumna1]]*0.0001,3)+7*POWER(Tabela5[[#This Row],[Kolumna1]]*0.0001,2)+0.1*0.0001*Tabela5[[#This Row],[Kolumna1]]+0.1))</f>
        <v>32.262420443180204</v>
      </c>
      <c r="D2967">
        <f>IF(Tabela5[[#This Row],[Koszty programu D1 ]]&lt;Tabela5[[#This Row],[Koszty programu D1 2]],1,2)</f>
        <v>1</v>
      </c>
    </row>
    <row r="2968" spans="1:4">
      <c r="A2968">
        <v>2967</v>
      </c>
      <c r="B2968" s="21">
        <f>0.01*Tabela5[[#This Row],[Kolumna1]]+10*POWER(Tabela5[[#This Row],[Kolumna1]]*0.0001,3)+7*POWER(Tabela5[[#This Row],[Kolumna1]]*0.0001,2)+0.1*0.0001*Tabela5[[#This Row],[Kolumna1]]+0.1</f>
        <v>30.677073880630001</v>
      </c>
      <c r="C2968" s="21">
        <f>0.5*SQRT(Tabela5[[#This Row],[Kolumna1]])+(5*(10*POWER(Tabela5[[#This Row],[Kolumna1]]*0.0001,3)+7*POWER(Tabela5[[#This Row],[Kolumna1]]*0.0001,2)+0.1*0.0001*Tabela5[[#This Row],[Kolumna1]]+0.1))</f>
        <v>32.270457065942644</v>
      </c>
      <c r="D2968">
        <f>IF(Tabela5[[#This Row],[Koszty programu D1 ]]&lt;Tabela5[[#This Row],[Koszty programu D1 2]],1,2)</f>
        <v>1</v>
      </c>
    </row>
    <row r="2969" spans="1:4">
      <c r="A2969">
        <v>2968</v>
      </c>
      <c r="B2969" s="21">
        <f>0.01*Tabela5[[#This Row],[Kolumna1]]+10*POWER(Tabela5[[#This Row],[Kolumna1]]*0.0001,3)+7*POWER(Tabela5[[#This Row],[Kolumna1]]*0.0001,2)+0.1*0.0001*Tabela5[[#This Row],[Kolumna1]]+0.1</f>
        <v>30.68776351232</v>
      </c>
      <c r="C2969" s="21">
        <f>0.5*SQRT(Tabela5[[#This Row],[Kolumna1]])+(5*(10*POWER(Tabela5[[#This Row],[Kolumna1]]*0.0001,3)+7*POWER(Tabela5[[#This Row],[Kolumna1]]*0.0001,2)+0.1*0.0001*Tabela5[[#This Row],[Kolumna1]]+0.1))</f>
        <v>32.278494505352469</v>
      </c>
      <c r="D2969">
        <f>IF(Tabela5[[#This Row],[Koszty programu D1 ]]&lt;Tabela5[[#This Row],[Koszty programu D1 2]],1,2)</f>
        <v>1</v>
      </c>
    </row>
    <row r="2970" spans="1:4">
      <c r="A2970">
        <v>2969</v>
      </c>
      <c r="B2970" s="21">
        <f>0.01*Tabela5[[#This Row],[Kolumna1]]+10*POWER(Tabela5[[#This Row],[Kolumna1]]*0.0001,3)+7*POWER(Tabela5[[#This Row],[Kolumna1]]*0.0001,2)+0.1*0.0001*Tabela5[[#This Row],[Kolumna1]]+0.1</f>
        <v>30.698453462090001</v>
      </c>
      <c r="C2970" s="21">
        <f>0.5*SQRT(Tabela5[[#This Row],[Kolumna1]])+(5*(10*POWER(Tabela5[[#This Row],[Kolumna1]]*0.0001,3)+7*POWER(Tabela5[[#This Row],[Kolumna1]]*0.0001,2)+0.1*0.0001*Tabela5[[#This Row],[Kolumna1]]+0.1))</f>
        <v>32.286532762100556</v>
      </c>
      <c r="D2970">
        <f>IF(Tabela5[[#This Row],[Koszty programu D1 ]]&lt;Tabela5[[#This Row],[Koszty programu D1 2]],1,2)</f>
        <v>1</v>
      </c>
    </row>
    <row r="2971" spans="1:4">
      <c r="A2971">
        <v>2970</v>
      </c>
      <c r="B2971" s="21">
        <f>0.01*Tabela5[[#This Row],[Kolumna1]]+10*POWER(Tabela5[[#This Row],[Kolumna1]]*0.0001,3)+7*POWER(Tabela5[[#This Row],[Kolumna1]]*0.0001,2)+0.1*0.0001*Tabela5[[#This Row],[Kolumna1]]+0.1</f>
        <v>30.709143730000001</v>
      </c>
      <c r="C2971" s="21">
        <f>0.5*SQRT(Tabela5[[#This Row],[Kolumna1]])+(5*(10*POWER(Tabela5[[#This Row],[Kolumna1]]*0.0001,3)+7*POWER(Tabela5[[#This Row],[Kolumna1]]*0.0001,2)+0.1*0.0001*Tabela5[[#This Row],[Kolumna1]]+0.1))</f>
        <v>32.294571836877424</v>
      </c>
      <c r="D2971">
        <f>IF(Tabela5[[#This Row],[Koszty programu D1 ]]&lt;Tabela5[[#This Row],[Koszty programu D1 2]],1,2)</f>
        <v>1</v>
      </c>
    </row>
    <row r="2972" spans="1:4">
      <c r="A2972">
        <v>2971</v>
      </c>
      <c r="B2972" s="21">
        <f>0.01*Tabela5[[#This Row],[Kolumna1]]+10*POWER(Tabela5[[#This Row],[Kolumna1]]*0.0001,3)+7*POWER(Tabela5[[#This Row],[Kolumna1]]*0.0001,2)+0.1*0.0001*Tabela5[[#This Row],[Kolumna1]]+0.1</f>
        <v>30.719834316110003</v>
      </c>
      <c r="C2972" s="21">
        <f>0.5*SQRT(Tabela5[[#This Row],[Kolumna1]])+(5*(10*POWER(Tabela5[[#This Row],[Kolumna1]]*0.0001,3)+7*POWER(Tabela5[[#This Row],[Kolumna1]]*0.0001,2)+0.1*0.0001*Tabela5[[#This Row],[Kolumna1]]+0.1))</f>
        <v>32.302611730373286</v>
      </c>
      <c r="D2972">
        <f>IF(Tabela5[[#This Row],[Koszty programu D1 ]]&lt;Tabela5[[#This Row],[Koszty programu D1 2]],1,2)</f>
        <v>1</v>
      </c>
    </row>
    <row r="2973" spans="1:4">
      <c r="A2973">
        <v>2972</v>
      </c>
      <c r="B2973" s="21">
        <f>0.01*Tabela5[[#This Row],[Kolumna1]]+10*POWER(Tabela5[[#This Row],[Kolumna1]]*0.0001,3)+7*POWER(Tabela5[[#This Row],[Kolumna1]]*0.0001,2)+0.1*0.0001*Tabela5[[#This Row],[Kolumna1]]+0.1</f>
        <v>30.730525220480001</v>
      </c>
      <c r="C2973" s="21">
        <f>0.5*SQRT(Tabela5[[#This Row],[Kolumna1]])+(5*(10*POWER(Tabela5[[#This Row],[Kolumna1]]*0.0001,3)+7*POWER(Tabela5[[#This Row],[Kolumna1]]*0.0001,2)+0.1*0.0001*Tabela5[[#This Row],[Kolumna1]]+0.1))</f>
        <v>32.310652443278023</v>
      </c>
      <c r="D2973">
        <f>IF(Tabela5[[#This Row],[Koszty programu D1 ]]&lt;Tabela5[[#This Row],[Koszty programu D1 2]],1,2)</f>
        <v>1</v>
      </c>
    </row>
    <row r="2974" spans="1:4">
      <c r="A2974">
        <v>2973</v>
      </c>
      <c r="B2974" s="21">
        <f>0.01*Tabela5[[#This Row],[Kolumna1]]+10*POWER(Tabela5[[#This Row],[Kolumna1]]*0.0001,3)+7*POWER(Tabela5[[#This Row],[Kolumna1]]*0.0001,2)+0.1*0.0001*Tabela5[[#This Row],[Kolumna1]]+0.1</f>
        <v>30.741216443170003</v>
      </c>
      <c r="C2974" s="21">
        <f>0.5*SQRT(Tabela5[[#This Row],[Kolumna1]])+(5*(10*POWER(Tabela5[[#This Row],[Kolumna1]]*0.0001,3)+7*POWER(Tabela5[[#This Row],[Kolumna1]]*0.0001,2)+0.1*0.0001*Tabela5[[#This Row],[Kolumna1]]+0.1))</f>
        <v>32.318693976281168</v>
      </c>
      <c r="D2974">
        <f>IF(Tabela5[[#This Row],[Koszty programu D1 ]]&lt;Tabela5[[#This Row],[Koszty programu D1 2]],1,2)</f>
        <v>1</v>
      </c>
    </row>
    <row r="2975" spans="1:4">
      <c r="A2975">
        <v>2974</v>
      </c>
      <c r="B2975" s="21">
        <f>0.01*Tabela5[[#This Row],[Kolumna1]]+10*POWER(Tabela5[[#This Row],[Kolumna1]]*0.0001,3)+7*POWER(Tabela5[[#This Row],[Kolumna1]]*0.0001,2)+0.1*0.0001*Tabela5[[#This Row],[Kolumna1]]+0.1</f>
        <v>30.751907984240002</v>
      </c>
      <c r="C2975" s="21">
        <f>0.5*SQRT(Tabela5[[#This Row],[Kolumna1]])+(5*(10*POWER(Tabela5[[#This Row],[Kolumna1]]*0.0001,3)+7*POWER(Tabela5[[#This Row],[Kolumna1]]*0.0001,2)+0.1*0.0001*Tabela5[[#This Row],[Kolumna1]]+0.1))</f>
        <v>32.326736330071959</v>
      </c>
      <c r="D2975">
        <f>IF(Tabela5[[#This Row],[Koszty programu D1 ]]&lt;Tabela5[[#This Row],[Koszty programu D1 2]],1,2)</f>
        <v>1</v>
      </c>
    </row>
    <row r="2976" spans="1:4">
      <c r="A2976">
        <v>2975</v>
      </c>
      <c r="B2976" s="21">
        <f>0.01*Tabela5[[#This Row],[Kolumna1]]+10*POWER(Tabela5[[#This Row],[Kolumna1]]*0.0001,3)+7*POWER(Tabela5[[#This Row],[Kolumna1]]*0.0001,2)+0.1*0.0001*Tabela5[[#This Row],[Kolumna1]]+0.1</f>
        <v>30.762599843749999</v>
      </c>
      <c r="C2976" s="21">
        <f>0.5*SQRT(Tabela5[[#This Row],[Kolumna1]])+(5*(10*POWER(Tabela5[[#This Row],[Kolumna1]]*0.0001,3)+7*POWER(Tabela5[[#This Row],[Kolumna1]]*0.0001,2)+0.1*0.0001*Tabela5[[#This Row],[Kolumna1]]+0.1))</f>
        <v>32.334779505339284</v>
      </c>
      <c r="D2976">
        <f>IF(Tabela5[[#This Row],[Koszty programu D1 ]]&lt;Tabela5[[#This Row],[Koszty programu D1 2]],1,2)</f>
        <v>1</v>
      </c>
    </row>
    <row r="2977" spans="1:4">
      <c r="A2977">
        <v>2976</v>
      </c>
      <c r="B2977" s="21">
        <f>0.01*Tabela5[[#This Row],[Kolumna1]]+10*POWER(Tabela5[[#This Row],[Kolumna1]]*0.0001,3)+7*POWER(Tabela5[[#This Row],[Kolumna1]]*0.0001,2)+0.1*0.0001*Tabela5[[#This Row],[Kolumna1]]+0.1</f>
        <v>30.773292021760003</v>
      </c>
      <c r="C2977" s="21">
        <f>0.5*SQRT(Tabela5[[#This Row],[Kolumna1]])+(5*(10*POWER(Tabela5[[#This Row],[Kolumna1]]*0.0001,3)+7*POWER(Tabela5[[#This Row],[Kolumna1]]*0.0001,2)+0.1*0.0001*Tabela5[[#This Row],[Kolumna1]]+0.1))</f>
        <v>32.342823502771708</v>
      </c>
      <c r="D2977">
        <f>IF(Tabela5[[#This Row],[Koszty programu D1 ]]&lt;Tabela5[[#This Row],[Koszty programu D1 2]],1,2)</f>
        <v>1</v>
      </c>
    </row>
    <row r="2978" spans="1:4">
      <c r="A2978">
        <v>2977</v>
      </c>
      <c r="B2978" s="21">
        <f>0.01*Tabela5[[#This Row],[Kolumna1]]+10*POWER(Tabela5[[#This Row],[Kolumna1]]*0.0001,3)+7*POWER(Tabela5[[#This Row],[Kolumna1]]*0.0001,2)+0.1*0.0001*Tabela5[[#This Row],[Kolumna1]]+0.1</f>
        <v>30.783984518330001</v>
      </c>
      <c r="C2978" s="21">
        <f>0.5*SQRT(Tabela5[[#This Row],[Kolumna1]])+(5*(10*POWER(Tabela5[[#This Row],[Kolumna1]]*0.0001,3)+7*POWER(Tabela5[[#This Row],[Kolumna1]]*0.0001,2)+0.1*0.0001*Tabela5[[#This Row],[Kolumna1]]+0.1))</f>
        <v>32.350868323057483</v>
      </c>
      <c r="D2978">
        <f>IF(Tabela5[[#This Row],[Koszty programu D1 ]]&lt;Tabela5[[#This Row],[Koszty programu D1 2]],1,2)</f>
        <v>1</v>
      </c>
    </row>
    <row r="2979" spans="1:4">
      <c r="A2979">
        <v>2978</v>
      </c>
      <c r="B2979" s="21">
        <f>0.01*Tabela5[[#This Row],[Kolumna1]]+10*POWER(Tabela5[[#This Row],[Kolumna1]]*0.0001,3)+7*POWER(Tabela5[[#This Row],[Kolumna1]]*0.0001,2)+0.1*0.0001*Tabela5[[#This Row],[Kolumna1]]+0.1</f>
        <v>30.794677333520003</v>
      </c>
      <c r="C2979" s="21">
        <f>0.5*SQRT(Tabela5[[#This Row],[Kolumna1]])+(5*(10*POWER(Tabela5[[#This Row],[Kolumna1]]*0.0001,3)+7*POWER(Tabela5[[#This Row],[Kolumna1]]*0.0001,2)+0.1*0.0001*Tabela5[[#This Row],[Kolumna1]]+0.1))</f>
        <v>32.358913966884508</v>
      </c>
      <c r="D2979">
        <f>IF(Tabela5[[#This Row],[Koszty programu D1 ]]&lt;Tabela5[[#This Row],[Koszty programu D1 2]],1,2)</f>
        <v>1</v>
      </c>
    </row>
    <row r="2980" spans="1:4">
      <c r="A2980">
        <v>2979</v>
      </c>
      <c r="B2980" s="21">
        <f>0.01*Tabela5[[#This Row],[Kolumna1]]+10*POWER(Tabela5[[#This Row],[Kolumna1]]*0.0001,3)+7*POWER(Tabela5[[#This Row],[Kolumna1]]*0.0001,2)+0.1*0.0001*Tabela5[[#This Row],[Kolumna1]]+0.1</f>
        <v>30.805370467389999</v>
      </c>
      <c r="C2980" s="21">
        <f>0.5*SQRT(Tabela5[[#This Row],[Kolumna1]])+(5*(10*POWER(Tabela5[[#This Row],[Kolumna1]]*0.0001,3)+7*POWER(Tabela5[[#This Row],[Kolumna1]]*0.0001,2)+0.1*0.0001*Tabela5[[#This Row],[Kolumna1]]+0.1))</f>
        <v>32.366960434940374</v>
      </c>
      <c r="D2980">
        <f>IF(Tabela5[[#This Row],[Koszty programu D1 ]]&lt;Tabela5[[#This Row],[Koszty programu D1 2]],1,2)</f>
        <v>1</v>
      </c>
    </row>
    <row r="2981" spans="1:4">
      <c r="A2981">
        <v>2980</v>
      </c>
      <c r="B2981" s="21">
        <f>0.01*Tabela5[[#This Row],[Kolumna1]]+10*POWER(Tabela5[[#This Row],[Kolumna1]]*0.0001,3)+7*POWER(Tabela5[[#This Row],[Kolumna1]]*0.0001,2)+0.1*0.0001*Tabela5[[#This Row],[Kolumna1]]+0.1</f>
        <v>30.816063920000005</v>
      </c>
      <c r="C2981" s="21">
        <f>0.5*SQRT(Tabela5[[#This Row],[Kolumna1]])+(5*(10*POWER(Tabela5[[#This Row],[Kolumna1]]*0.0001,3)+7*POWER(Tabela5[[#This Row],[Kolumna1]]*0.0001,2)+0.1*0.0001*Tabela5[[#This Row],[Kolumna1]]+0.1))</f>
        <v>32.375007727912362</v>
      </c>
      <c r="D2981">
        <f>IF(Tabela5[[#This Row],[Koszty programu D1 ]]&lt;Tabela5[[#This Row],[Koszty programu D1 2]],1,2)</f>
        <v>1</v>
      </c>
    </row>
    <row r="2982" spans="1:4">
      <c r="A2982">
        <v>2981</v>
      </c>
      <c r="B2982" s="21">
        <f>0.01*Tabela5[[#This Row],[Kolumna1]]+10*POWER(Tabela5[[#This Row],[Kolumna1]]*0.0001,3)+7*POWER(Tabela5[[#This Row],[Kolumna1]]*0.0001,2)+0.1*0.0001*Tabela5[[#This Row],[Kolumna1]]+0.1</f>
        <v>30.826757691410005</v>
      </c>
      <c r="C2982" s="21">
        <f>0.5*SQRT(Tabela5[[#This Row],[Kolumna1]])+(5*(10*POWER(Tabela5[[#This Row],[Kolumna1]]*0.0001,3)+7*POWER(Tabela5[[#This Row],[Kolumna1]]*0.0001,2)+0.1*0.0001*Tabela5[[#This Row],[Kolumna1]]+0.1))</f>
        <v>32.383055846487395</v>
      </c>
      <c r="D2982">
        <f>IF(Tabela5[[#This Row],[Koszty programu D1 ]]&lt;Tabela5[[#This Row],[Koszty programu D1 2]],1,2)</f>
        <v>1</v>
      </c>
    </row>
    <row r="2983" spans="1:4">
      <c r="A2983">
        <v>2982</v>
      </c>
      <c r="B2983" s="21">
        <f>0.01*Tabela5[[#This Row],[Kolumna1]]+10*POWER(Tabela5[[#This Row],[Kolumna1]]*0.0001,3)+7*POWER(Tabela5[[#This Row],[Kolumna1]]*0.0001,2)+0.1*0.0001*Tabela5[[#This Row],[Kolumna1]]+0.1</f>
        <v>30.837451781680006</v>
      </c>
      <c r="C2983" s="21">
        <f>0.5*SQRT(Tabela5[[#This Row],[Kolumna1]])+(5*(10*POWER(Tabela5[[#This Row],[Kolumna1]]*0.0001,3)+7*POWER(Tabela5[[#This Row],[Kolumna1]]*0.0001,2)+0.1*0.0001*Tabela5[[#This Row],[Kolumna1]]+0.1))</f>
        <v>32.391104791352092</v>
      </c>
      <c r="D2983">
        <f>IF(Tabela5[[#This Row],[Koszty programu D1 ]]&lt;Tabela5[[#This Row],[Koszty programu D1 2]],1,2)</f>
        <v>1</v>
      </c>
    </row>
    <row r="2984" spans="1:4">
      <c r="A2984">
        <v>2983</v>
      </c>
      <c r="B2984" s="21">
        <f>0.01*Tabela5[[#This Row],[Kolumna1]]+10*POWER(Tabela5[[#This Row],[Kolumna1]]*0.0001,3)+7*POWER(Tabela5[[#This Row],[Kolumna1]]*0.0001,2)+0.1*0.0001*Tabela5[[#This Row],[Kolumna1]]+0.1</f>
        <v>30.848146190870004</v>
      </c>
      <c r="C2984" s="21">
        <f>0.5*SQRT(Tabela5[[#This Row],[Kolumna1]])+(5*(10*POWER(Tabela5[[#This Row],[Kolumna1]]*0.0001,3)+7*POWER(Tabela5[[#This Row],[Kolumna1]]*0.0001,2)+0.1*0.0001*Tabela5[[#This Row],[Kolumna1]]+0.1))</f>
        <v>32.399154563192752</v>
      </c>
      <c r="D2984">
        <f>IF(Tabela5[[#This Row],[Koszty programu D1 ]]&lt;Tabela5[[#This Row],[Koszty programu D1 2]],1,2)</f>
        <v>1</v>
      </c>
    </row>
    <row r="2985" spans="1:4">
      <c r="A2985">
        <v>2984</v>
      </c>
      <c r="B2985" s="21">
        <f>0.01*Tabela5[[#This Row],[Kolumna1]]+10*POWER(Tabela5[[#This Row],[Kolumna1]]*0.0001,3)+7*POWER(Tabela5[[#This Row],[Kolumna1]]*0.0001,2)+0.1*0.0001*Tabela5[[#This Row],[Kolumna1]]+0.1</f>
        <v>30.858840919039999</v>
      </c>
      <c r="C2985" s="21">
        <f>0.5*SQRT(Tabela5[[#This Row],[Kolumna1]])+(5*(10*POWER(Tabela5[[#This Row],[Kolumna1]]*0.0001,3)+7*POWER(Tabela5[[#This Row],[Kolumna1]]*0.0001,2)+0.1*0.0001*Tabela5[[#This Row],[Kolumna1]]+0.1))</f>
        <v>32.407205162695327</v>
      </c>
      <c r="D2985">
        <f>IF(Tabela5[[#This Row],[Koszty programu D1 ]]&lt;Tabela5[[#This Row],[Koszty programu D1 2]],1,2)</f>
        <v>1</v>
      </c>
    </row>
    <row r="2986" spans="1:4">
      <c r="A2986">
        <v>2985</v>
      </c>
      <c r="B2986" s="21">
        <f>0.01*Tabela5[[#This Row],[Kolumna1]]+10*POWER(Tabela5[[#This Row],[Kolumna1]]*0.0001,3)+7*POWER(Tabela5[[#This Row],[Kolumna1]]*0.0001,2)+0.1*0.0001*Tabela5[[#This Row],[Kolumna1]]+0.1</f>
        <v>30.869535966250002</v>
      </c>
      <c r="C2986" s="21">
        <f>0.5*SQRT(Tabela5[[#This Row],[Kolumna1]])+(5*(10*POWER(Tabela5[[#This Row],[Kolumna1]]*0.0001,3)+7*POWER(Tabela5[[#This Row],[Kolumna1]]*0.0001,2)+0.1*0.0001*Tabela5[[#This Row],[Kolumna1]]+0.1))</f>
        <v>32.415256590545468</v>
      </c>
      <c r="D2986">
        <f>IF(Tabela5[[#This Row],[Koszty programu D1 ]]&lt;Tabela5[[#This Row],[Koszty programu D1 2]],1,2)</f>
        <v>1</v>
      </c>
    </row>
    <row r="2987" spans="1:4">
      <c r="A2987">
        <v>2986</v>
      </c>
      <c r="B2987" s="21">
        <f>0.01*Tabela5[[#This Row],[Kolumna1]]+10*POWER(Tabela5[[#This Row],[Kolumna1]]*0.0001,3)+7*POWER(Tabela5[[#This Row],[Kolumna1]]*0.0001,2)+0.1*0.0001*Tabela5[[#This Row],[Kolumna1]]+0.1</f>
        <v>30.880231332560001</v>
      </c>
      <c r="C2987" s="21">
        <f>0.5*SQRT(Tabela5[[#This Row],[Kolumna1]])+(5*(10*POWER(Tabela5[[#This Row],[Kolumna1]]*0.0001,3)+7*POWER(Tabela5[[#This Row],[Kolumna1]]*0.0001,2)+0.1*0.0001*Tabela5[[#This Row],[Kolumna1]]+0.1))</f>
        <v>32.423308847428501</v>
      </c>
      <c r="D2987">
        <f>IF(Tabela5[[#This Row],[Koszty programu D1 ]]&lt;Tabela5[[#This Row],[Koszty programu D1 2]],1,2)</f>
        <v>1</v>
      </c>
    </row>
    <row r="2988" spans="1:4">
      <c r="A2988">
        <v>2987</v>
      </c>
      <c r="B2988" s="21">
        <f>0.01*Tabela5[[#This Row],[Kolumna1]]+10*POWER(Tabela5[[#This Row],[Kolumna1]]*0.0001,3)+7*POWER(Tabela5[[#This Row],[Kolumna1]]*0.0001,2)+0.1*0.0001*Tabela5[[#This Row],[Kolumna1]]+0.1</f>
        <v>30.890927018030002</v>
      </c>
      <c r="C2988" s="21">
        <f>0.5*SQRT(Tabela5[[#This Row],[Kolumna1]])+(5*(10*POWER(Tabela5[[#This Row],[Kolumna1]]*0.0001,3)+7*POWER(Tabela5[[#This Row],[Kolumna1]]*0.0001,2)+0.1*0.0001*Tabela5[[#This Row],[Kolumna1]]+0.1))</f>
        <v>32.431361934029418</v>
      </c>
      <c r="D2988">
        <f>IF(Tabela5[[#This Row],[Koszty programu D1 ]]&lt;Tabela5[[#This Row],[Koszty programu D1 2]],1,2)</f>
        <v>1</v>
      </c>
    </row>
    <row r="2989" spans="1:4">
      <c r="A2989">
        <v>2988</v>
      </c>
      <c r="B2989" s="21">
        <f>0.01*Tabela5[[#This Row],[Kolumna1]]+10*POWER(Tabela5[[#This Row],[Kolumna1]]*0.0001,3)+7*POWER(Tabela5[[#This Row],[Kolumna1]]*0.0001,2)+0.1*0.0001*Tabela5[[#This Row],[Kolumna1]]+0.1</f>
        <v>30.901623022719999</v>
      </c>
      <c r="C2989" s="21">
        <f>0.5*SQRT(Tabela5[[#This Row],[Kolumna1]])+(5*(10*POWER(Tabela5[[#This Row],[Kolumna1]]*0.0001,3)+7*POWER(Tabela5[[#This Row],[Kolumna1]]*0.0001,2)+0.1*0.0001*Tabela5[[#This Row],[Kolumna1]]+0.1))</f>
        <v>32.439415851032898</v>
      </c>
      <c r="D2989">
        <f>IF(Tabela5[[#This Row],[Koszty programu D1 ]]&lt;Tabela5[[#This Row],[Koszty programu D1 2]],1,2)</f>
        <v>1</v>
      </c>
    </row>
    <row r="2990" spans="1:4">
      <c r="A2990">
        <v>2989</v>
      </c>
      <c r="B2990" s="21">
        <f>0.01*Tabela5[[#This Row],[Kolumna1]]+10*POWER(Tabela5[[#This Row],[Kolumna1]]*0.0001,3)+7*POWER(Tabela5[[#This Row],[Kolumna1]]*0.0001,2)+0.1*0.0001*Tabela5[[#This Row],[Kolumna1]]+0.1</f>
        <v>30.912319346690005</v>
      </c>
      <c r="C2990" s="21">
        <f>0.5*SQRT(Tabela5[[#This Row],[Kolumna1]])+(5*(10*POWER(Tabela5[[#This Row],[Kolumna1]]*0.0001,3)+7*POWER(Tabela5[[#This Row],[Kolumna1]]*0.0001,2)+0.1*0.0001*Tabela5[[#This Row],[Kolumna1]]+0.1))</f>
        <v>32.447470599123292</v>
      </c>
      <c r="D2990">
        <f>IF(Tabela5[[#This Row],[Koszty programu D1 ]]&lt;Tabela5[[#This Row],[Koszty programu D1 2]],1,2)</f>
        <v>1</v>
      </c>
    </row>
    <row r="2991" spans="1:4">
      <c r="A2991">
        <v>2990</v>
      </c>
      <c r="B2991" s="21">
        <f>0.01*Tabela5[[#This Row],[Kolumna1]]+10*POWER(Tabela5[[#This Row],[Kolumna1]]*0.0001,3)+7*POWER(Tabela5[[#This Row],[Kolumna1]]*0.0001,2)+0.1*0.0001*Tabela5[[#This Row],[Kolumna1]]+0.1</f>
        <v>30.923015990000007</v>
      </c>
      <c r="C2991" s="21">
        <f>0.5*SQRT(Tabela5[[#This Row],[Kolumna1]])+(5*(10*POWER(Tabela5[[#This Row],[Kolumna1]]*0.0001,3)+7*POWER(Tabela5[[#This Row],[Kolumna1]]*0.0001,2)+0.1*0.0001*Tabela5[[#This Row],[Kolumna1]]+0.1))</f>
        <v>32.455526178984634</v>
      </c>
      <c r="D2991">
        <f>IF(Tabela5[[#This Row],[Koszty programu D1 ]]&lt;Tabela5[[#This Row],[Koszty programu D1 2]],1,2)</f>
        <v>1</v>
      </c>
    </row>
    <row r="2992" spans="1:4">
      <c r="A2992">
        <v>2991</v>
      </c>
      <c r="B2992" s="21">
        <f>0.01*Tabela5[[#This Row],[Kolumna1]]+10*POWER(Tabela5[[#This Row],[Kolumna1]]*0.0001,3)+7*POWER(Tabela5[[#This Row],[Kolumna1]]*0.0001,2)+0.1*0.0001*Tabela5[[#This Row],[Kolumna1]]+0.1</f>
        <v>30.933712952710003</v>
      </c>
      <c r="C2992" s="21">
        <f>0.5*SQRT(Tabela5[[#This Row],[Kolumna1]])+(5*(10*POWER(Tabela5[[#This Row],[Kolumna1]]*0.0001,3)+7*POWER(Tabela5[[#This Row],[Kolumna1]]*0.0001,2)+0.1*0.0001*Tabela5[[#This Row],[Kolumna1]]+0.1))</f>
        <v>32.463582591300636</v>
      </c>
      <c r="D2992">
        <f>IF(Tabela5[[#This Row],[Koszty programu D1 ]]&lt;Tabela5[[#This Row],[Koszty programu D1 2]],1,2)</f>
        <v>1</v>
      </c>
    </row>
    <row r="2993" spans="1:4">
      <c r="A2993">
        <v>2992</v>
      </c>
      <c r="B2993" s="21">
        <f>0.01*Tabela5[[#This Row],[Kolumna1]]+10*POWER(Tabela5[[#This Row],[Kolumna1]]*0.0001,3)+7*POWER(Tabela5[[#This Row],[Kolumna1]]*0.0001,2)+0.1*0.0001*Tabela5[[#This Row],[Kolumna1]]+0.1</f>
        <v>30.944410234880003</v>
      </c>
      <c r="C2993" s="21">
        <f>0.5*SQRT(Tabela5[[#This Row],[Kolumna1]])+(5*(10*POWER(Tabela5[[#This Row],[Kolumna1]]*0.0001,3)+7*POWER(Tabela5[[#This Row],[Kolumna1]]*0.0001,2)+0.1*0.0001*Tabela5[[#This Row],[Kolumna1]]+0.1))</f>
        <v>32.47163983675469</v>
      </c>
      <c r="D2993">
        <f>IF(Tabela5[[#This Row],[Koszty programu D1 ]]&lt;Tabela5[[#This Row],[Koszty programu D1 2]],1,2)</f>
        <v>1</v>
      </c>
    </row>
    <row r="2994" spans="1:4">
      <c r="A2994">
        <v>2993</v>
      </c>
      <c r="B2994" s="21">
        <f>0.01*Tabela5[[#This Row],[Kolumna1]]+10*POWER(Tabela5[[#This Row],[Kolumna1]]*0.0001,3)+7*POWER(Tabela5[[#This Row],[Kolumna1]]*0.0001,2)+0.1*0.0001*Tabela5[[#This Row],[Kolumna1]]+0.1</f>
        <v>30.955107836570001</v>
      </c>
      <c r="C2994" s="21">
        <f>0.5*SQRT(Tabela5[[#This Row],[Kolumna1]])+(5*(10*POWER(Tabela5[[#This Row],[Kolumna1]]*0.0001,3)+7*POWER(Tabela5[[#This Row],[Kolumna1]]*0.0001,2)+0.1*0.0001*Tabela5[[#This Row],[Kolumna1]]+0.1))</f>
        <v>32.479697916029863</v>
      </c>
      <c r="D2994">
        <f>IF(Tabela5[[#This Row],[Koszty programu D1 ]]&lt;Tabela5[[#This Row],[Koszty programu D1 2]],1,2)</f>
        <v>1</v>
      </c>
    </row>
    <row r="2995" spans="1:4">
      <c r="A2995">
        <v>2994</v>
      </c>
      <c r="B2995" s="21">
        <f>0.01*Tabela5[[#This Row],[Kolumna1]]+10*POWER(Tabela5[[#This Row],[Kolumna1]]*0.0001,3)+7*POWER(Tabela5[[#This Row],[Kolumna1]]*0.0001,2)+0.1*0.0001*Tabela5[[#This Row],[Kolumna1]]+0.1</f>
        <v>30.965805757840002</v>
      </c>
      <c r="C2995" s="21">
        <f>0.5*SQRT(Tabela5[[#This Row],[Kolumna1]])+(5*(10*POWER(Tabela5[[#This Row],[Kolumna1]]*0.0001,3)+7*POWER(Tabela5[[#This Row],[Kolumna1]]*0.0001,2)+0.1*0.0001*Tabela5[[#This Row],[Kolumna1]]+0.1))</f>
        <v>32.487756829808902</v>
      </c>
      <c r="D2995">
        <f>IF(Tabela5[[#This Row],[Koszty programu D1 ]]&lt;Tabela5[[#This Row],[Koszty programu D1 2]],1,2)</f>
        <v>1</v>
      </c>
    </row>
    <row r="2996" spans="1:4">
      <c r="A2996">
        <v>2995</v>
      </c>
      <c r="B2996" s="21">
        <f>0.01*Tabela5[[#This Row],[Kolumna1]]+10*POWER(Tabela5[[#This Row],[Kolumna1]]*0.0001,3)+7*POWER(Tabela5[[#This Row],[Kolumna1]]*0.0001,2)+0.1*0.0001*Tabela5[[#This Row],[Kolumna1]]+0.1</f>
        <v>30.976503998750001</v>
      </c>
      <c r="C2996" s="21">
        <f>0.5*SQRT(Tabela5[[#This Row],[Kolumna1]])+(5*(10*POWER(Tabela5[[#This Row],[Kolumna1]]*0.0001,3)+7*POWER(Tabela5[[#This Row],[Kolumna1]]*0.0001,2)+0.1*0.0001*Tabela5[[#This Row],[Kolumna1]]+0.1))</f>
        <v>32.495816578774253</v>
      </c>
      <c r="D2996">
        <f>IF(Tabela5[[#This Row],[Koszty programu D1 ]]&lt;Tabela5[[#This Row],[Koszty programu D1 2]],1,2)</f>
        <v>1</v>
      </c>
    </row>
    <row r="2997" spans="1:4">
      <c r="A2997">
        <v>2996</v>
      </c>
      <c r="B2997" s="21">
        <f>0.01*Tabela5[[#This Row],[Kolumna1]]+10*POWER(Tabela5[[#This Row],[Kolumna1]]*0.0001,3)+7*POWER(Tabela5[[#This Row],[Kolumna1]]*0.0001,2)+0.1*0.0001*Tabela5[[#This Row],[Kolumna1]]+0.1</f>
        <v>30.98720255936</v>
      </c>
      <c r="C2997" s="21">
        <f>0.5*SQRT(Tabela5[[#This Row],[Kolumna1]])+(5*(10*POWER(Tabela5[[#This Row],[Kolumna1]]*0.0001,3)+7*POWER(Tabela5[[#This Row],[Kolumna1]]*0.0001,2)+0.1*0.0001*Tabela5[[#This Row],[Kolumna1]]+0.1))</f>
        <v>32.503877163608017</v>
      </c>
      <c r="D2997">
        <f>IF(Tabela5[[#This Row],[Koszty programu D1 ]]&lt;Tabela5[[#This Row],[Koszty programu D1 2]],1,2)</f>
        <v>1</v>
      </c>
    </row>
    <row r="2998" spans="1:4">
      <c r="A2998">
        <v>2997</v>
      </c>
      <c r="B2998" s="21">
        <f>0.01*Tabela5[[#This Row],[Kolumna1]]+10*POWER(Tabela5[[#This Row],[Kolumna1]]*0.0001,3)+7*POWER(Tabela5[[#This Row],[Kolumna1]]*0.0001,2)+0.1*0.0001*Tabela5[[#This Row],[Kolumna1]]+0.1</f>
        <v>30.997901439729997</v>
      </c>
      <c r="C2998" s="21">
        <f>0.5*SQRT(Tabela5[[#This Row],[Kolumna1]])+(5*(10*POWER(Tabela5[[#This Row],[Kolumna1]]*0.0001,3)+7*POWER(Tabela5[[#This Row],[Kolumna1]]*0.0001,2)+0.1*0.0001*Tabela5[[#This Row],[Kolumna1]]+0.1))</f>
        <v>32.511938584991995</v>
      </c>
      <c r="D2998">
        <f>IF(Tabela5[[#This Row],[Koszty programu D1 ]]&lt;Tabela5[[#This Row],[Koszty programu D1 2]],1,2)</f>
        <v>1</v>
      </c>
    </row>
    <row r="2999" spans="1:4">
      <c r="A2999">
        <v>2998</v>
      </c>
      <c r="B2999" s="21">
        <f>0.01*Tabela5[[#This Row],[Kolumna1]]+10*POWER(Tabela5[[#This Row],[Kolumna1]]*0.0001,3)+7*POWER(Tabela5[[#This Row],[Kolumna1]]*0.0001,2)+0.1*0.0001*Tabela5[[#This Row],[Kolumna1]]+0.1</f>
        <v>31.008600639920001</v>
      </c>
      <c r="C2999" s="21">
        <f>0.5*SQRT(Tabela5[[#This Row],[Kolumna1]])+(5*(10*POWER(Tabela5[[#This Row],[Kolumna1]]*0.0001,3)+7*POWER(Tabela5[[#This Row],[Kolumna1]]*0.0001,2)+0.1*0.0001*Tabela5[[#This Row],[Kolumna1]]+0.1))</f>
        <v>32.52000084360764</v>
      </c>
      <c r="D2999">
        <f>IF(Tabela5[[#This Row],[Koszty programu D1 ]]&lt;Tabela5[[#This Row],[Koszty programu D1 2]],1,2)</f>
        <v>1</v>
      </c>
    </row>
    <row r="3000" spans="1:4">
      <c r="A3000">
        <v>2999</v>
      </c>
      <c r="B3000" s="21">
        <f>0.01*Tabela5[[#This Row],[Kolumna1]]+10*POWER(Tabela5[[#This Row],[Kolumna1]]*0.0001,3)+7*POWER(Tabela5[[#This Row],[Kolumna1]]*0.0001,2)+0.1*0.0001*Tabela5[[#This Row],[Kolumna1]]+0.1</f>
        <v>31.019300159990003</v>
      </c>
      <c r="C3000" s="21">
        <f>0.5*SQRT(Tabela5[[#This Row],[Kolumna1]])+(5*(10*POWER(Tabela5[[#This Row],[Kolumna1]]*0.0001,3)+7*POWER(Tabela5[[#This Row],[Kolumna1]]*0.0001,2)+0.1*0.0001*Tabela5[[#This Row],[Kolumna1]]+0.1))</f>
        <v>32.528063940136136</v>
      </c>
      <c r="D3000">
        <f>IF(Tabela5[[#This Row],[Koszty programu D1 ]]&lt;Tabela5[[#This Row],[Koszty programu D1 2]],1,2)</f>
        <v>1</v>
      </c>
    </row>
    <row r="3001" spans="1:4">
      <c r="A3001">
        <v>3000</v>
      </c>
      <c r="B3001" s="21">
        <f>0.01*Tabela5[[#This Row],[Kolumna1]]+10*POWER(Tabela5[[#This Row],[Kolumna1]]*0.0001,3)+7*POWER(Tabela5[[#This Row],[Kolumna1]]*0.0001,2)+0.1*0.0001*Tabela5[[#This Row],[Kolumna1]]+0.1</f>
        <v>31.03</v>
      </c>
      <c r="C3001" s="21">
        <f>0.5*SQRT(Tabela5[[#This Row],[Kolumna1]])+(5*(10*POWER(Tabela5[[#This Row],[Kolumna1]]*0.0001,3)+7*POWER(Tabela5[[#This Row],[Kolumna1]]*0.0001,2)+0.1*0.0001*Tabela5[[#This Row],[Kolumna1]]+0.1))</f>
        <v>32.536127875258309</v>
      </c>
      <c r="D3001">
        <f>IF(Tabela5[[#This Row],[Koszty programu D1 ]]&lt;Tabela5[[#This Row],[Koszty programu D1 2]],1,2)</f>
        <v>1</v>
      </c>
    </row>
    <row r="3002" spans="1:4">
      <c r="A3002">
        <v>3001</v>
      </c>
      <c r="B3002" s="21">
        <f>0.01*Tabela5[[#This Row],[Kolumna1]]+10*POWER(Tabela5[[#This Row],[Kolumna1]]*0.0001,3)+7*POWER(Tabela5[[#This Row],[Kolumna1]]*0.0001,2)+0.1*0.0001*Tabela5[[#This Row],[Kolumna1]]+0.1</f>
        <v>31.040700160010005</v>
      </c>
      <c r="C3002" s="21">
        <f>0.5*SQRT(Tabela5[[#This Row],[Kolumna1]])+(5*(10*POWER(Tabela5[[#This Row],[Kolumna1]]*0.0001,3)+7*POWER(Tabela5[[#This Row],[Kolumna1]]*0.0001,2)+0.1*0.0001*Tabela5[[#This Row],[Kolumna1]]+0.1))</f>
        <v>32.544192649654676</v>
      </c>
      <c r="D3002">
        <f>IF(Tabela5[[#This Row],[Koszty programu D1 ]]&lt;Tabela5[[#This Row],[Koszty programu D1 2]],1,2)</f>
        <v>1</v>
      </c>
    </row>
    <row r="3003" spans="1:4">
      <c r="A3003">
        <v>3002</v>
      </c>
      <c r="B3003" s="21">
        <f>0.01*Tabela5[[#This Row],[Kolumna1]]+10*POWER(Tabela5[[#This Row],[Kolumna1]]*0.0001,3)+7*POWER(Tabela5[[#This Row],[Kolumna1]]*0.0001,2)+0.1*0.0001*Tabela5[[#This Row],[Kolumna1]]+0.1</f>
        <v>31.051400640080004</v>
      </c>
      <c r="C3003" s="21">
        <f>0.5*SQRT(Tabela5[[#This Row],[Kolumna1]])+(5*(10*POWER(Tabela5[[#This Row],[Kolumna1]]*0.0001,3)+7*POWER(Tabela5[[#This Row],[Kolumna1]]*0.0001,2)+0.1*0.0001*Tabela5[[#This Row],[Kolumna1]]+0.1))</f>
        <v>32.552258264005452</v>
      </c>
      <c r="D3003">
        <f>IF(Tabela5[[#This Row],[Koszty programu D1 ]]&lt;Tabela5[[#This Row],[Koszty programu D1 2]],1,2)</f>
        <v>1</v>
      </c>
    </row>
    <row r="3004" spans="1:4">
      <c r="A3004">
        <v>3003</v>
      </c>
      <c r="B3004" s="21">
        <f>0.01*Tabela5[[#This Row],[Kolumna1]]+10*POWER(Tabela5[[#This Row],[Kolumna1]]*0.0001,3)+7*POWER(Tabela5[[#This Row],[Kolumna1]]*0.0001,2)+0.1*0.0001*Tabela5[[#This Row],[Kolumna1]]+0.1</f>
        <v>31.062101440270002</v>
      </c>
      <c r="C3004" s="21">
        <f>0.5*SQRT(Tabela5[[#This Row],[Kolumna1]])+(5*(10*POWER(Tabela5[[#This Row],[Kolumna1]]*0.0001,3)+7*POWER(Tabela5[[#This Row],[Kolumna1]]*0.0001,2)+0.1*0.0001*Tabela5[[#This Row],[Kolumna1]]+0.1))</f>
        <v>32.560324718990515</v>
      </c>
      <c r="D3004">
        <f>IF(Tabela5[[#This Row],[Koszty programu D1 ]]&lt;Tabela5[[#This Row],[Koszty programu D1 2]],1,2)</f>
        <v>1</v>
      </c>
    </row>
    <row r="3005" spans="1:4">
      <c r="A3005">
        <v>3004</v>
      </c>
      <c r="B3005" s="21">
        <f>0.01*Tabela5[[#This Row],[Kolumna1]]+10*POWER(Tabela5[[#This Row],[Kolumna1]]*0.0001,3)+7*POWER(Tabela5[[#This Row],[Kolumna1]]*0.0001,2)+0.1*0.0001*Tabela5[[#This Row],[Kolumna1]]+0.1</f>
        <v>31.07280256064</v>
      </c>
      <c r="C3005" s="21">
        <f>0.5*SQRT(Tabela5[[#This Row],[Kolumna1]])+(5*(10*POWER(Tabela5[[#This Row],[Kolumna1]]*0.0001,3)+7*POWER(Tabela5[[#This Row],[Kolumna1]]*0.0001,2)+0.1*0.0001*Tabela5[[#This Row],[Kolumna1]]+0.1))</f>
        <v>32.56839201528944</v>
      </c>
      <c r="D3005">
        <f>IF(Tabela5[[#This Row],[Koszty programu D1 ]]&lt;Tabela5[[#This Row],[Koszty programu D1 2]],1,2)</f>
        <v>1</v>
      </c>
    </row>
    <row r="3006" spans="1:4">
      <c r="A3006">
        <v>3005</v>
      </c>
      <c r="B3006" s="21">
        <f>0.01*Tabela5[[#This Row],[Kolumna1]]+10*POWER(Tabela5[[#This Row],[Kolumna1]]*0.0001,3)+7*POWER(Tabela5[[#This Row],[Kolumna1]]*0.0001,2)+0.1*0.0001*Tabela5[[#This Row],[Kolumna1]]+0.1</f>
        <v>31.083504001250002</v>
      </c>
      <c r="C3006" s="21">
        <f>0.5*SQRT(Tabela5[[#This Row],[Kolumna1]])+(5*(10*POWER(Tabela5[[#This Row],[Kolumna1]]*0.0001,3)+7*POWER(Tabela5[[#This Row],[Kolumna1]]*0.0001,2)+0.1*0.0001*Tabela5[[#This Row],[Kolumna1]]+0.1))</f>
        <v>32.576460153581493</v>
      </c>
      <c r="D3006">
        <f>IF(Tabela5[[#This Row],[Koszty programu D1 ]]&lt;Tabela5[[#This Row],[Koszty programu D1 2]],1,2)</f>
        <v>1</v>
      </c>
    </row>
    <row r="3007" spans="1:4">
      <c r="A3007">
        <v>3006</v>
      </c>
      <c r="B3007" s="21">
        <f>0.01*Tabela5[[#This Row],[Kolumna1]]+10*POWER(Tabela5[[#This Row],[Kolumna1]]*0.0001,3)+7*POWER(Tabela5[[#This Row],[Kolumna1]]*0.0001,2)+0.1*0.0001*Tabela5[[#This Row],[Kolumna1]]+0.1</f>
        <v>31.094205762160001</v>
      </c>
      <c r="C3007" s="21">
        <f>0.5*SQRT(Tabela5[[#This Row],[Kolumna1]])+(5*(10*POWER(Tabela5[[#This Row],[Kolumna1]]*0.0001,3)+7*POWER(Tabela5[[#This Row],[Kolumna1]]*0.0001,2)+0.1*0.0001*Tabela5[[#This Row],[Kolumna1]]+0.1))</f>
        <v>32.584529134545598</v>
      </c>
      <c r="D3007">
        <f>IF(Tabela5[[#This Row],[Koszty programu D1 ]]&lt;Tabela5[[#This Row],[Koszty programu D1 2]],1,2)</f>
        <v>1</v>
      </c>
    </row>
    <row r="3008" spans="1:4">
      <c r="A3008">
        <v>3007</v>
      </c>
      <c r="B3008" s="21">
        <f>0.01*Tabela5[[#This Row],[Kolumna1]]+10*POWER(Tabela5[[#This Row],[Kolumna1]]*0.0001,3)+7*POWER(Tabela5[[#This Row],[Kolumna1]]*0.0001,2)+0.1*0.0001*Tabela5[[#This Row],[Kolumna1]]+0.1</f>
        <v>31.104907843430002</v>
      </c>
      <c r="C3008" s="21">
        <f>0.5*SQRT(Tabela5[[#This Row],[Kolumna1]])+(5*(10*POWER(Tabela5[[#This Row],[Kolumna1]]*0.0001,3)+7*POWER(Tabela5[[#This Row],[Kolumna1]]*0.0001,2)+0.1*0.0001*Tabela5[[#This Row],[Kolumna1]]+0.1))</f>
        <v>32.592598958860393</v>
      </c>
      <c r="D3008">
        <f>IF(Tabela5[[#This Row],[Koszty programu D1 ]]&lt;Tabela5[[#This Row],[Koszty programu D1 2]],1,2)</f>
        <v>1</v>
      </c>
    </row>
    <row r="3009" spans="1:4">
      <c r="A3009">
        <v>3008</v>
      </c>
      <c r="B3009" s="21">
        <f>0.01*Tabela5[[#This Row],[Kolumna1]]+10*POWER(Tabela5[[#This Row],[Kolumna1]]*0.0001,3)+7*POWER(Tabela5[[#This Row],[Kolumna1]]*0.0001,2)+0.1*0.0001*Tabela5[[#This Row],[Kolumna1]]+0.1</f>
        <v>31.115610245120006</v>
      </c>
      <c r="C3009" s="21">
        <f>0.5*SQRT(Tabela5[[#This Row],[Kolumna1]])+(5*(10*POWER(Tabela5[[#This Row],[Kolumna1]]*0.0001,3)+7*POWER(Tabela5[[#This Row],[Kolumna1]]*0.0001,2)+0.1*0.0001*Tabela5[[#This Row],[Kolumna1]]+0.1))</f>
        <v>32.600669627204176</v>
      </c>
      <c r="D3009">
        <f>IF(Tabela5[[#This Row],[Koszty programu D1 ]]&lt;Tabela5[[#This Row],[Koszty programu D1 2]],1,2)</f>
        <v>1</v>
      </c>
    </row>
    <row r="3010" spans="1:4">
      <c r="A3010">
        <v>3009</v>
      </c>
      <c r="B3010" s="21">
        <f>0.01*Tabela5[[#This Row],[Kolumna1]]+10*POWER(Tabela5[[#This Row],[Kolumna1]]*0.0001,3)+7*POWER(Tabela5[[#This Row],[Kolumna1]]*0.0001,2)+0.1*0.0001*Tabela5[[#This Row],[Kolumna1]]+0.1</f>
        <v>31.126312967290005</v>
      </c>
      <c r="C3010" s="21">
        <f>0.5*SQRT(Tabela5[[#This Row],[Kolumna1]])+(5*(10*POWER(Tabela5[[#This Row],[Kolumna1]]*0.0001,3)+7*POWER(Tabela5[[#This Row],[Kolumna1]]*0.0001,2)+0.1*0.0001*Tabela5[[#This Row],[Kolumna1]]+0.1))</f>
        <v>32.608741140254956</v>
      </c>
      <c r="D3010">
        <f>IF(Tabela5[[#This Row],[Koszty programu D1 ]]&lt;Tabela5[[#This Row],[Koszty programu D1 2]],1,2)</f>
        <v>1</v>
      </c>
    </row>
    <row r="3011" spans="1:4">
      <c r="A3011">
        <v>3010</v>
      </c>
      <c r="B3011" s="21">
        <f>0.01*Tabela5[[#This Row],[Kolumna1]]+10*POWER(Tabela5[[#This Row],[Kolumna1]]*0.0001,3)+7*POWER(Tabela5[[#This Row],[Kolumna1]]*0.0001,2)+0.1*0.0001*Tabela5[[#This Row],[Kolumna1]]+0.1</f>
        <v>31.137016010000004</v>
      </c>
      <c r="C3011" s="21">
        <f>0.5*SQRT(Tabela5[[#This Row],[Kolumna1]])+(5*(10*POWER(Tabela5[[#This Row],[Kolumna1]]*0.0001,3)+7*POWER(Tabela5[[#This Row],[Kolumna1]]*0.0001,2)+0.1*0.0001*Tabela5[[#This Row],[Kolumna1]]+0.1))</f>
        <v>32.616813498690405</v>
      </c>
      <c r="D3011">
        <f>IF(Tabela5[[#This Row],[Koszty programu D1 ]]&lt;Tabela5[[#This Row],[Koszty programu D1 2]],1,2)</f>
        <v>1</v>
      </c>
    </row>
    <row r="3012" spans="1:4">
      <c r="A3012">
        <v>3011</v>
      </c>
      <c r="B3012" s="21">
        <f>0.01*Tabela5[[#This Row],[Kolumna1]]+10*POWER(Tabela5[[#This Row],[Kolumna1]]*0.0001,3)+7*POWER(Tabela5[[#This Row],[Kolumna1]]*0.0001,2)+0.1*0.0001*Tabela5[[#This Row],[Kolumna1]]+0.1</f>
        <v>31.14771937331</v>
      </c>
      <c r="C3012" s="21">
        <f>0.5*SQRT(Tabela5[[#This Row],[Kolumna1]])+(5*(10*POWER(Tabela5[[#This Row],[Kolumna1]]*0.0001,3)+7*POWER(Tabela5[[#This Row],[Kolumna1]]*0.0001,2)+0.1*0.0001*Tabela5[[#This Row],[Kolumna1]]+0.1))</f>
        <v>32.624886703187897</v>
      </c>
      <c r="D3012">
        <f>IF(Tabela5[[#This Row],[Koszty programu D1 ]]&lt;Tabela5[[#This Row],[Koszty programu D1 2]],1,2)</f>
        <v>1</v>
      </c>
    </row>
    <row r="3013" spans="1:4">
      <c r="A3013">
        <v>3012</v>
      </c>
      <c r="B3013" s="21">
        <f>0.01*Tabela5[[#This Row],[Kolumna1]]+10*POWER(Tabela5[[#This Row],[Kolumna1]]*0.0001,3)+7*POWER(Tabela5[[#This Row],[Kolumna1]]*0.0001,2)+0.1*0.0001*Tabela5[[#This Row],[Kolumna1]]+0.1</f>
        <v>31.15842305728</v>
      </c>
      <c r="C3013" s="21">
        <f>0.5*SQRT(Tabela5[[#This Row],[Kolumna1]])+(5*(10*POWER(Tabela5[[#This Row],[Kolumna1]]*0.0001,3)+7*POWER(Tabela5[[#This Row],[Kolumna1]]*0.0001,2)+0.1*0.0001*Tabela5[[#This Row],[Kolumna1]]+0.1))</f>
        <v>32.632960754424488</v>
      </c>
      <c r="D3013">
        <f>IF(Tabela5[[#This Row],[Koszty programu D1 ]]&lt;Tabela5[[#This Row],[Koszty programu D1 2]],1,2)</f>
        <v>1</v>
      </c>
    </row>
    <row r="3014" spans="1:4">
      <c r="A3014">
        <v>3013</v>
      </c>
      <c r="B3014" s="21">
        <f>0.01*Tabela5[[#This Row],[Kolumna1]]+10*POWER(Tabela5[[#This Row],[Kolumna1]]*0.0001,3)+7*POWER(Tabela5[[#This Row],[Kolumna1]]*0.0001,2)+0.1*0.0001*Tabela5[[#This Row],[Kolumna1]]+0.1</f>
        <v>31.169127061970002</v>
      </c>
      <c r="C3014" s="21">
        <f>0.5*SQRT(Tabela5[[#This Row],[Kolumna1]])+(5*(10*POWER(Tabela5[[#This Row],[Kolumna1]]*0.0001,3)+7*POWER(Tabela5[[#This Row],[Kolumna1]]*0.0001,2)+0.1*0.0001*Tabela5[[#This Row],[Kolumna1]]+0.1))</f>
        <v>32.641035653076912</v>
      </c>
      <c r="D3014">
        <f>IF(Tabela5[[#This Row],[Koszty programu D1 ]]&lt;Tabela5[[#This Row],[Koszty programu D1 2]],1,2)</f>
        <v>1</v>
      </c>
    </row>
    <row r="3015" spans="1:4">
      <c r="A3015">
        <v>3014</v>
      </c>
      <c r="B3015" s="21">
        <f>0.01*Tabela5[[#This Row],[Kolumna1]]+10*POWER(Tabela5[[#This Row],[Kolumna1]]*0.0001,3)+7*POWER(Tabela5[[#This Row],[Kolumna1]]*0.0001,2)+0.1*0.0001*Tabela5[[#This Row],[Kolumna1]]+0.1</f>
        <v>31.17983138744</v>
      </c>
      <c r="C3015" s="21">
        <f>0.5*SQRT(Tabela5[[#This Row],[Kolumna1]])+(5*(10*POWER(Tabela5[[#This Row],[Kolumna1]]*0.0001,3)+7*POWER(Tabela5[[#This Row],[Kolumna1]]*0.0001,2)+0.1*0.0001*Tabela5[[#This Row],[Kolumna1]]+0.1))</f>
        <v>32.649111399821606</v>
      </c>
      <c r="D3015">
        <f>IF(Tabela5[[#This Row],[Koszty programu D1 ]]&lt;Tabela5[[#This Row],[Koszty programu D1 2]],1,2)</f>
        <v>1</v>
      </c>
    </row>
    <row r="3016" spans="1:4">
      <c r="A3016">
        <v>3015</v>
      </c>
      <c r="B3016" s="21">
        <f>0.01*Tabela5[[#This Row],[Kolumna1]]+10*POWER(Tabela5[[#This Row],[Kolumna1]]*0.0001,3)+7*POWER(Tabela5[[#This Row],[Kolumna1]]*0.0001,2)+0.1*0.0001*Tabela5[[#This Row],[Kolumna1]]+0.1</f>
        <v>31.190536033750003</v>
      </c>
      <c r="C3016" s="21">
        <f>0.5*SQRT(Tabela5[[#This Row],[Kolumna1]])+(5*(10*POWER(Tabela5[[#This Row],[Kolumna1]]*0.0001,3)+7*POWER(Tabela5[[#This Row],[Kolumna1]]*0.0001,2)+0.1*0.0001*Tabela5[[#This Row],[Kolumna1]]+0.1))</f>
        <v>32.657187995334695</v>
      </c>
      <c r="D3016">
        <f>IF(Tabela5[[#This Row],[Koszty programu D1 ]]&lt;Tabela5[[#This Row],[Koszty programu D1 2]],1,2)</f>
        <v>1</v>
      </c>
    </row>
    <row r="3017" spans="1:4">
      <c r="A3017">
        <v>3016</v>
      </c>
      <c r="B3017" s="21">
        <f>0.01*Tabela5[[#This Row],[Kolumna1]]+10*POWER(Tabela5[[#This Row],[Kolumna1]]*0.0001,3)+7*POWER(Tabela5[[#This Row],[Kolumna1]]*0.0001,2)+0.1*0.0001*Tabela5[[#This Row],[Kolumna1]]+0.1</f>
        <v>31.201241000960003</v>
      </c>
      <c r="C3017" s="21">
        <f>0.5*SQRT(Tabela5[[#This Row],[Kolumna1]])+(5*(10*POWER(Tabela5[[#This Row],[Kolumna1]]*0.0001,3)+7*POWER(Tabela5[[#This Row],[Kolumna1]]*0.0001,2)+0.1*0.0001*Tabela5[[#This Row],[Kolumna1]]+0.1))</f>
        <v>32.665265440291968</v>
      </c>
      <c r="D3017">
        <f>IF(Tabela5[[#This Row],[Koszty programu D1 ]]&lt;Tabela5[[#This Row],[Koszty programu D1 2]],1,2)</f>
        <v>1</v>
      </c>
    </row>
    <row r="3018" spans="1:4">
      <c r="A3018">
        <v>3017</v>
      </c>
      <c r="B3018" s="21">
        <f>0.01*Tabela5[[#This Row],[Kolumna1]]+10*POWER(Tabela5[[#This Row],[Kolumna1]]*0.0001,3)+7*POWER(Tabela5[[#This Row],[Kolumna1]]*0.0001,2)+0.1*0.0001*Tabela5[[#This Row],[Kolumna1]]+0.1</f>
        <v>31.211946289130001</v>
      </c>
      <c r="C3018" s="21">
        <f>0.5*SQRT(Tabela5[[#This Row],[Kolumna1]])+(5*(10*POWER(Tabela5[[#This Row],[Kolumna1]]*0.0001,3)+7*POWER(Tabela5[[#This Row],[Kolumna1]]*0.0001,2)+0.1*0.0001*Tabela5[[#This Row],[Kolumna1]]+0.1))</f>
        <v>32.673343735368917</v>
      </c>
      <c r="D3018">
        <f>IF(Tabela5[[#This Row],[Koszty programu D1 ]]&lt;Tabela5[[#This Row],[Koszty programu D1 2]],1,2)</f>
        <v>1</v>
      </c>
    </row>
    <row r="3019" spans="1:4">
      <c r="A3019">
        <v>3018</v>
      </c>
      <c r="B3019" s="21">
        <f>0.01*Tabela5[[#This Row],[Kolumna1]]+10*POWER(Tabela5[[#This Row],[Kolumna1]]*0.0001,3)+7*POWER(Tabela5[[#This Row],[Kolumna1]]*0.0001,2)+0.1*0.0001*Tabela5[[#This Row],[Kolumna1]]+0.1</f>
        <v>31.222651898320002</v>
      </c>
      <c r="C3019" s="21">
        <f>0.5*SQRT(Tabela5[[#This Row],[Kolumna1]])+(5*(10*POWER(Tabela5[[#This Row],[Kolumna1]]*0.0001,3)+7*POWER(Tabela5[[#This Row],[Kolumna1]]*0.0001,2)+0.1*0.0001*Tabela5[[#This Row],[Kolumna1]]+0.1))</f>
        <v>32.681422881240742</v>
      </c>
      <c r="D3019">
        <f>IF(Tabela5[[#This Row],[Koszty programu D1 ]]&lt;Tabela5[[#This Row],[Koszty programu D1 2]],1,2)</f>
        <v>1</v>
      </c>
    </row>
    <row r="3020" spans="1:4">
      <c r="A3020">
        <v>3019</v>
      </c>
      <c r="B3020" s="21">
        <f>0.01*Tabela5[[#This Row],[Kolumna1]]+10*POWER(Tabela5[[#This Row],[Kolumna1]]*0.0001,3)+7*POWER(Tabela5[[#This Row],[Kolumna1]]*0.0001,2)+0.1*0.0001*Tabela5[[#This Row],[Kolumna1]]+0.1</f>
        <v>31.233357828590005</v>
      </c>
      <c r="C3020" s="21">
        <f>0.5*SQRT(Tabela5[[#This Row],[Kolumna1]])+(5*(10*POWER(Tabela5[[#This Row],[Kolumna1]]*0.0001,3)+7*POWER(Tabela5[[#This Row],[Kolumna1]]*0.0001,2)+0.1*0.0001*Tabela5[[#This Row],[Kolumna1]]+0.1))</f>
        <v>32.68950287858231</v>
      </c>
      <c r="D3020">
        <f>IF(Tabela5[[#This Row],[Koszty programu D1 ]]&lt;Tabela5[[#This Row],[Koszty programu D1 2]],1,2)</f>
        <v>1</v>
      </c>
    </row>
    <row r="3021" spans="1:4">
      <c r="A3021">
        <v>3020</v>
      </c>
      <c r="B3021" s="21">
        <f>0.01*Tabela5[[#This Row],[Kolumna1]]+10*POWER(Tabela5[[#This Row],[Kolumna1]]*0.0001,3)+7*POWER(Tabela5[[#This Row],[Kolumna1]]*0.0001,2)+0.1*0.0001*Tabela5[[#This Row],[Kolumna1]]+0.1</f>
        <v>31.244064080000001</v>
      </c>
      <c r="C3021" s="21">
        <f>0.5*SQRT(Tabela5[[#This Row],[Kolumna1]])+(5*(10*POWER(Tabela5[[#This Row],[Kolumna1]]*0.0001,3)+7*POWER(Tabela5[[#This Row],[Kolumna1]]*0.0001,2)+0.1*0.0001*Tabela5[[#This Row],[Kolumna1]]+0.1))</f>
        <v>32.697583728068174</v>
      </c>
      <c r="D3021">
        <f>IF(Tabela5[[#This Row],[Koszty programu D1 ]]&lt;Tabela5[[#This Row],[Koszty programu D1 2]],1,2)</f>
        <v>1</v>
      </c>
    </row>
    <row r="3022" spans="1:4">
      <c r="A3022">
        <v>3021</v>
      </c>
      <c r="B3022" s="21">
        <f>0.01*Tabela5[[#This Row],[Kolumna1]]+10*POWER(Tabela5[[#This Row],[Kolumna1]]*0.0001,3)+7*POWER(Tabela5[[#This Row],[Kolumna1]]*0.0001,2)+0.1*0.0001*Tabela5[[#This Row],[Kolumna1]]+0.1</f>
        <v>31.254770652610002</v>
      </c>
      <c r="C3022" s="21">
        <f>0.5*SQRT(Tabela5[[#This Row],[Kolumna1]])+(5*(10*POWER(Tabela5[[#This Row],[Kolumna1]]*0.0001,3)+7*POWER(Tabela5[[#This Row],[Kolumna1]]*0.0001,2)+0.1*0.0001*Tabela5[[#This Row],[Kolumna1]]+0.1))</f>
        <v>32.705665430372591</v>
      </c>
      <c r="D3022">
        <f>IF(Tabela5[[#This Row],[Koszty programu D1 ]]&lt;Tabela5[[#This Row],[Koszty programu D1 2]],1,2)</f>
        <v>1</v>
      </c>
    </row>
    <row r="3023" spans="1:4">
      <c r="A3023">
        <v>3022</v>
      </c>
      <c r="B3023" s="21">
        <f>0.01*Tabela5[[#This Row],[Kolumna1]]+10*POWER(Tabela5[[#This Row],[Kolumna1]]*0.0001,3)+7*POWER(Tabela5[[#This Row],[Kolumna1]]*0.0001,2)+0.1*0.0001*Tabela5[[#This Row],[Kolumna1]]+0.1</f>
        <v>31.26547754648</v>
      </c>
      <c r="C3023" s="21">
        <f>0.5*SQRT(Tabela5[[#This Row],[Kolumna1]])+(5*(10*POWER(Tabela5[[#This Row],[Kolumna1]]*0.0001,3)+7*POWER(Tabela5[[#This Row],[Kolumna1]]*0.0001,2)+0.1*0.0001*Tabela5[[#This Row],[Kolumna1]]+0.1))</f>
        <v>32.713747986169508</v>
      </c>
      <c r="D3023">
        <f>IF(Tabela5[[#This Row],[Koszty programu D1 ]]&lt;Tabela5[[#This Row],[Koszty programu D1 2]],1,2)</f>
        <v>1</v>
      </c>
    </row>
    <row r="3024" spans="1:4">
      <c r="A3024">
        <v>3023</v>
      </c>
      <c r="B3024" s="21">
        <f>0.01*Tabela5[[#This Row],[Kolumna1]]+10*POWER(Tabela5[[#This Row],[Kolumna1]]*0.0001,3)+7*POWER(Tabela5[[#This Row],[Kolumna1]]*0.0001,2)+0.1*0.0001*Tabela5[[#This Row],[Kolumna1]]+0.1</f>
        <v>31.276184761670002</v>
      </c>
      <c r="C3024" s="21">
        <f>0.5*SQRT(Tabela5[[#This Row],[Kolumna1]])+(5*(10*POWER(Tabela5[[#This Row],[Kolumna1]]*0.0001,3)+7*POWER(Tabela5[[#This Row],[Kolumna1]]*0.0001,2)+0.1*0.0001*Tabela5[[#This Row],[Kolumna1]]+0.1))</f>
        <v>32.721831396132551</v>
      </c>
      <c r="D3024">
        <f>IF(Tabela5[[#This Row],[Koszty programu D1 ]]&lt;Tabela5[[#This Row],[Koszty programu D1 2]],1,2)</f>
        <v>1</v>
      </c>
    </row>
    <row r="3025" spans="1:4">
      <c r="A3025">
        <v>3024</v>
      </c>
      <c r="B3025" s="21">
        <f>0.01*Tabela5[[#This Row],[Kolumna1]]+10*POWER(Tabela5[[#This Row],[Kolumna1]]*0.0001,3)+7*POWER(Tabela5[[#This Row],[Kolumna1]]*0.0001,2)+0.1*0.0001*Tabela5[[#This Row],[Kolumna1]]+0.1</f>
        <v>31.286892298240005</v>
      </c>
      <c r="C3025" s="21">
        <f>0.5*SQRT(Tabela5[[#This Row],[Kolumna1]])+(5*(10*POWER(Tabela5[[#This Row],[Kolumna1]]*0.0001,3)+7*POWER(Tabela5[[#This Row],[Kolumna1]]*0.0001,2)+0.1*0.0001*Tabela5[[#This Row],[Kolumna1]]+0.1))</f>
        <v>32.729915660935042</v>
      </c>
      <c r="D3025">
        <f>IF(Tabela5[[#This Row],[Koszty programu D1 ]]&lt;Tabela5[[#This Row],[Koszty programu D1 2]],1,2)</f>
        <v>1</v>
      </c>
    </row>
    <row r="3026" spans="1:4">
      <c r="A3026">
        <v>3025</v>
      </c>
      <c r="B3026" s="21">
        <f>0.01*Tabela5[[#This Row],[Kolumna1]]+10*POWER(Tabela5[[#This Row],[Kolumna1]]*0.0001,3)+7*POWER(Tabela5[[#This Row],[Kolumna1]]*0.0001,2)+0.1*0.0001*Tabela5[[#This Row],[Kolumna1]]+0.1</f>
        <v>31.297600156249999</v>
      </c>
      <c r="C3026" s="21">
        <f>0.5*SQRT(Tabela5[[#This Row],[Kolumna1]])+(5*(10*POWER(Tabela5[[#This Row],[Kolumna1]]*0.0001,3)+7*POWER(Tabela5[[#This Row],[Kolumna1]]*0.0001,2)+0.1*0.0001*Tabela5[[#This Row],[Kolumna1]]+0.1))</f>
        <v>32.738000781250001</v>
      </c>
      <c r="D3026">
        <f>IF(Tabela5[[#This Row],[Koszty programu D1 ]]&lt;Tabela5[[#This Row],[Koszty programu D1 2]],1,2)</f>
        <v>1</v>
      </c>
    </row>
    <row r="3027" spans="1:4">
      <c r="A3027">
        <v>3026</v>
      </c>
      <c r="B3027" s="21">
        <f>0.01*Tabela5[[#This Row],[Kolumna1]]+10*POWER(Tabela5[[#This Row],[Kolumna1]]*0.0001,3)+7*POWER(Tabela5[[#This Row],[Kolumna1]]*0.0001,2)+0.1*0.0001*Tabela5[[#This Row],[Kolumna1]]+0.1</f>
        <v>31.308308335760003</v>
      </c>
      <c r="C3027" s="21">
        <f>0.5*SQRT(Tabela5[[#This Row],[Kolumna1]])+(5*(10*POWER(Tabela5[[#This Row],[Kolumna1]]*0.0001,3)+7*POWER(Tabela5[[#This Row],[Kolumna1]]*0.0001,2)+0.1*0.0001*Tabela5[[#This Row],[Kolumna1]]+0.1))</f>
        <v>32.746086757750135</v>
      </c>
      <c r="D3027">
        <f>IF(Tabela5[[#This Row],[Koszty programu D1 ]]&lt;Tabela5[[#This Row],[Koszty programu D1 2]],1,2)</f>
        <v>1</v>
      </c>
    </row>
    <row r="3028" spans="1:4">
      <c r="A3028">
        <v>3027</v>
      </c>
      <c r="B3028" s="21">
        <f>0.01*Tabela5[[#This Row],[Kolumna1]]+10*POWER(Tabela5[[#This Row],[Kolumna1]]*0.0001,3)+7*POWER(Tabela5[[#This Row],[Kolumna1]]*0.0001,2)+0.1*0.0001*Tabela5[[#This Row],[Kolumna1]]+0.1</f>
        <v>31.319016836830002</v>
      </c>
      <c r="C3028" s="21">
        <f>0.5*SQRT(Tabela5[[#This Row],[Kolumna1]])+(5*(10*POWER(Tabela5[[#This Row],[Kolumna1]]*0.0001,3)+7*POWER(Tabela5[[#This Row],[Kolumna1]]*0.0001,2)+0.1*0.0001*Tabela5[[#This Row],[Kolumna1]]+0.1))</f>
        <v>32.754173591107836</v>
      </c>
      <c r="D3028">
        <f>IF(Tabela5[[#This Row],[Koszty programu D1 ]]&lt;Tabela5[[#This Row],[Koszty programu D1 2]],1,2)</f>
        <v>1</v>
      </c>
    </row>
    <row r="3029" spans="1:4">
      <c r="A3029">
        <v>3028</v>
      </c>
      <c r="B3029" s="21">
        <f>0.01*Tabela5[[#This Row],[Kolumna1]]+10*POWER(Tabela5[[#This Row],[Kolumna1]]*0.0001,3)+7*POWER(Tabela5[[#This Row],[Kolumna1]]*0.0001,2)+0.1*0.0001*Tabela5[[#This Row],[Kolumna1]]+0.1</f>
        <v>31.329725659520005</v>
      </c>
      <c r="C3029" s="21">
        <f>0.5*SQRT(Tabela5[[#This Row],[Kolumna1]])+(5*(10*POWER(Tabela5[[#This Row],[Kolumna1]]*0.0001,3)+7*POWER(Tabela5[[#This Row],[Kolumna1]]*0.0001,2)+0.1*0.0001*Tabela5[[#This Row],[Kolumna1]]+0.1))</f>
        <v>32.762261281995208</v>
      </c>
      <c r="D3029">
        <f>IF(Tabela5[[#This Row],[Koszty programu D1 ]]&lt;Tabela5[[#This Row],[Koszty programu D1 2]],1,2)</f>
        <v>1</v>
      </c>
    </row>
    <row r="3030" spans="1:4">
      <c r="A3030">
        <v>3029</v>
      </c>
      <c r="B3030" s="21">
        <f>0.01*Tabela5[[#This Row],[Kolumna1]]+10*POWER(Tabela5[[#This Row],[Kolumna1]]*0.0001,3)+7*POWER(Tabela5[[#This Row],[Kolumna1]]*0.0001,2)+0.1*0.0001*Tabela5[[#This Row],[Kolumna1]]+0.1</f>
        <v>31.340434803890002</v>
      </c>
      <c r="C3030" s="21">
        <f>0.5*SQRT(Tabela5[[#This Row],[Kolumna1]])+(5*(10*POWER(Tabela5[[#This Row],[Kolumna1]]*0.0001,3)+7*POWER(Tabela5[[#This Row],[Kolumna1]]*0.0001,2)+0.1*0.0001*Tabela5[[#This Row],[Kolumna1]]+0.1))</f>
        <v>32.770349831084026</v>
      </c>
      <c r="D3030">
        <f>IF(Tabela5[[#This Row],[Koszty programu D1 ]]&lt;Tabela5[[#This Row],[Koszty programu D1 2]],1,2)</f>
        <v>1</v>
      </c>
    </row>
    <row r="3031" spans="1:4">
      <c r="A3031">
        <v>3030</v>
      </c>
      <c r="B3031" s="21">
        <f>0.01*Tabela5[[#This Row],[Kolumna1]]+10*POWER(Tabela5[[#This Row],[Kolumna1]]*0.0001,3)+7*POWER(Tabela5[[#This Row],[Kolumna1]]*0.0001,2)+0.1*0.0001*Tabela5[[#This Row],[Kolumna1]]+0.1</f>
        <v>31.351144270000002</v>
      </c>
      <c r="C3031" s="21">
        <f>0.5*SQRT(Tabela5[[#This Row],[Kolumna1]])+(5*(10*POWER(Tabela5[[#This Row],[Kolumna1]]*0.0001,3)+7*POWER(Tabela5[[#This Row],[Kolumna1]]*0.0001,2)+0.1*0.0001*Tabela5[[#This Row],[Kolumna1]]+0.1))</f>
        <v>32.778439239045767</v>
      </c>
      <c r="D3031">
        <f>IF(Tabela5[[#This Row],[Koszty programu D1 ]]&lt;Tabela5[[#This Row],[Koszty programu D1 2]],1,2)</f>
        <v>1</v>
      </c>
    </row>
    <row r="3032" spans="1:4">
      <c r="A3032">
        <v>3031</v>
      </c>
      <c r="B3032" s="21">
        <f>0.01*Tabela5[[#This Row],[Kolumna1]]+10*POWER(Tabela5[[#This Row],[Kolumna1]]*0.0001,3)+7*POWER(Tabela5[[#This Row],[Kolumna1]]*0.0001,2)+0.1*0.0001*Tabela5[[#This Row],[Kolumna1]]+0.1</f>
        <v>31.361854057910001</v>
      </c>
      <c r="C3032" s="21">
        <f>0.5*SQRT(Tabela5[[#This Row],[Kolumna1]])+(5*(10*POWER(Tabela5[[#This Row],[Kolumna1]]*0.0001,3)+7*POWER(Tabela5[[#This Row],[Kolumna1]]*0.0001,2)+0.1*0.0001*Tabela5[[#This Row],[Kolumna1]]+0.1))</f>
        <v>32.786529506551609</v>
      </c>
      <c r="D3032">
        <f>IF(Tabela5[[#This Row],[Koszty programu D1 ]]&lt;Tabela5[[#This Row],[Koszty programu D1 2]],1,2)</f>
        <v>1</v>
      </c>
    </row>
    <row r="3033" spans="1:4">
      <c r="A3033">
        <v>3032</v>
      </c>
      <c r="B3033" s="21">
        <f>0.01*Tabela5[[#This Row],[Kolumna1]]+10*POWER(Tabela5[[#This Row],[Kolumna1]]*0.0001,3)+7*POWER(Tabela5[[#This Row],[Kolumna1]]*0.0001,2)+0.1*0.0001*Tabela5[[#This Row],[Kolumna1]]+0.1</f>
        <v>31.37256416768</v>
      </c>
      <c r="C3033" s="21">
        <f>0.5*SQRT(Tabela5[[#This Row],[Kolumna1]])+(5*(10*POWER(Tabela5[[#This Row],[Kolumna1]]*0.0001,3)+7*POWER(Tabela5[[#This Row],[Kolumna1]]*0.0001,2)+0.1*0.0001*Tabela5[[#This Row],[Kolumna1]]+0.1))</f>
        <v>32.794620634272412</v>
      </c>
      <c r="D3033">
        <f>IF(Tabela5[[#This Row],[Koszty programu D1 ]]&lt;Tabela5[[#This Row],[Koszty programu D1 2]],1,2)</f>
        <v>1</v>
      </c>
    </row>
    <row r="3034" spans="1:4">
      <c r="A3034">
        <v>3033</v>
      </c>
      <c r="B3034" s="21">
        <f>0.01*Tabela5[[#This Row],[Kolumna1]]+10*POWER(Tabela5[[#This Row],[Kolumna1]]*0.0001,3)+7*POWER(Tabela5[[#This Row],[Kolumna1]]*0.0001,2)+0.1*0.0001*Tabela5[[#This Row],[Kolumna1]]+0.1</f>
        <v>31.383274599370004</v>
      </c>
      <c r="C3034" s="21">
        <f>0.5*SQRT(Tabela5[[#This Row],[Kolumna1]])+(5*(10*POWER(Tabela5[[#This Row],[Kolumna1]]*0.0001,3)+7*POWER(Tabela5[[#This Row],[Kolumna1]]*0.0001,2)+0.1*0.0001*Tabela5[[#This Row],[Kolumna1]]+0.1))</f>
        <v>32.80271262287873</v>
      </c>
      <c r="D3034">
        <f>IF(Tabela5[[#This Row],[Koszty programu D1 ]]&lt;Tabela5[[#This Row],[Koszty programu D1 2]],1,2)</f>
        <v>1</v>
      </c>
    </row>
    <row r="3035" spans="1:4">
      <c r="A3035">
        <v>3034</v>
      </c>
      <c r="B3035" s="21">
        <f>0.01*Tabela5[[#This Row],[Kolumna1]]+10*POWER(Tabela5[[#This Row],[Kolumna1]]*0.0001,3)+7*POWER(Tabela5[[#This Row],[Kolumna1]]*0.0001,2)+0.1*0.0001*Tabela5[[#This Row],[Kolumna1]]+0.1</f>
        <v>31.393985353040001</v>
      </c>
      <c r="C3035" s="21">
        <f>0.5*SQRT(Tabela5[[#This Row],[Kolumna1]])+(5*(10*POWER(Tabela5[[#This Row],[Kolumna1]]*0.0001,3)+7*POWER(Tabela5[[#This Row],[Kolumna1]]*0.0001,2)+0.1*0.0001*Tabela5[[#This Row],[Kolumna1]]+0.1))</f>
        <v>32.810805473040823</v>
      </c>
      <c r="D3035">
        <f>IF(Tabela5[[#This Row],[Koszty programu D1 ]]&lt;Tabela5[[#This Row],[Koszty programu D1 2]],1,2)</f>
        <v>1</v>
      </c>
    </row>
    <row r="3036" spans="1:4">
      <c r="A3036">
        <v>3035</v>
      </c>
      <c r="B3036" s="21">
        <f>0.01*Tabela5[[#This Row],[Kolumna1]]+10*POWER(Tabela5[[#This Row],[Kolumna1]]*0.0001,3)+7*POWER(Tabela5[[#This Row],[Kolumna1]]*0.0001,2)+0.1*0.0001*Tabela5[[#This Row],[Kolumna1]]+0.1</f>
        <v>31.40469642875</v>
      </c>
      <c r="C3036" s="21">
        <f>0.5*SQRT(Tabela5[[#This Row],[Kolumna1]])+(5*(10*POWER(Tabela5[[#This Row],[Kolumna1]]*0.0001,3)+7*POWER(Tabela5[[#This Row],[Kolumna1]]*0.0001,2)+0.1*0.0001*Tabela5[[#This Row],[Kolumna1]]+0.1))</f>
        <v>32.818899185428641</v>
      </c>
      <c r="D3036">
        <f>IF(Tabela5[[#This Row],[Koszty programu D1 ]]&lt;Tabela5[[#This Row],[Koszty programu D1 2]],1,2)</f>
        <v>1</v>
      </c>
    </row>
    <row r="3037" spans="1:4">
      <c r="A3037">
        <v>3036</v>
      </c>
      <c r="B3037" s="21">
        <f>0.01*Tabela5[[#This Row],[Kolumna1]]+10*POWER(Tabela5[[#This Row],[Kolumna1]]*0.0001,3)+7*POWER(Tabela5[[#This Row],[Kolumna1]]*0.0001,2)+0.1*0.0001*Tabela5[[#This Row],[Kolumna1]]+0.1</f>
        <v>31.415407826560003</v>
      </c>
      <c r="C3037" s="21">
        <f>0.5*SQRT(Tabela5[[#This Row],[Kolumna1]])+(5*(10*POWER(Tabela5[[#This Row],[Kolumna1]]*0.0001,3)+7*POWER(Tabela5[[#This Row],[Kolumna1]]*0.0001,2)+0.1*0.0001*Tabela5[[#This Row],[Kolumna1]]+0.1))</f>
        <v>32.826993760711822</v>
      </c>
      <c r="D3037">
        <f>IF(Tabela5[[#This Row],[Koszty programu D1 ]]&lt;Tabela5[[#This Row],[Koszty programu D1 2]],1,2)</f>
        <v>1</v>
      </c>
    </row>
    <row r="3038" spans="1:4">
      <c r="A3038">
        <v>3037</v>
      </c>
      <c r="B3038" s="21">
        <f>0.01*Tabela5[[#This Row],[Kolumna1]]+10*POWER(Tabela5[[#This Row],[Kolumna1]]*0.0001,3)+7*POWER(Tabela5[[#This Row],[Kolumna1]]*0.0001,2)+0.1*0.0001*Tabela5[[#This Row],[Kolumna1]]+0.1</f>
        <v>31.426119546530003</v>
      </c>
      <c r="C3038" s="21">
        <f>0.5*SQRT(Tabela5[[#This Row],[Kolumna1]])+(5*(10*POWER(Tabela5[[#This Row],[Kolumna1]]*0.0001,3)+7*POWER(Tabela5[[#This Row],[Kolumna1]]*0.0001,2)+0.1*0.0001*Tabela5[[#This Row],[Kolumna1]]+0.1))</f>
        <v>32.835089199559711</v>
      </c>
      <c r="D3038">
        <f>IF(Tabela5[[#This Row],[Koszty programu D1 ]]&lt;Tabela5[[#This Row],[Koszty programu D1 2]],1,2)</f>
        <v>1</v>
      </c>
    </row>
    <row r="3039" spans="1:4">
      <c r="A3039">
        <v>3038</v>
      </c>
      <c r="B3039" s="21">
        <f>0.01*Tabela5[[#This Row],[Kolumna1]]+10*POWER(Tabela5[[#This Row],[Kolumna1]]*0.0001,3)+7*POWER(Tabela5[[#This Row],[Kolumna1]]*0.0001,2)+0.1*0.0001*Tabela5[[#This Row],[Kolumna1]]+0.1</f>
        <v>31.43683158872</v>
      </c>
      <c r="C3039" s="21">
        <f>0.5*SQRT(Tabela5[[#This Row],[Kolumna1]])+(5*(10*POWER(Tabela5[[#This Row],[Kolumna1]]*0.0001,3)+7*POWER(Tabela5[[#This Row],[Kolumna1]]*0.0001,2)+0.1*0.0001*Tabela5[[#This Row],[Kolumna1]]+0.1))</f>
        <v>32.84318550264134</v>
      </c>
      <c r="D3039">
        <f>IF(Tabela5[[#This Row],[Koszty programu D1 ]]&lt;Tabela5[[#This Row],[Koszty programu D1 2]],1,2)</f>
        <v>1</v>
      </c>
    </row>
    <row r="3040" spans="1:4">
      <c r="A3040">
        <v>3039</v>
      </c>
      <c r="B3040" s="21">
        <f>0.01*Tabela5[[#This Row],[Kolumna1]]+10*POWER(Tabela5[[#This Row],[Kolumna1]]*0.0001,3)+7*POWER(Tabela5[[#This Row],[Kolumna1]]*0.0001,2)+0.1*0.0001*Tabela5[[#This Row],[Kolumna1]]+0.1</f>
        <v>31.447543953190003</v>
      </c>
      <c r="C3040" s="21">
        <f>0.5*SQRT(Tabela5[[#This Row],[Kolumna1]])+(5*(10*POWER(Tabela5[[#This Row],[Kolumna1]]*0.0001,3)+7*POWER(Tabela5[[#This Row],[Kolumna1]]*0.0001,2)+0.1*0.0001*Tabela5[[#This Row],[Kolumna1]]+0.1))</f>
        <v>32.851282670625437</v>
      </c>
      <c r="D3040">
        <f>IF(Tabela5[[#This Row],[Koszty programu D1 ]]&lt;Tabela5[[#This Row],[Koszty programu D1 2]],1,2)</f>
        <v>1</v>
      </c>
    </row>
    <row r="3041" spans="1:4">
      <c r="A3041">
        <v>3040</v>
      </c>
      <c r="B3041" s="21">
        <f>0.01*Tabela5[[#This Row],[Kolumna1]]+10*POWER(Tabela5[[#This Row],[Kolumna1]]*0.0001,3)+7*POWER(Tabela5[[#This Row],[Kolumna1]]*0.0001,2)+0.1*0.0001*Tabela5[[#This Row],[Kolumna1]]+0.1</f>
        <v>31.458256640000005</v>
      </c>
      <c r="C3041" s="21">
        <f>0.5*SQRT(Tabela5[[#This Row],[Kolumna1]])+(5*(10*POWER(Tabela5[[#This Row],[Kolumna1]]*0.0001,3)+7*POWER(Tabela5[[#This Row],[Kolumna1]]*0.0001,2)+0.1*0.0001*Tabela5[[#This Row],[Kolumna1]]+0.1))</f>
        <v>32.859380704180445</v>
      </c>
      <c r="D3041">
        <f>IF(Tabela5[[#This Row],[Koszty programu D1 ]]&lt;Tabela5[[#This Row],[Koszty programu D1 2]],1,2)</f>
        <v>1</v>
      </c>
    </row>
    <row r="3042" spans="1:4">
      <c r="A3042">
        <v>3041</v>
      </c>
      <c r="B3042" s="21">
        <f>0.01*Tabela5[[#This Row],[Kolumna1]]+10*POWER(Tabela5[[#This Row],[Kolumna1]]*0.0001,3)+7*POWER(Tabela5[[#This Row],[Kolumna1]]*0.0001,2)+0.1*0.0001*Tabela5[[#This Row],[Kolumna1]]+0.1</f>
        <v>31.468969649209999</v>
      </c>
      <c r="C3042" s="21">
        <f>0.5*SQRT(Tabela5[[#This Row],[Kolumna1]])+(5*(10*POWER(Tabela5[[#This Row],[Kolumna1]]*0.0001,3)+7*POWER(Tabela5[[#This Row],[Kolumna1]]*0.0001,2)+0.1*0.0001*Tabela5[[#This Row],[Kolumna1]]+0.1))</f>
        <v>32.867479603974481</v>
      </c>
      <c r="D3042">
        <f>IF(Tabela5[[#This Row],[Koszty programu D1 ]]&lt;Tabela5[[#This Row],[Koszty programu D1 2]],1,2)</f>
        <v>1</v>
      </c>
    </row>
    <row r="3043" spans="1:4">
      <c r="A3043">
        <v>3042</v>
      </c>
      <c r="B3043" s="21">
        <f>0.01*Tabela5[[#This Row],[Kolumna1]]+10*POWER(Tabela5[[#This Row],[Kolumna1]]*0.0001,3)+7*POWER(Tabela5[[#This Row],[Kolumna1]]*0.0001,2)+0.1*0.0001*Tabela5[[#This Row],[Kolumna1]]+0.1</f>
        <v>31.479682980880003</v>
      </c>
      <c r="C3043" s="21">
        <f>0.5*SQRT(Tabela5[[#This Row],[Kolumna1]])+(5*(10*POWER(Tabela5[[#This Row],[Kolumna1]]*0.0001,3)+7*POWER(Tabela5[[#This Row],[Kolumna1]]*0.0001,2)+0.1*0.0001*Tabela5[[#This Row],[Kolumna1]]+0.1))</f>
        <v>32.875579370675354</v>
      </c>
      <c r="D3043">
        <f>IF(Tabela5[[#This Row],[Koszty programu D1 ]]&lt;Tabela5[[#This Row],[Koszty programu D1 2]],1,2)</f>
        <v>1</v>
      </c>
    </row>
    <row r="3044" spans="1:4">
      <c r="A3044">
        <v>3043</v>
      </c>
      <c r="B3044" s="21">
        <f>0.01*Tabela5[[#This Row],[Kolumna1]]+10*POWER(Tabela5[[#This Row],[Kolumna1]]*0.0001,3)+7*POWER(Tabela5[[#This Row],[Kolumna1]]*0.0001,2)+0.1*0.0001*Tabela5[[#This Row],[Kolumna1]]+0.1</f>
        <v>31.490396635069999</v>
      </c>
      <c r="C3044" s="21">
        <f>0.5*SQRT(Tabela5[[#This Row],[Kolumna1]])+(5*(10*POWER(Tabela5[[#This Row],[Kolumna1]]*0.0001,3)+7*POWER(Tabela5[[#This Row],[Kolumna1]]*0.0001,2)+0.1*0.0001*Tabela5[[#This Row],[Kolumna1]]+0.1))</f>
        <v>32.883680004950605</v>
      </c>
      <c r="D3044">
        <f>IF(Tabela5[[#This Row],[Koszty programu D1 ]]&lt;Tabela5[[#This Row],[Koszty programu D1 2]],1,2)</f>
        <v>1</v>
      </c>
    </row>
    <row r="3045" spans="1:4">
      <c r="A3045">
        <v>3044</v>
      </c>
      <c r="B3045" s="21">
        <f>0.01*Tabela5[[#This Row],[Kolumna1]]+10*POWER(Tabela5[[#This Row],[Kolumna1]]*0.0001,3)+7*POWER(Tabela5[[#This Row],[Kolumna1]]*0.0001,2)+0.1*0.0001*Tabela5[[#This Row],[Kolumna1]]+0.1</f>
        <v>31.501110611840001</v>
      </c>
      <c r="C3045" s="21">
        <f>0.5*SQRT(Tabela5[[#This Row],[Kolumna1]])+(5*(10*POWER(Tabela5[[#This Row],[Kolumna1]]*0.0001,3)+7*POWER(Tabela5[[#This Row],[Kolumna1]]*0.0001,2)+0.1*0.0001*Tabela5[[#This Row],[Kolumna1]]+0.1))</f>
        <v>32.891781507467442</v>
      </c>
      <c r="D3045">
        <f>IF(Tabela5[[#This Row],[Koszty programu D1 ]]&lt;Tabela5[[#This Row],[Koszty programu D1 2]],1,2)</f>
        <v>1</v>
      </c>
    </row>
    <row r="3046" spans="1:4">
      <c r="A3046">
        <v>3045</v>
      </c>
      <c r="B3046" s="21">
        <f>0.01*Tabela5[[#This Row],[Kolumna1]]+10*POWER(Tabela5[[#This Row],[Kolumna1]]*0.0001,3)+7*POWER(Tabela5[[#This Row],[Kolumna1]]*0.0001,2)+0.1*0.0001*Tabela5[[#This Row],[Kolumna1]]+0.1</f>
        <v>31.511824911249999</v>
      </c>
      <c r="C3046" s="21">
        <f>0.5*SQRT(Tabela5[[#This Row],[Kolumna1]])+(5*(10*POWER(Tabela5[[#This Row],[Kolumna1]]*0.0001,3)+7*POWER(Tabela5[[#This Row],[Kolumna1]]*0.0001,2)+0.1*0.0001*Tabela5[[#This Row],[Kolumna1]]+0.1))</f>
        <v>32.899883878892787</v>
      </c>
      <c r="D3046">
        <f>IF(Tabela5[[#This Row],[Koszty programu D1 ]]&lt;Tabela5[[#This Row],[Koszty programu D1 2]],1,2)</f>
        <v>1</v>
      </c>
    </row>
    <row r="3047" spans="1:4">
      <c r="A3047">
        <v>3046</v>
      </c>
      <c r="B3047" s="21">
        <f>0.01*Tabela5[[#This Row],[Kolumna1]]+10*POWER(Tabela5[[#This Row],[Kolumna1]]*0.0001,3)+7*POWER(Tabela5[[#This Row],[Kolumna1]]*0.0001,2)+0.1*0.0001*Tabela5[[#This Row],[Kolumna1]]+0.1</f>
        <v>31.522539533360007</v>
      </c>
      <c r="C3047" s="21">
        <f>0.5*SQRT(Tabela5[[#This Row],[Kolumna1]])+(5*(10*POWER(Tabela5[[#This Row],[Kolumna1]]*0.0001,3)+7*POWER(Tabela5[[#This Row],[Kolumna1]]*0.0001,2)+0.1*0.0001*Tabela5[[#This Row],[Kolumna1]]+0.1))</f>
        <v>32.907987119893264</v>
      </c>
      <c r="D3047">
        <f>IF(Tabela5[[#This Row],[Koszty programu D1 ]]&lt;Tabela5[[#This Row],[Koszty programu D1 2]],1,2)</f>
        <v>1</v>
      </c>
    </row>
    <row r="3048" spans="1:4">
      <c r="A3048">
        <v>3047</v>
      </c>
      <c r="B3048" s="21">
        <f>0.01*Tabela5[[#This Row],[Kolumna1]]+10*POWER(Tabela5[[#This Row],[Kolumna1]]*0.0001,3)+7*POWER(Tabela5[[#This Row],[Kolumna1]]*0.0001,2)+0.1*0.0001*Tabela5[[#This Row],[Kolumna1]]+0.1</f>
        <v>31.533254478229999</v>
      </c>
      <c r="C3048" s="21">
        <f>0.5*SQRT(Tabela5[[#This Row],[Kolumna1]])+(5*(10*POWER(Tabela5[[#This Row],[Kolumna1]]*0.0001,3)+7*POWER(Tabela5[[#This Row],[Kolumna1]]*0.0001,2)+0.1*0.0001*Tabela5[[#This Row],[Kolumna1]]+0.1))</f>
        <v>32.916091231135169</v>
      </c>
      <c r="D3048">
        <f>IF(Tabela5[[#This Row],[Koszty programu D1 ]]&lt;Tabela5[[#This Row],[Koszty programu D1 2]],1,2)</f>
        <v>1</v>
      </c>
    </row>
    <row r="3049" spans="1:4">
      <c r="A3049">
        <v>3048</v>
      </c>
      <c r="B3049" s="21">
        <f>0.01*Tabela5[[#This Row],[Kolumna1]]+10*POWER(Tabela5[[#This Row],[Kolumna1]]*0.0001,3)+7*POWER(Tabela5[[#This Row],[Kolumna1]]*0.0001,2)+0.1*0.0001*Tabela5[[#This Row],[Kolumna1]]+0.1</f>
        <v>31.543969745920002</v>
      </c>
      <c r="C3049" s="21">
        <f>0.5*SQRT(Tabela5[[#This Row],[Kolumna1]])+(5*(10*POWER(Tabela5[[#This Row],[Kolumna1]]*0.0001,3)+7*POWER(Tabela5[[#This Row],[Kolumna1]]*0.0001,2)+0.1*0.0001*Tabela5[[#This Row],[Kolumna1]]+0.1))</f>
        <v>32.924196213284517</v>
      </c>
      <c r="D3049">
        <f>IF(Tabela5[[#This Row],[Koszty programu D1 ]]&lt;Tabela5[[#This Row],[Koszty programu D1 2]],1,2)</f>
        <v>1</v>
      </c>
    </row>
    <row r="3050" spans="1:4">
      <c r="A3050">
        <v>3049</v>
      </c>
      <c r="B3050" s="21">
        <f>0.01*Tabela5[[#This Row],[Kolumna1]]+10*POWER(Tabela5[[#This Row],[Kolumna1]]*0.0001,3)+7*POWER(Tabela5[[#This Row],[Kolumna1]]*0.0001,2)+0.1*0.0001*Tabela5[[#This Row],[Kolumna1]]+0.1</f>
        <v>31.554685336490003</v>
      </c>
      <c r="C3050" s="21">
        <f>0.5*SQRT(Tabela5[[#This Row],[Kolumna1]])+(5*(10*POWER(Tabela5[[#This Row],[Kolumna1]]*0.0001,3)+7*POWER(Tabela5[[#This Row],[Kolumna1]]*0.0001,2)+0.1*0.0001*Tabela5[[#This Row],[Kolumna1]]+0.1))</f>
        <v>32.932302067007043</v>
      </c>
      <c r="D3050">
        <f>IF(Tabela5[[#This Row],[Koszty programu D1 ]]&lt;Tabela5[[#This Row],[Koszty programu D1 2]],1,2)</f>
        <v>1</v>
      </c>
    </row>
    <row r="3051" spans="1:4">
      <c r="A3051">
        <v>3050</v>
      </c>
      <c r="B3051" s="21">
        <f>0.01*Tabela5[[#This Row],[Kolumna1]]+10*POWER(Tabela5[[#This Row],[Kolumna1]]*0.0001,3)+7*POWER(Tabela5[[#This Row],[Kolumna1]]*0.0001,2)+0.1*0.0001*Tabela5[[#This Row],[Kolumna1]]+0.1</f>
        <v>31.565401250000001</v>
      </c>
      <c r="C3051" s="21">
        <f>0.5*SQRT(Tabela5[[#This Row],[Kolumna1]])+(5*(10*POWER(Tabela5[[#This Row],[Kolumna1]]*0.0001,3)+7*POWER(Tabela5[[#This Row],[Kolumna1]]*0.0001,2)+0.1*0.0001*Tabela5[[#This Row],[Kolumna1]]+0.1))</f>
        <v>32.940408792968149</v>
      </c>
      <c r="D3051">
        <f>IF(Tabela5[[#This Row],[Koszty programu D1 ]]&lt;Tabela5[[#This Row],[Koszty programu D1 2]],1,2)</f>
        <v>1</v>
      </c>
    </row>
    <row r="3052" spans="1:4">
      <c r="A3052">
        <v>3051</v>
      </c>
      <c r="B3052" s="21">
        <f>0.01*Tabela5[[#This Row],[Kolumna1]]+10*POWER(Tabela5[[#This Row],[Kolumna1]]*0.0001,3)+7*POWER(Tabela5[[#This Row],[Kolumna1]]*0.0001,2)+0.1*0.0001*Tabela5[[#This Row],[Kolumna1]]+0.1</f>
        <v>31.57611748651</v>
      </c>
      <c r="C3052" s="21">
        <f>0.5*SQRT(Tabela5[[#This Row],[Kolumna1]])+(5*(10*POWER(Tabela5[[#This Row],[Kolumna1]]*0.0001,3)+7*POWER(Tabela5[[#This Row],[Kolumna1]]*0.0001,2)+0.1*0.0001*Tabela5[[#This Row],[Kolumna1]]+0.1))</f>
        <v>32.948516391832953</v>
      </c>
      <c r="D3052">
        <f>IF(Tabela5[[#This Row],[Koszty programu D1 ]]&lt;Tabela5[[#This Row],[Koszty programu D1 2]],1,2)</f>
        <v>1</v>
      </c>
    </row>
    <row r="3053" spans="1:4">
      <c r="A3053">
        <v>3052</v>
      </c>
      <c r="B3053" s="21">
        <f>0.01*Tabela5[[#This Row],[Kolumna1]]+10*POWER(Tabela5[[#This Row],[Kolumna1]]*0.0001,3)+7*POWER(Tabela5[[#This Row],[Kolumna1]]*0.0001,2)+0.1*0.0001*Tabela5[[#This Row],[Kolumna1]]+0.1</f>
        <v>31.58683404608</v>
      </c>
      <c r="C3053" s="21">
        <f>0.5*SQRT(Tabela5[[#This Row],[Kolumna1]])+(5*(10*POWER(Tabela5[[#This Row],[Kolumna1]]*0.0001,3)+7*POWER(Tabela5[[#This Row],[Kolumna1]]*0.0001,2)+0.1*0.0001*Tabela5[[#This Row],[Kolumna1]]+0.1))</f>
        <v>32.956624864266267</v>
      </c>
      <c r="D3053">
        <f>IF(Tabela5[[#This Row],[Koszty programu D1 ]]&lt;Tabela5[[#This Row],[Koszty programu D1 2]],1,2)</f>
        <v>1</v>
      </c>
    </row>
    <row r="3054" spans="1:4">
      <c r="A3054">
        <v>3053</v>
      </c>
      <c r="B3054" s="21">
        <f>0.01*Tabela5[[#This Row],[Kolumna1]]+10*POWER(Tabela5[[#This Row],[Kolumna1]]*0.0001,3)+7*POWER(Tabela5[[#This Row],[Kolumna1]]*0.0001,2)+0.1*0.0001*Tabela5[[#This Row],[Kolumna1]]+0.1</f>
        <v>31.597550928770001</v>
      </c>
      <c r="C3054" s="21">
        <f>0.5*SQRT(Tabela5[[#This Row],[Kolumna1]])+(5*(10*POWER(Tabela5[[#This Row],[Kolumna1]]*0.0001,3)+7*POWER(Tabela5[[#This Row],[Kolumna1]]*0.0001,2)+0.1*0.0001*Tabela5[[#This Row],[Kolumna1]]+0.1))</f>
        <v>32.964734210932612</v>
      </c>
      <c r="D3054">
        <f>IF(Tabela5[[#This Row],[Koszty programu D1 ]]&lt;Tabela5[[#This Row],[Koszty programu D1 2]],1,2)</f>
        <v>1</v>
      </c>
    </row>
    <row r="3055" spans="1:4">
      <c r="A3055">
        <v>3054</v>
      </c>
      <c r="B3055" s="21">
        <f>0.01*Tabela5[[#This Row],[Kolumna1]]+10*POWER(Tabela5[[#This Row],[Kolumna1]]*0.0001,3)+7*POWER(Tabela5[[#This Row],[Kolumna1]]*0.0001,2)+0.1*0.0001*Tabela5[[#This Row],[Kolumna1]]+0.1</f>
        <v>31.608268134639999</v>
      </c>
      <c r="C3055" s="21">
        <f>0.5*SQRT(Tabela5[[#This Row],[Kolumna1]])+(5*(10*POWER(Tabela5[[#This Row],[Kolumna1]]*0.0001,3)+7*POWER(Tabela5[[#This Row],[Kolumna1]]*0.0001,2)+0.1*0.0001*Tabela5[[#This Row],[Kolumna1]]+0.1))</f>
        <v>32.972844432496203</v>
      </c>
      <c r="D3055">
        <f>IF(Tabela5[[#This Row],[Koszty programu D1 ]]&lt;Tabela5[[#This Row],[Koszty programu D1 2]],1,2)</f>
        <v>1</v>
      </c>
    </row>
    <row r="3056" spans="1:4">
      <c r="A3056">
        <v>3055</v>
      </c>
      <c r="B3056" s="21">
        <f>0.01*Tabela5[[#This Row],[Kolumna1]]+10*POWER(Tabela5[[#This Row],[Kolumna1]]*0.0001,3)+7*POWER(Tabela5[[#This Row],[Kolumna1]]*0.0001,2)+0.1*0.0001*Tabela5[[#This Row],[Kolumna1]]+0.1</f>
        <v>31.618985663750003</v>
      </c>
      <c r="C3056" s="21">
        <f>0.5*SQRT(Tabela5[[#This Row],[Kolumna1]])+(5*(10*POWER(Tabela5[[#This Row],[Kolumna1]]*0.0001,3)+7*POWER(Tabela5[[#This Row],[Kolumna1]]*0.0001,2)+0.1*0.0001*Tabela5[[#This Row],[Kolumna1]]+0.1))</f>
        <v>32.980955529620957</v>
      </c>
      <c r="D3056">
        <f>IF(Tabela5[[#This Row],[Koszty programu D1 ]]&lt;Tabela5[[#This Row],[Koszty programu D1 2]],1,2)</f>
        <v>1</v>
      </c>
    </row>
    <row r="3057" spans="1:4">
      <c r="A3057">
        <v>3056</v>
      </c>
      <c r="B3057" s="21">
        <f>0.01*Tabela5[[#This Row],[Kolumna1]]+10*POWER(Tabela5[[#This Row],[Kolumna1]]*0.0001,3)+7*POWER(Tabela5[[#This Row],[Kolumna1]]*0.0001,2)+0.1*0.0001*Tabela5[[#This Row],[Kolumna1]]+0.1</f>
        <v>31.629703516160003</v>
      </c>
      <c r="C3057" s="21">
        <f>0.5*SQRT(Tabela5[[#This Row],[Kolumna1]])+(5*(10*POWER(Tabela5[[#This Row],[Kolumna1]]*0.0001,3)+7*POWER(Tabela5[[#This Row],[Kolumna1]]*0.0001,2)+0.1*0.0001*Tabela5[[#This Row],[Kolumna1]]+0.1))</f>
        <v>32.989067502970506</v>
      </c>
      <c r="D3057">
        <f>IF(Tabela5[[#This Row],[Koszty programu D1 ]]&lt;Tabela5[[#This Row],[Koszty programu D1 2]],1,2)</f>
        <v>1</v>
      </c>
    </row>
    <row r="3058" spans="1:4">
      <c r="A3058">
        <v>3057</v>
      </c>
      <c r="B3058" s="21">
        <f>0.01*Tabela5[[#This Row],[Kolumna1]]+10*POWER(Tabela5[[#This Row],[Kolumna1]]*0.0001,3)+7*POWER(Tabela5[[#This Row],[Kolumna1]]*0.0001,2)+0.1*0.0001*Tabela5[[#This Row],[Kolumna1]]+0.1</f>
        <v>31.640421691930005</v>
      </c>
      <c r="C3058" s="21">
        <f>0.5*SQRT(Tabela5[[#This Row],[Kolumna1]])+(5*(10*POWER(Tabela5[[#This Row],[Kolumna1]]*0.0001,3)+7*POWER(Tabela5[[#This Row],[Kolumna1]]*0.0001,2)+0.1*0.0001*Tabela5[[#This Row],[Kolumna1]]+0.1))</f>
        <v>32.997180353208172</v>
      </c>
      <c r="D3058">
        <f>IF(Tabela5[[#This Row],[Koszty programu D1 ]]&lt;Tabela5[[#This Row],[Koszty programu D1 2]],1,2)</f>
        <v>1</v>
      </c>
    </row>
    <row r="3059" spans="1:4">
      <c r="A3059">
        <v>3058</v>
      </c>
      <c r="B3059" s="21">
        <f>0.01*Tabela5[[#This Row],[Kolumna1]]+10*POWER(Tabela5[[#This Row],[Kolumna1]]*0.0001,3)+7*POWER(Tabela5[[#This Row],[Kolumna1]]*0.0001,2)+0.1*0.0001*Tabela5[[#This Row],[Kolumna1]]+0.1</f>
        <v>31.651140191120003</v>
      </c>
      <c r="C3059" s="21">
        <f>0.5*SQRT(Tabela5[[#This Row],[Kolumna1]])+(5*(10*POWER(Tabela5[[#This Row],[Kolumna1]]*0.0001,3)+7*POWER(Tabela5[[#This Row],[Kolumna1]]*0.0001,2)+0.1*0.0001*Tabela5[[#This Row],[Kolumna1]]+0.1))</f>
        <v>33.005294080996983</v>
      </c>
      <c r="D3059">
        <f>IF(Tabela5[[#This Row],[Koszty programu D1 ]]&lt;Tabela5[[#This Row],[Koszty programu D1 2]],1,2)</f>
        <v>1</v>
      </c>
    </row>
    <row r="3060" spans="1:4">
      <c r="A3060">
        <v>3059</v>
      </c>
      <c r="B3060" s="21">
        <f>0.01*Tabela5[[#This Row],[Kolumna1]]+10*POWER(Tabela5[[#This Row],[Kolumna1]]*0.0001,3)+7*POWER(Tabela5[[#This Row],[Kolumna1]]*0.0001,2)+0.1*0.0001*Tabela5[[#This Row],[Kolumna1]]+0.1</f>
        <v>31.66185901379</v>
      </c>
      <c r="C3060" s="21">
        <f>0.5*SQRT(Tabela5[[#This Row],[Kolumna1]])+(5*(10*POWER(Tabela5[[#This Row],[Kolumna1]]*0.0001,3)+7*POWER(Tabela5[[#This Row],[Kolumna1]]*0.0001,2)+0.1*0.0001*Tabela5[[#This Row],[Kolumna1]]+0.1))</f>
        <v>33.013408686999668</v>
      </c>
      <c r="D3060">
        <f>IF(Tabela5[[#This Row],[Koszty programu D1 ]]&lt;Tabela5[[#This Row],[Koszty programu D1 2]],1,2)</f>
        <v>1</v>
      </c>
    </row>
    <row r="3061" spans="1:4">
      <c r="A3061">
        <v>3060</v>
      </c>
      <c r="B3061" s="21">
        <f>0.01*Tabela5[[#This Row],[Kolumna1]]+10*POWER(Tabela5[[#This Row],[Kolumna1]]*0.0001,3)+7*POWER(Tabela5[[#This Row],[Kolumna1]]*0.0001,2)+0.1*0.0001*Tabela5[[#This Row],[Kolumna1]]+0.1</f>
        <v>31.672578160000004</v>
      </c>
      <c r="C3061" s="21">
        <f>0.5*SQRT(Tabela5[[#This Row],[Kolumna1]])+(5*(10*POWER(Tabela5[[#This Row],[Kolumna1]]*0.0001,3)+7*POWER(Tabela5[[#This Row],[Kolumna1]]*0.0001,2)+0.1*0.0001*Tabela5[[#This Row],[Kolumna1]]+0.1))</f>
        <v>33.02152417187866</v>
      </c>
      <c r="D3061">
        <f>IF(Tabela5[[#This Row],[Koszty programu D1 ]]&lt;Tabela5[[#This Row],[Koszty programu D1 2]],1,2)</f>
        <v>1</v>
      </c>
    </row>
    <row r="3062" spans="1:4">
      <c r="A3062">
        <v>3061</v>
      </c>
      <c r="B3062" s="21">
        <f>0.01*Tabela5[[#This Row],[Kolumna1]]+10*POWER(Tabela5[[#This Row],[Kolumna1]]*0.0001,3)+7*POWER(Tabela5[[#This Row],[Kolumna1]]*0.0001,2)+0.1*0.0001*Tabela5[[#This Row],[Kolumna1]]+0.1</f>
        <v>31.683297629809999</v>
      </c>
      <c r="C3062" s="21">
        <f>0.5*SQRT(Tabela5[[#This Row],[Kolumna1]])+(5*(10*POWER(Tabela5[[#This Row],[Kolumna1]]*0.0001,3)+7*POWER(Tabela5[[#This Row],[Kolumna1]]*0.0001,2)+0.1*0.0001*Tabela5[[#This Row],[Kolumna1]]+0.1))</f>
        <v>33.029640536296107</v>
      </c>
      <c r="D3062">
        <f>IF(Tabela5[[#This Row],[Koszty programu D1 ]]&lt;Tabela5[[#This Row],[Koszty programu D1 2]],1,2)</f>
        <v>1</v>
      </c>
    </row>
    <row r="3063" spans="1:4">
      <c r="A3063">
        <v>3062</v>
      </c>
      <c r="B3063" s="21">
        <f>0.01*Tabela5[[#This Row],[Kolumna1]]+10*POWER(Tabela5[[#This Row],[Kolumna1]]*0.0001,3)+7*POWER(Tabela5[[#This Row],[Kolumna1]]*0.0001,2)+0.1*0.0001*Tabela5[[#This Row],[Kolumna1]]+0.1</f>
        <v>31.694017423280002</v>
      </c>
      <c r="C3063" s="21">
        <f>0.5*SQRT(Tabela5[[#This Row],[Kolumna1]])+(5*(10*POWER(Tabela5[[#This Row],[Kolumna1]]*0.0001,3)+7*POWER(Tabela5[[#This Row],[Kolumna1]]*0.0001,2)+0.1*0.0001*Tabela5[[#This Row],[Kolumna1]]+0.1))</f>
        <v>33.03775778091385</v>
      </c>
      <c r="D3063">
        <f>IF(Tabela5[[#This Row],[Koszty programu D1 ]]&lt;Tabela5[[#This Row],[Koszty programu D1 2]],1,2)</f>
        <v>1</v>
      </c>
    </row>
    <row r="3064" spans="1:4">
      <c r="A3064">
        <v>3063</v>
      </c>
      <c r="B3064" s="21">
        <f>0.01*Tabela5[[#This Row],[Kolumna1]]+10*POWER(Tabela5[[#This Row],[Kolumna1]]*0.0001,3)+7*POWER(Tabela5[[#This Row],[Kolumna1]]*0.0001,2)+0.1*0.0001*Tabela5[[#This Row],[Kolumna1]]+0.1</f>
        <v>31.704737540469999</v>
      </c>
      <c r="C3064" s="21">
        <f>0.5*SQRT(Tabela5[[#This Row],[Kolumna1]])+(5*(10*POWER(Tabela5[[#This Row],[Kolumna1]]*0.0001,3)+7*POWER(Tabela5[[#This Row],[Kolumna1]]*0.0001,2)+0.1*0.0001*Tabela5[[#This Row],[Kolumna1]]+0.1))</f>
        <v>33.04587590639342</v>
      </c>
      <c r="D3064">
        <f>IF(Tabela5[[#This Row],[Koszty programu D1 ]]&lt;Tabela5[[#This Row],[Koszty programu D1 2]],1,2)</f>
        <v>1</v>
      </c>
    </row>
    <row r="3065" spans="1:4">
      <c r="A3065">
        <v>3064</v>
      </c>
      <c r="B3065" s="21">
        <f>0.01*Tabela5[[#This Row],[Kolumna1]]+10*POWER(Tabela5[[#This Row],[Kolumna1]]*0.0001,3)+7*POWER(Tabela5[[#This Row],[Kolumna1]]*0.0001,2)+0.1*0.0001*Tabela5[[#This Row],[Kolumna1]]+0.1</f>
        <v>31.715457981440004</v>
      </c>
      <c r="C3065" s="21">
        <f>0.5*SQRT(Tabela5[[#This Row],[Kolumna1]])+(5*(10*POWER(Tabela5[[#This Row],[Kolumna1]]*0.0001,3)+7*POWER(Tabela5[[#This Row],[Kolumna1]]*0.0001,2)+0.1*0.0001*Tabela5[[#This Row],[Kolumna1]]+0.1))</f>
        <v>33.053994913396096</v>
      </c>
      <c r="D3065">
        <f>IF(Tabela5[[#This Row],[Koszty programu D1 ]]&lt;Tabela5[[#This Row],[Koszty programu D1 2]],1,2)</f>
        <v>1</v>
      </c>
    </row>
    <row r="3066" spans="1:4">
      <c r="A3066">
        <v>3065</v>
      </c>
      <c r="B3066" s="21">
        <f>0.01*Tabela5[[#This Row],[Kolumna1]]+10*POWER(Tabela5[[#This Row],[Kolumna1]]*0.0001,3)+7*POWER(Tabela5[[#This Row],[Kolumna1]]*0.0001,2)+0.1*0.0001*Tabela5[[#This Row],[Kolumna1]]+0.1</f>
        <v>31.726178746250003</v>
      </c>
      <c r="C3066" s="21">
        <f>0.5*SQRT(Tabela5[[#This Row],[Kolumna1]])+(5*(10*POWER(Tabela5[[#This Row],[Kolumna1]]*0.0001,3)+7*POWER(Tabela5[[#This Row],[Kolumna1]]*0.0001,2)+0.1*0.0001*Tabela5[[#This Row],[Kolumna1]]+0.1))</f>
        <v>33.062114802582819</v>
      </c>
      <c r="D3066">
        <f>IF(Tabela5[[#This Row],[Koszty programu D1 ]]&lt;Tabela5[[#This Row],[Koszty programu D1 2]],1,2)</f>
        <v>1</v>
      </c>
    </row>
    <row r="3067" spans="1:4">
      <c r="A3067">
        <v>3066</v>
      </c>
      <c r="B3067" s="21">
        <f>0.01*Tabela5[[#This Row],[Kolumna1]]+10*POWER(Tabela5[[#This Row],[Kolumna1]]*0.0001,3)+7*POWER(Tabela5[[#This Row],[Kolumna1]]*0.0001,2)+0.1*0.0001*Tabela5[[#This Row],[Kolumna1]]+0.1</f>
        <v>31.736899834960003</v>
      </c>
      <c r="C3067" s="21">
        <f>0.5*SQRT(Tabela5[[#This Row],[Kolumna1]])+(5*(10*POWER(Tabela5[[#This Row],[Kolumna1]]*0.0001,3)+7*POWER(Tabela5[[#This Row],[Kolumna1]]*0.0001,2)+0.1*0.0001*Tabela5[[#This Row],[Kolumna1]]+0.1))</f>
        <v>33.070235574614259</v>
      </c>
      <c r="D3067">
        <f>IF(Tabela5[[#This Row],[Koszty programu D1 ]]&lt;Tabela5[[#This Row],[Koszty programu D1 2]],1,2)</f>
        <v>1</v>
      </c>
    </row>
    <row r="3068" spans="1:4">
      <c r="A3068">
        <v>3067</v>
      </c>
      <c r="B3068" s="21">
        <f>0.01*Tabela5[[#This Row],[Kolumna1]]+10*POWER(Tabela5[[#This Row],[Kolumna1]]*0.0001,3)+7*POWER(Tabela5[[#This Row],[Kolumna1]]*0.0001,2)+0.1*0.0001*Tabela5[[#This Row],[Kolumna1]]+0.1</f>
        <v>31.747621247630004</v>
      </c>
      <c r="C3068" s="21">
        <f>0.5*SQRT(Tabela5[[#This Row],[Kolumna1]])+(5*(10*POWER(Tabela5[[#This Row],[Kolumna1]]*0.0001,3)+7*POWER(Tabela5[[#This Row],[Kolumna1]]*0.0001,2)+0.1*0.0001*Tabela5[[#This Row],[Kolumna1]]+0.1))</f>
        <v>33.078357230150779</v>
      </c>
      <c r="D3068">
        <f>IF(Tabela5[[#This Row],[Koszty programu D1 ]]&lt;Tabela5[[#This Row],[Koszty programu D1 2]],1,2)</f>
        <v>1</v>
      </c>
    </row>
    <row r="3069" spans="1:4">
      <c r="A3069">
        <v>3068</v>
      </c>
      <c r="B3069" s="21">
        <f>0.01*Tabela5[[#This Row],[Kolumna1]]+10*POWER(Tabela5[[#This Row],[Kolumna1]]*0.0001,3)+7*POWER(Tabela5[[#This Row],[Kolumna1]]*0.0001,2)+0.1*0.0001*Tabela5[[#This Row],[Kolumna1]]+0.1</f>
        <v>31.758342984319999</v>
      </c>
      <c r="C3069" s="21">
        <f>0.5*SQRT(Tabela5[[#This Row],[Kolumna1]])+(5*(10*POWER(Tabela5[[#This Row],[Kolumna1]]*0.0001,3)+7*POWER(Tabela5[[#This Row],[Kolumna1]]*0.0001,2)+0.1*0.0001*Tabela5[[#This Row],[Kolumna1]]+0.1))</f>
        <v>33.08647976985246</v>
      </c>
      <c r="D3069">
        <f>IF(Tabela5[[#This Row],[Koszty programu D1 ]]&lt;Tabela5[[#This Row],[Koszty programu D1 2]],1,2)</f>
        <v>1</v>
      </c>
    </row>
    <row r="3070" spans="1:4">
      <c r="A3070">
        <v>3069</v>
      </c>
      <c r="B3070" s="21">
        <f>0.01*Tabela5[[#This Row],[Kolumna1]]+10*POWER(Tabela5[[#This Row],[Kolumna1]]*0.0001,3)+7*POWER(Tabela5[[#This Row],[Kolumna1]]*0.0001,2)+0.1*0.0001*Tabela5[[#This Row],[Kolumna1]]+0.1</f>
        <v>31.769065045090002</v>
      </c>
      <c r="C3070" s="21">
        <f>0.5*SQRT(Tabela5[[#This Row],[Kolumna1]])+(5*(10*POWER(Tabela5[[#This Row],[Kolumna1]]*0.0001,3)+7*POWER(Tabela5[[#This Row],[Kolumna1]]*0.0001,2)+0.1*0.0001*Tabela5[[#This Row],[Kolumna1]]+0.1))</f>
        <v>33.094603194379083</v>
      </c>
      <c r="D3070">
        <f>IF(Tabela5[[#This Row],[Koszty programu D1 ]]&lt;Tabela5[[#This Row],[Koszty programu D1 2]],1,2)</f>
        <v>1</v>
      </c>
    </row>
    <row r="3071" spans="1:4">
      <c r="A3071">
        <v>3070</v>
      </c>
      <c r="B3071" s="21">
        <f>0.01*Tabela5[[#This Row],[Kolumna1]]+10*POWER(Tabela5[[#This Row],[Kolumna1]]*0.0001,3)+7*POWER(Tabela5[[#This Row],[Kolumna1]]*0.0001,2)+0.1*0.0001*Tabela5[[#This Row],[Kolumna1]]+0.1</f>
        <v>31.779787429999999</v>
      </c>
      <c r="C3071" s="21">
        <f>0.5*SQRT(Tabela5[[#This Row],[Kolumna1]])+(5*(10*POWER(Tabela5[[#This Row],[Kolumna1]]*0.0001,3)+7*POWER(Tabela5[[#This Row],[Kolumna1]]*0.0001,2)+0.1*0.0001*Tabela5[[#This Row],[Kolumna1]]+0.1))</f>
        <v>33.102727504390138</v>
      </c>
      <c r="D3071">
        <f>IF(Tabela5[[#This Row],[Koszty programu D1 ]]&lt;Tabela5[[#This Row],[Koszty programu D1 2]],1,2)</f>
        <v>1</v>
      </c>
    </row>
    <row r="3072" spans="1:4">
      <c r="A3072">
        <v>3071</v>
      </c>
      <c r="B3072" s="21">
        <f>0.01*Tabela5[[#This Row],[Kolumna1]]+10*POWER(Tabela5[[#This Row],[Kolumna1]]*0.0001,3)+7*POWER(Tabela5[[#This Row],[Kolumna1]]*0.0001,2)+0.1*0.0001*Tabela5[[#This Row],[Kolumna1]]+0.1</f>
        <v>31.790510139110001</v>
      </c>
      <c r="C3072" s="21">
        <f>0.5*SQRT(Tabela5[[#This Row],[Kolumna1]])+(5*(10*POWER(Tabela5[[#This Row],[Kolumna1]]*0.0001,3)+7*POWER(Tabela5[[#This Row],[Kolumna1]]*0.0001,2)+0.1*0.0001*Tabela5[[#This Row],[Kolumna1]]+0.1))</f>
        <v>33.110852700544825</v>
      </c>
      <c r="D3072">
        <f>IF(Tabela5[[#This Row],[Koszty programu D1 ]]&lt;Tabela5[[#This Row],[Koszty programu D1 2]],1,2)</f>
        <v>1</v>
      </c>
    </row>
    <row r="3073" spans="1:4">
      <c r="A3073">
        <v>3072</v>
      </c>
      <c r="B3073" s="21">
        <f>0.01*Tabela5[[#This Row],[Kolumna1]]+10*POWER(Tabela5[[#This Row],[Kolumna1]]*0.0001,3)+7*POWER(Tabela5[[#This Row],[Kolumna1]]*0.0001,2)+0.1*0.0001*Tabela5[[#This Row],[Kolumna1]]+0.1</f>
        <v>31.801233172479996</v>
      </c>
      <c r="C3073" s="21">
        <f>0.5*SQRT(Tabela5[[#This Row],[Kolumna1]])+(5*(10*POWER(Tabela5[[#This Row],[Kolumna1]]*0.0001,3)+7*POWER(Tabela5[[#This Row],[Kolumna1]]*0.0001,2)+0.1*0.0001*Tabela5[[#This Row],[Kolumna1]]+0.1))</f>
        <v>33.118978783502037</v>
      </c>
      <c r="D3073">
        <f>IF(Tabela5[[#This Row],[Koszty programu D1 ]]&lt;Tabela5[[#This Row],[Koszty programu D1 2]],1,2)</f>
        <v>1</v>
      </c>
    </row>
    <row r="3074" spans="1:4">
      <c r="A3074">
        <v>3073</v>
      </c>
      <c r="B3074" s="21">
        <f>0.01*Tabela5[[#This Row],[Kolumna1]]+10*POWER(Tabela5[[#This Row],[Kolumna1]]*0.0001,3)+7*POWER(Tabela5[[#This Row],[Kolumna1]]*0.0001,2)+0.1*0.0001*Tabela5[[#This Row],[Kolumna1]]+0.1</f>
        <v>31.811956530170001</v>
      </c>
      <c r="C3074" s="21">
        <f>0.5*SQRT(Tabela5[[#This Row],[Kolumna1]])+(5*(10*POWER(Tabela5[[#This Row],[Kolumna1]]*0.0001,3)+7*POWER(Tabela5[[#This Row],[Kolumna1]]*0.0001,2)+0.1*0.0001*Tabela5[[#This Row],[Kolumna1]]+0.1))</f>
        <v>33.127105753920404</v>
      </c>
      <c r="D3074">
        <f>IF(Tabela5[[#This Row],[Koszty programu D1 ]]&lt;Tabela5[[#This Row],[Koszty programu D1 2]],1,2)</f>
        <v>1</v>
      </c>
    </row>
    <row r="3075" spans="1:4">
      <c r="A3075">
        <v>3074</v>
      </c>
      <c r="B3075" s="21">
        <f>0.01*Tabela5[[#This Row],[Kolumna1]]+10*POWER(Tabela5[[#This Row],[Kolumna1]]*0.0001,3)+7*POWER(Tabela5[[#This Row],[Kolumna1]]*0.0001,2)+0.1*0.0001*Tabela5[[#This Row],[Kolumna1]]+0.1</f>
        <v>31.822680212240005</v>
      </c>
      <c r="C3075" s="21">
        <f>0.5*SQRT(Tabela5[[#This Row],[Kolumna1]])+(5*(10*POWER(Tabela5[[#This Row],[Kolumna1]]*0.0001,3)+7*POWER(Tabela5[[#This Row],[Kolumna1]]*0.0001,2)+0.1*0.0001*Tabela5[[#This Row],[Kolumna1]]+0.1))</f>
        <v>33.135233612458222</v>
      </c>
      <c r="D3075">
        <f>IF(Tabela5[[#This Row],[Koszty programu D1 ]]&lt;Tabela5[[#This Row],[Koszty programu D1 2]],1,2)</f>
        <v>1</v>
      </c>
    </row>
    <row r="3076" spans="1:4">
      <c r="A3076">
        <v>3075</v>
      </c>
      <c r="B3076" s="21">
        <f>0.01*Tabela5[[#This Row],[Kolumna1]]+10*POWER(Tabela5[[#This Row],[Kolumna1]]*0.0001,3)+7*POWER(Tabela5[[#This Row],[Kolumna1]]*0.0001,2)+0.1*0.0001*Tabela5[[#This Row],[Kolumna1]]+0.1</f>
        <v>31.833404218750005</v>
      </c>
      <c r="C3076" s="21">
        <f>0.5*SQRT(Tabela5[[#This Row],[Kolumna1]])+(5*(10*POWER(Tabela5[[#This Row],[Kolumna1]]*0.0001,3)+7*POWER(Tabela5[[#This Row],[Kolumna1]]*0.0001,2)+0.1*0.0001*Tabela5[[#This Row],[Kolumna1]]+0.1))</f>
        <v>33.143362359773541</v>
      </c>
      <c r="D3076">
        <f>IF(Tabela5[[#This Row],[Koszty programu D1 ]]&lt;Tabela5[[#This Row],[Koszty programu D1 2]],1,2)</f>
        <v>1</v>
      </c>
    </row>
    <row r="3077" spans="1:4">
      <c r="A3077">
        <v>3076</v>
      </c>
      <c r="B3077" s="21">
        <f>0.01*Tabela5[[#This Row],[Kolumna1]]+10*POWER(Tabela5[[#This Row],[Kolumna1]]*0.0001,3)+7*POWER(Tabela5[[#This Row],[Kolumna1]]*0.0001,2)+0.1*0.0001*Tabela5[[#This Row],[Kolumna1]]+0.1</f>
        <v>31.844128549760004</v>
      </c>
      <c r="C3077" s="21">
        <f>0.5*SQRT(Tabela5[[#This Row],[Kolumna1]])+(5*(10*POWER(Tabela5[[#This Row],[Kolumna1]]*0.0001,3)+7*POWER(Tabela5[[#This Row],[Kolumna1]]*0.0001,2)+0.1*0.0001*Tabela5[[#This Row],[Kolumna1]]+0.1))</f>
        <v>33.151491996524101</v>
      </c>
      <c r="D3077">
        <f>IF(Tabela5[[#This Row],[Koszty programu D1 ]]&lt;Tabela5[[#This Row],[Koszty programu D1 2]],1,2)</f>
        <v>1</v>
      </c>
    </row>
    <row r="3078" spans="1:4">
      <c r="A3078">
        <v>3077</v>
      </c>
      <c r="B3078" s="21">
        <f>0.01*Tabela5[[#This Row],[Kolumna1]]+10*POWER(Tabela5[[#This Row],[Kolumna1]]*0.0001,3)+7*POWER(Tabela5[[#This Row],[Kolumna1]]*0.0001,2)+0.1*0.0001*Tabela5[[#This Row],[Kolumna1]]+0.1</f>
        <v>31.854853205330002</v>
      </c>
      <c r="C3078" s="21">
        <f>0.5*SQRT(Tabela5[[#This Row],[Kolumna1]])+(5*(10*POWER(Tabela5[[#This Row],[Kolumna1]]*0.0001,3)+7*POWER(Tabela5[[#This Row],[Kolumna1]]*0.0001,2)+0.1*0.0001*Tabela5[[#This Row],[Kolumna1]]+0.1))</f>
        <v>33.159622523367325</v>
      </c>
      <c r="D3078">
        <f>IF(Tabela5[[#This Row],[Koszty programu D1 ]]&lt;Tabela5[[#This Row],[Koszty programu D1 2]],1,2)</f>
        <v>1</v>
      </c>
    </row>
    <row r="3079" spans="1:4">
      <c r="A3079">
        <v>3078</v>
      </c>
      <c r="B3079" s="21">
        <f>0.01*Tabela5[[#This Row],[Kolumna1]]+10*POWER(Tabela5[[#This Row],[Kolumna1]]*0.0001,3)+7*POWER(Tabela5[[#This Row],[Kolumna1]]*0.0001,2)+0.1*0.0001*Tabela5[[#This Row],[Kolumna1]]+0.1</f>
        <v>31.865578185520004</v>
      </c>
      <c r="C3079" s="21">
        <f>0.5*SQRT(Tabela5[[#This Row],[Kolumna1]])+(5*(10*POWER(Tabela5[[#This Row],[Kolumna1]]*0.0001,3)+7*POWER(Tabela5[[#This Row],[Kolumna1]]*0.0001,2)+0.1*0.0001*Tabela5[[#This Row],[Kolumna1]]+0.1))</f>
        <v>33.167753940960395</v>
      </c>
      <c r="D3079">
        <f>IF(Tabela5[[#This Row],[Koszty programu D1 ]]&lt;Tabela5[[#This Row],[Koszty programu D1 2]],1,2)</f>
        <v>1</v>
      </c>
    </row>
    <row r="3080" spans="1:4">
      <c r="A3080">
        <v>3079</v>
      </c>
      <c r="B3080" s="21">
        <f>0.01*Tabela5[[#This Row],[Kolumna1]]+10*POWER(Tabela5[[#This Row],[Kolumna1]]*0.0001,3)+7*POWER(Tabela5[[#This Row],[Kolumna1]]*0.0001,2)+0.1*0.0001*Tabela5[[#This Row],[Kolumna1]]+0.1</f>
        <v>31.876303490389997</v>
      </c>
      <c r="C3080" s="21">
        <f>0.5*SQRT(Tabela5[[#This Row],[Kolumna1]])+(5*(10*POWER(Tabela5[[#This Row],[Kolumna1]]*0.0001,3)+7*POWER(Tabela5[[#This Row],[Kolumna1]]*0.0001,2)+0.1*0.0001*Tabela5[[#This Row],[Kolumna1]]+0.1))</f>
        <v>33.175886249960165</v>
      </c>
      <c r="D3080">
        <f>IF(Tabela5[[#This Row],[Koszty programu D1 ]]&lt;Tabela5[[#This Row],[Koszty programu D1 2]],1,2)</f>
        <v>1</v>
      </c>
    </row>
    <row r="3081" spans="1:4">
      <c r="A3081">
        <v>3080</v>
      </c>
      <c r="B3081" s="21">
        <f>0.01*Tabela5[[#This Row],[Kolumna1]]+10*POWER(Tabela5[[#This Row],[Kolumna1]]*0.0001,3)+7*POWER(Tabela5[[#This Row],[Kolumna1]]*0.0001,2)+0.1*0.0001*Tabela5[[#This Row],[Kolumna1]]+0.1</f>
        <v>31.887029120000001</v>
      </c>
      <c r="C3081" s="21">
        <f>0.5*SQRT(Tabela5[[#This Row],[Kolumna1]])+(5*(10*POWER(Tabela5[[#This Row],[Kolumna1]]*0.0001,3)+7*POWER(Tabela5[[#This Row],[Kolumna1]]*0.0001,2)+0.1*0.0001*Tabela5[[#This Row],[Kolumna1]]+0.1))</f>
        <v>33.184019451023218</v>
      </c>
      <c r="D3081">
        <f>IF(Tabela5[[#This Row],[Koszty programu D1 ]]&lt;Tabela5[[#This Row],[Koszty programu D1 2]],1,2)</f>
        <v>1</v>
      </c>
    </row>
    <row r="3082" spans="1:4">
      <c r="A3082">
        <v>3081</v>
      </c>
      <c r="B3082" s="21">
        <f>0.01*Tabela5[[#This Row],[Kolumna1]]+10*POWER(Tabela5[[#This Row],[Kolumna1]]*0.0001,3)+7*POWER(Tabela5[[#This Row],[Kolumna1]]*0.0001,2)+0.1*0.0001*Tabela5[[#This Row],[Kolumna1]]+0.1</f>
        <v>31.897755074410004</v>
      </c>
      <c r="C3082" s="21">
        <f>0.5*SQRT(Tabela5[[#This Row],[Kolumna1]])+(5*(10*POWER(Tabela5[[#This Row],[Kolumna1]]*0.0001,3)+7*POWER(Tabela5[[#This Row],[Kolumna1]]*0.0001,2)+0.1*0.0001*Tabela5[[#This Row],[Kolumna1]]+0.1))</f>
        <v>33.192153544805834</v>
      </c>
      <c r="D3082">
        <f>IF(Tabela5[[#This Row],[Koszty programu D1 ]]&lt;Tabela5[[#This Row],[Koszty programu D1 2]],1,2)</f>
        <v>1</v>
      </c>
    </row>
    <row r="3083" spans="1:4">
      <c r="A3083">
        <v>3082</v>
      </c>
      <c r="B3083" s="21">
        <f>0.01*Tabela5[[#This Row],[Kolumna1]]+10*POWER(Tabela5[[#This Row],[Kolumna1]]*0.0001,3)+7*POWER(Tabela5[[#This Row],[Kolumna1]]*0.0001,2)+0.1*0.0001*Tabela5[[#This Row],[Kolumna1]]+0.1</f>
        <v>31.908481353679999</v>
      </c>
      <c r="C3083" s="21">
        <f>0.5*SQRT(Tabela5[[#This Row],[Kolumna1]])+(5*(10*POWER(Tabela5[[#This Row],[Kolumna1]]*0.0001,3)+7*POWER(Tabela5[[#This Row],[Kolumna1]]*0.0001,2)+0.1*0.0001*Tabela5[[#This Row],[Kolumna1]]+0.1))</f>
        <v>33.20028853196402</v>
      </c>
      <c r="D3083">
        <f>IF(Tabela5[[#This Row],[Koszty programu D1 ]]&lt;Tabela5[[#This Row],[Koszty programu D1 2]],1,2)</f>
        <v>1</v>
      </c>
    </row>
    <row r="3084" spans="1:4">
      <c r="A3084">
        <v>3083</v>
      </c>
      <c r="B3084" s="21">
        <f>0.01*Tabela5[[#This Row],[Kolumna1]]+10*POWER(Tabela5[[#This Row],[Kolumna1]]*0.0001,3)+7*POWER(Tabela5[[#This Row],[Kolumna1]]*0.0001,2)+0.1*0.0001*Tabela5[[#This Row],[Kolumna1]]+0.1</f>
        <v>31.919207957870004</v>
      </c>
      <c r="C3084" s="21">
        <f>0.5*SQRT(Tabela5[[#This Row],[Kolumna1]])+(5*(10*POWER(Tabela5[[#This Row],[Kolumna1]]*0.0001,3)+7*POWER(Tabela5[[#This Row],[Kolumna1]]*0.0001,2)+0.1*0.0001*Tabela5[[#This Row],[Kolumna1]]+0.1))</f>
        <v>33.20842441315348</v>
      </c>
      <c r="D3084">
        <f>IF(Tabela5[[#This Row],[Koszty programu D1 ]]&lt;Tabela5[[#This Row],[Koszty programu D1 2]],1,2)</f>
        <v>1</v>
      </c>
    </row>
    <row r="3085" spans="1:4">
      <c r="A3085">
        <v>3084</v>
      </c>
      <c r="B3085" s="21">
        <f>0.01*Tabela5[[#This Row],[Kolumna1]]+10*POWER(Tabela5[[#This Row],[Kolumna1]]*0.0001,3)+7*POWER(Tabela5[[#This Row],[Kolumna1]]*0.0001,2)+0.1*0.0001*Tabela5[[#This Row],[Kolumna1]]+0.1</f>
        <v>31.929934887040002</v>
      </c>
      <c r="C3085" s="21">
        <f>0.5*SQRT(Tabela5[[#This Row],[Kolumna1]])+(5*(10*POWER(Tabela5[[#This Row],[Kolumna1]]*0.0001,3)+7*POWER(Tabela5[[#This Row],[Kolumna1]]*0.0001,2)+0.1*0.0001*Tabela5[[#This Row],[Kolumna1]]+0.1))</f>
        <v>33.21656118902964</v>
      </c>
      <c r="D3085">
        <f>IF(Tabela5[[#This Row],[Koszty programu D1 ]]&lt;Tabela5[[#This Row],[Koszty programu D1 2]],1,2)</f>
        <v>1</v>
      </c>
    </row>
    <row r="3086" spans="1:4">
      <c r="A3086">
        <v>3085</v>
      </c>
      <c r="B3086" s="21">
        <f>0.01*Tabela5[[#This Row],[Kolumna1]]+10*POWER(Tabela5[[#This Row],[Kolumna1]]*0.0001,3)+7*POWER(Tabela5[[#This Row],[Kolumna1]]*0.0001,2)+0.1*0.0001*Tabela5[[#This Row],[Kolumna1]]+0.1</f>
        <v>31.940662141250005</v>
      </c>
      <c r="C3086" s="21">
        <f>0.5*SQRT(Tabela5[[#This Row],[Kolumna1]])+(5*(10*POWER(Tabela5[[#This Row],[Kolumna1]]*0.0001,3)+7*POWER(Tabela5[[#This Row],[Kolumna1]]*0.0001,2)+0.1*0.0001*Tabela5[[#This Row],[Kolumna1]]+0.1))</f>
        <v>33.224698860247628</v>
      </c>
      <c r="D3086">
        <f>IF(Tabela5[[#This Row],[Koszty programu D1 ]]&lt;Tabela5[[#This Row],[Koszty programu D1 2]],1,2)</f>
        <v>1</v>
      </c>
    </row>
    <row r="3087" spans="1:4">
      <c r="A3087">
        <v>3086</v>
      </c>
      <c r="B3087" s="21">
        <f>0.01*Tabela5[[#This Row],[Kolumna1]]+10*POWER(Tabela5[[#This Row],[Kolumna1]]*0.0001,3)+7*POWER(Tabela5[[#This Row],[Kolumna1]]*0.0001,2)+0.1*0.0001*Tabela5[[#This Row],[Kolumna1]]+0.1</f>
        <v>31.951389720560002</v>
      </c>
      <c r="C3087" s="21">
        <f>0.5*SQRT(Tabela5[[#This Row],[Kolumna1]])+(5*(10*POWER(Tabela5[[#This Row],[Kolumna1]]*0.0001,3)+7*POWER(Tabela5[[#This Row],[Kolumna1]]*0.0001,2)+0.1*0.0001*Tabela5[[#This Row],[Kolumna1]]+0.1))</f>
        <v>33.2328374274623</v>
      </c>
      <c r="D3087">
        <f>IF(Tabela5[[#This Row],[Koszty programu D1 ]]&lt;Tabela5[[#This Row],[Koszty programu D1 2]],1,2)</f>
        <v>1</v>
      </c>
    </row>
    <row r="3088" spans="1:4">
      <c r="A3088">
        <v>3087</v>
      </c>
      <c r="B3088" s="21">
        <f>0.01*Tabela5[[#This Row],[Kolumna1]]+10*POWER(Tabela5[[#This Row],[Kolumna1]]*0.0001,3)+7*POWER(Tabela5[[#This Row],[Kolumna1]]*0.0001,2)+0.1*0.0001*Tabela5[[#This Row],[Kolumna1]]+0.1</f>
        <v>31.96211762503</v>
      </c>
      <c r="C3088" s="21">
        <f>0.5*SQRT(Tabela5[[#This Row],[Kolumna1]])+(5*(10*POWER(Tabela5[[#This Row],[Kolumna1]]*0.0001,3)+7*POWER(Tabela5[[#This Row],[Kolumna1]]*0.0001,2)+0.1*0.0001*Tabela5[[#This Row],[Kolumna1]]+0.1))</f>
        <v>33.240976891328202</v>
      </c>
      <c r="D3088">
        <f>IF(Tabela5[[#This Row],[Koszty programu D1 ]]&lt;Tabela5[[#This Row],[Koszty programu D1 2]],1,2)</f>
        <v>1</v>
      </c>
    </row>
    <row r="3089" spans="1:4">
      <c r="A3089">
        <v>3088</v>
      </c>
      <c r="B3089" s="21">
        <f>0.01*Tabela5[[#This Row],[Kolumna1]]+10*POWER(Tabela5[[#This Row],[Kolumna1]]*0.0001,3)+7*POWER(Tabela5[[#This Row],[Kolumna1]]*0.0001,2)+0.1*0.0001*Tabela5[[#This Row],[Kolumna1]]+0.1</f>
        <v>31.972845854719999</v>
      </c>
      <c r="C3089" s="21">
        <f>0.5*SQRT(Tabela5[[#This Row],[Kolumna1]])+(5*(10*POWER(Tabela5[[#This Row],[Kolumna1]]*0.0001,3)+7*POWER(Tabela5[[#This Row],[Kolumna1]]*0.0001,2)+0.1*0.0001*Tabela5[[#This Row],[Kolumna1]]+0.1))</f>
        <v>33.249117252499609</v>
      </c>
      <c r="D3089">
        <f>IF(Tabela5[[#This Row],[Koszty programu D1 ]]&lt;Tabela5[[#This Row],[Koszty programu D1 2]],1,2)</f>
        <v>1</v>
      </c>
    </row>
    <row r="3090" spans="1:4">
      <c r="A3090">
        <v>3089</v>
      </c>
      <c r="B3090" s="21">
        <f>0.01*Tabela5[[#This Row],[Kolumna1]]+10*POWER(Tabela5[[#This Row],[Kolumna1]]*0.0001,3)+7*POWER(Tabela5[[#This Row],[Kolumna1]]*0.0001,2)+0.1*0.0001*Tabela5[[#This Row],[Kolumna1]]+0.1</f>
        <v>31.98357440969</v>
      </c>
      <c r="C3090" s="21">
        <f>0.5*SQRT(Tabela5[[#This Row],[Kolumna1]])+(5*(10*POWER(Tabela5[[#This Row],[Kolumna1]]*0.0001,3)+7*POWER(Tabela5[[#This Row],[Kolumna1]]*0.0001,2)+0.1*0.0001*Tabela5[[#This Row],[Kolumna1]]+0.1))</f>
        <v>33.257258511630504</v>
      </c>
      <c r="D3090">
        <f>IF(Tabela5[[#This Row],[Koszty programu D1 ]]&lt;Tabela5[[#This Row],[Koszty programu D1 2]],1,2)</f>
        <v>1</v>
      </c>
    </row>
    <row r="3091" spans="1:4">
      <c r="A3091">
        <v>3090</v>
      </c>
      <c r="B3091" s="21">
        <f>0.01*Tabela5[[#This Row],[Kolumna1]]+10*POWER(Tabela5[[#This Row],[Kolumna1]]*0.0001,3)+7*POWER(Tabela5[[#This Row],[Kolumna1]]*0.0001,2)+0.1*0.0001*Tabela5[[#This Row],[Kolumna1]]+0.1</f>
        <v>31.994303290000001</v>
      </c>
      <c r="C3091" s="21">
        <f>0.5*SQRT(Tabela5[[#This Row],[Kolumna1]])+(5*(10*POWER(Tabela5[[#This Row],[Kolumna1]]*0.0001,3)+7*POWER(Tabela5[[#This Row],[Kolumna1]]*0.0001,2)+0.1*0.0001*Tabela5[[#This Row],[Kolumna1]]+0.1))</f>
        <v>33.265400669374593</v>
      </c>
      <c r="D3091">
        <f>IF(Tabela5[[#This Row],[Koszty programu D1 ]]&lt;Tabela5[[#This Row],[Koszty programu D1 2]],1,2)</f>
        <v>1</v>
      </c>
    </row>
    <row r="3092" spans="1:4">
      <c r="A3092">
        <v>3091</v>
      </c>
      <c r="B3092" s="21">
        <f>0.01*Tabela5[[#This Row],[Kolumna1]]+10*POWER(Tabela5[[#This Row],[Kolumna1]]*0.0001,3)+7*POWER(Tabela5[[#This Row],[Kolumna1]]*0.0001,2)+0.1*0.0001*Tabela5[[#This Row],[Kolumna1]]+0.1</f>
        <v>32.005032495709997</v>
      </c>
      <c r="C3092" s="21">
        <f>0.5*SQRT(Tabela5[[#This Row],[Kolumna1]])+(5*(10*POWER(Tabela5[[#This Row],[Kolumna1]]*0.0001,3)+7*POWER(Tabela5[[#This Row],[Kolumna1]]*0.0001,2)+0.1*0.0001*Tabela5[[#This Row],[Kolumna1]]+0.1))</f>
        <v>33.273543726385277</v>
      </c>
      <c r="D3092">
        <f>IF(Tabela5[[#This Row],[Koszty programu D1 ]]&lt;Tabela5[[#This Row],[Koszty programu D1 2]],1,2)</f>
        <v>1</v>
      </c>
    </row>
    <row r="3093" spans="1:4">
      <c r="A3093">
        <v>3092</v>
      </c>
      <c r="B3093" s="21">
        <f>0.01*Tabela5[[#This Row],[Kolumna1]]+10*POWER(Tabela5[[#This Row],[Kolumna1]]*0.0001,3)+7*POWER(Tabela5[[#This Row],[Kolumna1]]*0.0001,2)+0.1*0.0001*Tabela5[[#This Row],[Kolumna1]]+0.1</f>
        <v>32.015762026880004</v>
      </c>
      <c r="C3093" s="21">
        <f>0.5*SQRT(Tabela5[[#This Row],[Kolumna1]])+(5*(10*POWER(Tabela5[[#This Row],[Kolumna1]]*0.0001,3)+7*POWER(Tabela5[[#This Row],[Kolumna1]]*0.0001,2)+0.1*0.0001*Tabela5[[#This Row],[Kolumna1]]+0.1))</f>
        <v>33.281687683315688</v>
      </c>
      <c r="D3093">
        <f>IF(Tabela5[[#This Row],[Koszty programu D1 ]]&lt;Tabela5[[#This Row],[Koszty programu D1 2]],1,2)</f>
        <v>1</v>
      </c>
    </row>
    <row r="3094" spans="1:4">
      <c r="A3094">
        <v>3093</v>
      </c>
      <c r="B3094" s="21">
        <f>0.01*Tabela5[[#This Row],[Kolumna1]]+10*POWER(Tabela5[[#This Row],[Kolumna1]]*0.0001,3)+7*POWER(Tabela5[[#This Row],[Kolumna1]]*0.0001,2)+0.1*0.0001*Tabela5[[#This Row],[Kolumna1]]+0.1</f>
        <v>32.026491883569996</v>
      </c>
      <c r="C3094" s="21">
        <f>0.5*SQRT(Tabela5[[#This Row],[Kolumna1]])+(5*(10*POWER(Tabela5[[#This Row],[Kolumna1]]*0.0001,3)+7*POWER(Tabela5[[#This Row],[Kolumna1]]*0.0001,2)+0.1*0.0001*Tabela5[[#This Row],[Kolumna1]]+0.1))</f>
        <v>33.289832540818665</v>
      </c>
      <c r="D3094">
        <f>IF(Tabela5[[#This Row],[Koszty programu D1 ]]&lt;Tabela5[[#This Row],[Koszty programu D1 2]],1,2)</f>
        <v>1</v>
      </c>
    </row>
    <row r="3095" spans="1:4">
      <c r="A3095">
        <v>3094</v>
      </c>
      <c r="B3095" s="21">
        <f>0.01*Tabela5[[#This Row],[Kolumna1]]+10*POWER(Tabela5[[#This Row],[Kolumna1]]*0.0001,3)+7*POWER(Tabela5[[#This Row],[Kolumna1]]*0.0001,2)+0.1*0.0001*Tabela5[[#This Row],[Kolumna1]]+0.1</f>
        <v>32.037222065840005</v>
      </c>
      <c r="C3095" s="21">
        <f>0.5*SQRT(Tabela5[[#This Row],[Kolumna1]])+(5*(10*POWER(Tabela5[[#This Row],[Kolumna1]]*0.0001,3)+7*POWER(Tabela5[[#This Row],[Kolumna1]]*0.0001,2)+0.1*0.0001*Tabela5[[#This Row],[Kolumna1]]+0.1))</f>
        <v>33.297978299546763</v>
      </c>
      <c r="D3095">
        <f>IF(Tabela5[[#This Row],[Koszty programu D1 ]]&lt;Tabela5[[#This Row],[Koszty programu D1 2]],1,2)</f>
        <v>1</v>
      </c>
    </row>
    <row r="3096" spans="1:4">
      <c r="A3096">
        <v>3095</v>
      </c>
      <c r="B3096" s="21">
        <f>0.01*Tabela5[[#This Row],[Kolumna1]]+10*POWER(Tabela5[[#This Row],[Kolumna1]]*0.0001,3)+7*POWER(Tabela5[[#This Row],[Kolumna1]]*0.0001,2)+0.1*0.0001*Tabela5[[#This Row],[Kolumna1]]+0.1</f>
        <v>32.047952573749996</v>
      </c>
      <c r="C3096" s="21">
        <f>0.5*SQRT(Tabela5[[#This Row],[Kolumna1]])+(5*(10*POWER(Tabela5[[#This Row],[Kolumna1]]*0.0001,3)+7*POWER(Tabela5[[#This Row],[Kolumna1]]*0.0001,2)+0.1*0.0001*Tabela5[[#This Row],[Kolumna1]]+0.1))</f>
        <v>33.306124960152246</v>
      </c>
      <c r="D3096">
        <f>IF(Tabela5[[#This Row],[Koszty programu D1 ]]&lt;Tabela5[[#This Row],[Koszty programu D1 2]],1,2)</f>
        <v>1</v>
      </c>
    </row>
    <row r="3097" spans="1:4">
      <c r="A3097">
        <v>3096</v>
      </c>
      <c r="B3097" s="21">
        <f>0.01*Tabela5[[#This Row],[Kolumna1]]+10*POWER(Tabela5[[#This Row],[Kolumna1]]*0.0001,3)+7*POWER(Tabela5[[#This Row],[Kolumna1]]*0.0001,2)+0.1*0.0001*Tabela5[[#This Row],[Kolumna1]]+0.1</f>
        <v>32.05868340736</v>
      </c>
      <c r="C3097" s="21">
        <f>0.5*SQRT(Tabela5[[#This Row],[Kolumna1]])+(5*(10*POWER(Tabela5[[#This Row],[Kolumna1]]*0.0001,3)+7*POWER(Tabela5[[#This Row],[Kolumna1]]*0.0001,2)+0.1*0.0001*Tabela5[[#This Row],[Kolumna1]]+0.1))</f>
        <v>33.314272523287116</v>
      </c>
      <c r="D3097">
        <f>IF(Tabela5[[#This Row],[Koszty programu D1 ]]&lt;Tabela5[[#This Row],[Koszty programu D1 2]],1,2)</f>
        <v>1</v>
      </c>
    </row>
    <row r="3098" spans="1:4">
      <c r="A3098">
        <v>3097</v>
      </c>
      <c r="B3098" s="21">
        <f>0.01*Tabela5[[#This Row],[Kolumna1]]+10*POWER(Tabela5[[#This Row],[Kolumna1]]*0.0001,3)+7*POWER(Tabela5[[#This Row],[Kolumna1]]*0.0001,2)+0.1*0.0001*Tabela5[[#This Row],[Kolumna1]]+0.1</f>
        <v>32.069414566730003</v>
      </c>
      <c r="C3098" s="21">
        <f>0.5*SQRT(Tabela5[[#This Row],[Kolumna1]])+(5*(10*POWER(Tabela5[[#This Row],[Kolumna1]]*0.0001,3)+7*POWER(Tabela5[[#This Row],[Kolumna1]]*0.0001,2)+0.1*0.0001*Tabela5[[#This Row],[Kolumna1]]+0.1))</f>
        <v>33.32242098960306</v>
      </c>
      <c r="D3098">
        <f>IF(Tabela5[[#This Row],[Koszty programu D1 ]]&lt;Tabela5[[#This Row],[Koszty programu D1 2]],1,2)</f>
        <v>1</v>
      </c>
    </row>
    <row r="3099" spans="1:4">
      <c r="A3099">
        <v>3098</v>
      </c>
      <c r="B3099" s="21">
        <f>0.01*Tabela5[[#This Row],[Kolumna1]]+10*POWER(Tabela5[[#This Row],[Kolumna1]]*0.0001,3)+7*POWER(Tabela5[[#This Row],[Kolumna1]]*0.0001,2)+0.1*0.0001*Tabela5[[#This Row],[Kolumna1]]+0.1</f>
        <v>32.080146051920003</v>
      </c>
      <c r="C3099" s="21">
        <f>0.5*SQRT(Tabela5[[#This Row],[Kolumna1]])+(5*(10*POWER(Tabela5[[#This Row],[Kolumna1]]*0.0001,3)+7*POWER(Tabela5[[#This Row],[Kolumna1]]*0.0001,2)+0.1*0.0001*Tabela5[[#This Row],[Kolumna1]]+0.1))</f>
        <v>33.330570359751491</v>
      </c>
      <c r="D3099">
        <f>IF(Tabela5[[#This Row],[Koszty programu D1 ]]&lt;Tabela5[[#This Row],[Koszty programu D1 2]],1,2)</f>
        <v>1</v>
      </c>
    </row>
    <row r="3100" spans="1:4">
      <c r="A3100">
        <v>3099</v>
      </c>
      <c r="B3100" s="21">
        <f>0.01*Tabela5[[#This Row],[Kolumna1]]+10*POWER(Tabela5[[#This Row],[Kolumna1]]*0.0001,3)+7*POWER(Tabela5[[#This Row],[Kolumna1]]*0.0001,2)+0.1*0.0001*Tabela5[[#This Row],[Kolumna1]]+0.1</f>
        <v>32.090877862989998</v>
      </c>
      <c r="C3100" s="21">
        <f>0.5*SQRT(Tabela5[[#This Row],[Kolumna1]])+(5*(10*POWER(Tabela5[[#This Row],[Kolumna1]]*0.0001,3)+7*POWER(Tabela5[[#This Row],[Kolumna1]]*0.0001,2)+0.1*0.0001*Tabela5[[#This Row],[Kolumna1]]+0.1))</f>
        <v>33.338720634383563</v>
      </c>
      <c r="D3100">
        <f>IF(Tabela5[[#This Row],[Koszty programu D1 ]]&lt;Tabela5[[#This Row],[Koszty programu D1 2]],1,2)</f>
        <v>1</v>
      </c>
    </row>
    <row r="3101" spans="1:4">
      <c r="A3101">
        <v>3100</v>
      </c>
      <c r="B3101" s="21">
        <f>0.01*Tabela5[[#This Row],[Kolumna1]]+10*POWER(Tabela5[[#This Row],[Kolumna1]]*0.0001,3)+7*POWER(Tabela5[[#This Row],[Kolumna1]]*0.0001,2)+0.1*0.0001*Tabela5[[#This Row],[Kolumna1]]+0.1</f>
        <v>32.101610000000001</v>
      </c>
      <c r="C3101" s="21">
        <f>0.5*SQRT(Tabela5[[#This Row],[Kolumna1]])+(5*(10*POWER(Tabela5[[#This Row],[Kolumna1]]*0.0001,3)+7*POWER(Tabela5[[#This Row],[Kolumna1]]*0.0001,2)+0.1*0.0001*Tabela5[[#This Row],[Kolumna1]]+0.1))</f>
        <v>33.346871814150106</v>
      </c>
      <c r="D3101">
        <f>IF(Tabela5[[#This Row],[Koszty programu D1 ]]&lt;Tabela5[[#This Row],[Koszty programu D1 2]],1,2)</f>
        <v>1</v>
      </c>
    </row>
    <row r="3102" spans="1:4">
      <c r="A3102">
        <v>3101</v>
      </c>
      <c r="B3102" s="21">
        <f>0.01*Tabela5[[#This Row],[Kolumna1]]+10*POWER(Tabela5[[#This Row],[Kolumna1]]*0.0001,3)+7*POWER(Tabela5[[#This Row],[Kolumna1]]*0.0001,2)+0.1*0.0001*Tabela5[[#This Row],[Kolumna1]]+0.1</f>
        <v>32.112342463010002</v>
      </c>
      <c r="C3102" s="21">
        <f>0.5*SQRT(Tabela5[[#This Row],[Kolumna1]])+(5*(10*POWER(Tabela5[[#This Row],[Kolumna1]]*0.0001,3)+7*POWER(Tabela5[[#This Row],[Kolumna1]]*0.0001,2)+0.1*0.0001*Tabela5[[#This Row],[Kolumna1]]+0.1))</f>
        <v>33.355023899701706</v>
      </c>
      <c r="D3102">
        <f>IF(Tabela5[[#This Row],[Koszty programu D1 ]]&lt;Tabela5[[#This Row],[Koszty programu D1 2]],1,2)</f>
        <v>1</v>
      </c>
    </row>
    <row r="3103" spans="1:4">
      <c r="A3103">
        <v>3102</v>
      </c>
      <c r="B3103" s="21">
        <f>0.01*Tabela5[[#This Row],[Kolumna1]]+10*POWER(Tabela5[[#This Row],[Kolumna1]]*0.0001,3)+7*POWER(Tabela5[[#This Row],[Kolumna1]]*0.0001,2)+0.1*0.0001*Tabela5[[#This Row],[Kolumna1]]+0.1</f>
        <v>32.12307525208</v>
      </c>
      <c r="C3103" s="21">
        <f>0.5*SQRT(Tabela5[[#This Row],[Kolumna1]])+(5*(10*POWER(Tabela5[[#This Row],[Kolumna1]]*0.0001,3)+7*POWER(Tabela5[[#This Row],[Kolumna1]]*0.0001,2)+0.1*0.0001*Tabela5[[#This Row],[Kolumna1]]+0.1))</f>
        <v>33.363176891688646</v>
      </c>
      <c r="D3103">
        <f>IF(Tabela5[[#This Row],[Koszty programu D1 ]]&lt;Tabela5[[#This Row],[Koszty programu D1 2]],1,2)</f>
        <v>1</v>
      </c>
    </row>
    <row r="3104" spans="1:4">
      <c r="A3104">
        <v>3103</v>
      </c>
      <c r="B3104" s="21">
        <f>0.01*Tabela5[[#This Row],[Kolumna1]]+10*POWER(Tabela5[[#This Row],[Kolumna1]]*0.0001,3)+7*POWER(Tabela5[[#This Row],[Kolumna1]]*0.0001,2)+0.1*0.0001*Tabela5[[#This Row],[Kolumna1]]+0.1</f>
        <v>32.133808367269999</v>
      </c>
      <c r="C3104" s="21">
        <f>0.5*SQRT(Tabela5[[#This Row],[Kolumna1]])+(5*(10*POWER(Tabela5[[#This Row],[Kolumna1]]*0.0001,3)+7*POWER(Tabela5[[#This Row],[Kolumna1]]*0.0001,2)+0.1*0.0001*Tabela5[[#This Row],[Kolumna1]]+0.1))</f>
        <v>33.371330790760908</v>
      </c>
      <c r="D3104">
        <f>IF(Tabela5[[#This Row],[Koszty programu D1 ]]&lt;Tabela5[[#This Row],[Koszty programu D1 2]],1,2)</f>
        <v>1</v>
      </c>
    </row>
    <row r="3105" spans="1:4">
      <c r="A3105">
        <v>3104</v>
      </c>
      <c r="B3105" s="21">
        <f>0.01*Tabela5[[#This Row],[Kolumna1]]+10*POWER(Tabela5[[#This Row],[Kolumna1]]*0.0001,3)+7*POWER(Tabela5[[#This Row],[Kolumna1]]*0.0001,2)+0.1*0.0001*Tabela5[[#This Row],[Kolumna1]]+0.1</f>
        <v>32.14454180864</v>
      </c>
      <c r="C3105" s="21">
        <f>0.5*SQRT(Tabela5[[#This Row],[Kolumna1]])+(5*(10*POWER(Tabela5[[#This Row],[Kolumna1]]*0.0001,3)+7*POWER(Tabela5[[#This Row],[Kolumna1]]*0.0001,2)+0.1*0.0001*Tabela5[[#This Row],[Kolumna1]]+0.1))</f>
        <v>33.379485597568241</v>
      </c>
      <c r="D3105">
        <f>IF(Tabela5[[#This Row],[Koszty programu D1 ]]&lt;Tabela5[[#This Row],[Koszty programu D1 2]],1,2)</f>
        <v>1</v>
      </c>
    </row>
    <row r="3106" spans="1:4">
      <c r="A3106">
        <v>3105</v>
      </c>
      <c r="B3106" s="21">
        <f>0.01*Tabela5[[#This Row],[Kolumna1]]+10*POWER(Tabela5[[#This Row],[Kolumna1]]*0.0001,3)+7*POWER(Tabela5[[#This Row],[Kolumna1]]*0.0001,2)+0.1*0.0001*Tabela5[[#This Row],[Kolumna1]]+0.1</f>
        <v>32.155275576250006</v>
      </c>
      <c r="C3106" s="21">
        <f>0.5*SQRT(Tabela5[[#This Row],[Kolumna1]])+(5*(10*POWER(Tabela5[[#This Row],[Kolumna1]]*0.0001,3)+7*POWER(Tabela5[[#This Row],[Kolumna1]]*0.0001,2)+0.1*0.0001*Tabela5[[#This Row],[Kolumna1]]+0.1))</f>
        <v>33.387641312760067</v>
      </c>
      <c r="D3106">
        <f>IF(Tabela5[[#This Row],[Koszty programu D1 ]]&lt;Tabela5[[#This Row],[Koszty programu D1 2]],1,2)</f>
        <v>1</v>
      </c>
    </row>
    <row r="3107" spans="1:4">
      <c r="A3107">
        <v>3106</v>
      </c>
      <c r="B3107" s="21">
        <f>0.01*Tabela5[[#This Row],[Kolumna1]]+10*POWER(Tabela5[[#This Row],[Kolumna1]]*0.0001,3)+7*POWER(Tabela5[[#This Row],[Kolumna1]]*0.0001,2)+0.1*0.0001*Tabela5[[#This Row],[Kolumna1]]+0.1</f>
        <v>32.166009670160001</v>
      </c>
      <c r="C3107" s="21">
        <f>0.5*SQRT(Tabela5[[#This Row],[Kolumna1]])+(5*(10*POWER(Tabela5[[#This Row],[Kolumna1]]*0.0001,3)+7*POWER(Tabela5[[#This Row],[Kolumna1]]*0.0001,2)+0.1*0.0001*Tabela5[[#This Row],[Kolumna1]]+0.1))</f>
        <v>33.395797936985545</v>
      </c>
      <c r="D3107">
        <f>IF(Tabela5[[#This Row],[Koszty programu D1 ]]&lt;Tabela5[[#This Row],[Koszty programu D1 2]],1,2)</f>
        <v>1</v>
      </c>
    </row>
    <row r="3108" spans="1:4">
      <c r="A3108">
        <v>3107</v>
      </c>
      <c r="B3108" s="21">
        <f>0.01*Tabela5[[#This Row],[Kolumna1]]+10*POWER(Tabela5[[#This Row],[Kolumna1]]*0.0001,3)+7*POWER(Tabela5[[#This Row],[Kolumna1]]*0.0001,2)+0.1*0.0001*Tabela5[[#This Row],[Kolumna1]]+0.1</f>
        <v>32.176744090429999</v>
      </c>
      <c r="C3108" s="21">
        <f>0.5*SQRT(Tabela5[[#This Row],[Kolumna1]])+(5*(10*POWER(Tabela5[[#This Row],[Kolumna1]]*0.0001,3)+7*POWER(Tabela5[[#This Row],[Kolumna1]]*0.0001,2)+0.1*0.0001*Tabela5[[#This Row],[Kolumna1]]+0.1))</f>
        <v>33.403955470893564</v>
      </c>
      <c r="D3108">
        <f>IF(Tabela5[[#This Row],[Koszty programu D1 ]]&lt;Tabela5[[#This Row],[Koszty programu D1 2]],1,2)</f>
        <v>1</v>
      </c>
    </row>
    <row r="3109" spans="1:4">
      <c r="A3109">
        <v>3108</v>
      </c>
      <c r="B3109" s="21">
        <f>0.01*Tabela5[[#This Row],[Kolumna1]]+10*POWER(Tabela5[[#This Row],[Kolumna1]]*0.0001,3)+7*POWER(Tabela5[[#This Row],[Kolumna1]]*0.0001,2)+0.1*0.0001*Tabela5[[#This Row],[Kolumna1]]+0.1</f>
        <v>32.187478837120004</v>
      </c>
      <c r="C3109" s="21">
        <f>0.5*SQRT(Tabela5[[#This Row],[Kolumna1]])+(5*(10*POWER(Tabela5[[#This Row],[Kolumna1]]*0.0001,3)+7*POWER(Tabela5[[#This Row],[Kolumna1]]*0.0001,2)+0.1*0.0001*Tabela5[[#This Row],[Kolumna1]]+0.1))</f>
        <v>33.412113915132707</v>
      </c>
      <c r="D3109">
        <f>IF(Tabela5[[#This Row],[Koszty programu D1 ]]&lt;Tabela5[[#This Row],[Koszty programu D1 2]],1,2)</f>
        <v>1</v>
      </c>
    </row>
    <row r="3110" spans="1:4">
      <c r="A3110">
        <v>3109</v>
      </c>
      <c r="B3110" s="21">
        <f>0.01*Tabela5[[#This Row],[Kolumna1]]+10*POWER(Tabela5[[#This Row],[Kolumna1]]*0.0001,3)+7*POWER(Tabela5[[#This Row],[Kolumna1]]*0.0001,2)+0.1*0.0001*Tabela5[[#This Row],[Kolumna1]]+0.1</f>
        <v>32.198213910290001</v>
      </c>
      <c r="C3110" s="21">
        <f>0.5*SQRT(Tabela5[[#This Row],[Kolumna1]])+(5*(10*POWER(Tabela5[[#This Row],[Kolumna1]]*0.0001,3)+7*POWER(Tabela5[[#This Row],[Kolumna1]]*0.0001,2)+0.1*0.0001*Tabela5[[#This Row],[Kolumna1]]+0.1))</f>
        <v>33.420273270351302</v>
      </c>
      <c r="D3110">
        <f>IF(Tabela5[[#This Row],[Koszty programu D1 ]]&lt;Tabela5[[#This Row],[Koszty programu D1 2]],1,2)</f>
        <v>1</v>
      </c>
    </row>
    <row r="3111" spans="1:4">
      <c r="A3111">
        <v>3110</v>
      </c>
      <c r="B3111" s="21">
        <f>0.01*Tabela5[[#This Row],[Kolumna1]]+10*POWER(Tabela5[[#This Row],[Kolumna1]]*0.0001,3)+7*POWER(Tabela5[[#This Row],[Kolumna1]]*0.0001,2)+0.1*0.0001*Tabela5[[#This Row],[Kolumna1]]+0.1</f>
        <v>32.208949310000008</v>
      </c>
      <c r="C3111" s="21">
        <f>0.5*SQRT(Tabela5[[#This Row],[Kolumna1]])+(5*(10*POWER(Tabela5[[#This Row],[Kolumna1]]*0.0001,3)+7*POWER(Tabela5[[#This Row],[Kolumna1]]*0.0001,2)+0.1*0.0001*Tabela5[[#This Row],[Kolumna1]]+0.1))</f>
        <v>33.428433537197371</v>
      </c>
      <c r="D3111">
        <f>IF(Tabela5[[#This Row],[Koszty programu D1 ]]&lt;Tabela5[[#This Row],[Koszty programu D1 2]],1,2)</f>
        <v>1</v>
      </c>
    </row>
    <row r="3112" spans="1:4">
      <c r="A3112">
        <v>3111</v>
      </c>
      <c r="B3112" s="21">
        <f>0.01*Tabela5[[#This Row],[Kolumna1]]+10*POWER(Tabela5[[#This Row],[Kolumna1]]*0.0001,3)+7*POWER(Tabela5[[#This Row],[Kolumna1]]*0.0001,2)+0.1*0.0001*Tabela5[[#This Row],[Kolumna1]]+0.1</f>
        <v>32.219685036309997</v>
      </c>
      <c r="C3112" s="21">
        <f>0.5*SQRT(Tabela5[[#This Row],[Kolumna1]])+(5*(10*POWER(Tabela5[[#This Row],[Kolumna1]]*0.0001,3)+7*POWER(Tabela5[[#This Row],[Kolumna1]]*0.0001,2)+0.1*0.0001*Tabela5[[#This Row],[Kolumna1]]+0.1))</f>
        <v>33.43659471631868</v>
      </c>
      <c r="D3112">
        <f>IF(Tabela5[[#This Row],[Koszty programu D1 ]]&lt;Tabela5[[#This Row],[Koszty programu D1 2]],1,2)</f>
        <v>1</v>
      </c>
    </row>
    <row r="3113" spans="1:4">
      <c r="A3113">
        <v>3112</v>
      </c>
      <c r="B3113" s="21">
        <f>0.01*Tabela5[[#This Row],[Kolumna1]]+10*POWER(Tabela5[[#This Row],[Kolumna1]]*0.0001,3)+7*POWER(Tabela5[[#This Row],[Kolumna1]]*0.0001,2)+0.1*0.0001*Tabela5[[#This Row],[Kolumna1]]+0.1</f>
        <v>32.23042108928</v>
      </c>
      <c r="C3113" s="21">
        <f>0.5*SQRT(Tabela5[[#This Row],[Kolumna1]])+(5*(10*POWER(Tabela5[[#This Row],[Kolumna1]]*0.0001,3)+7*POWER(Tabela5[[#This Row],[Kolumna1]]*0.0001,2)+0.1*0.0001*Tabela5[[#This Row],[Kolumna1]]+0.1))</f>
        <v>33.444756808362712</v>
      </c>
      <c r="D3113">
        <f>IF(Tabela5[[#This Row],[Koszty programu D1 ]]&lt;Tabela5[[#This Row],[Koszty programu D1 2]],1,2)</f>
        <v>1</v>
      </c>
    </row>
    <row r="3114" spans="1:4">
      <c r="A3114">
        <v>3113</v>
      </c>
      <c r="B3114" s="21">
        <f>0.01*Tabela5[[#This Row],[Kolumna1]]+10*POWER(Tabela5[[#This Row],[Kolumna1]]*0.0001,3)+7*POWER(Tabela5[[#This Row],[Kolumna1]]*0.0001,2)+0.1*0.0001*Tabela5[[#This Row],[Kolumna1]]+0.1</f>
        <v>32.241157468970002</v>
      </c>
      <c r="C3114" s="21">
        <f>0.5*SQRT(Tabela5[[#This Row],[Kolumna1]])+(5*(10*POWER(Tabela5[[#This Row],[Kolumna1]]*0.0001,3)+7*POWER(Tabela5[[#This Row],[Kolumna1]]*0.0001,2)+0.1*0.0001*Tabela5[[#This Row],[Kolumna1]]+0.1))</f>
        <v>33.452919813976642</v>
      </c>
      <c r="D3114">
        <f>IF(Tabela5[[#This Row],[Koszty programu D1 ]]&lt;Tabela5[[#This Row],[Koszty programu D1 2]],1,2)</f>
        <v>1</v>
      </c>
    </row>
    <row r="3115" spans="1:4">
      <c r="A3115">
        <v>3114</v>
      </c>
      <c r="B3115" s="21">
        <f>0.01*Tabela5[[#This Row],[Kolumna1]]+10*POWER(Tabela5[[#This Row],[Kolumna1]]*0.0001,3)+7*POWER(Tabela5[[#This Row],[Kolumna1]]*0.0001,2)+0.1*0.0001*Tabela5[[#This Row],[Kolumna1]]+0.1</f>
        <v>32.25189417544</v>
      </c>
      <c r="C3115" s="21">
        <f>0.5*SQRT(Tabela5[[#This Row],[Kolumna1]])+(5*(10*POWER(Tabela5[[#This Row],[Kolumna1]]*0.0001,3)+7*POWER(Tabela5[[#This Row],[Kolumna1]]*0.0001,2)+0.1*0.0001*Tabela5[[#This Row],[Kolumna1]]+0.1))</f>
        <v>33.461083733807413</v>
      </c>
      <c r="D3115">
        <f>IF(Tabela5[[#This Row],[Koszty programu D1 ]]&lt;Tabela5[[#This Row],[Koszty programu D1 2]],1,2)</f>
        <v>1</v>
      </c>
    </row>
    <row r="3116" spans="1:4">
      <c r="A3116">
        <v>3115</v>
      </c>
      <c r="B3116" s="21">
        <f>0.01*Tabela5[[#This Row],[Kolumna1]]+10*POWER(Tabela5[[#This Row],[Kolumna1]]*0.0001,3)+7*POWER(Tabela5[[#This Row],[Kolumna1]]*0.0001,2)+0.1*0.0001*Tabela5[[#This Row],[Kolumna1]]+0.1</f>
        <v>32.262631208750001</v>
      </c>
      <c r="C3116" s="21">
        <f>0.5*SQRT(Tabela5[[#This Row],[Kolumna1]])+(5*(10*POWER(Tabela5[[#This Row],[Kolumna1]]*0.0001,3)+7*POWER(Tabela5[[#This Row],[Kolumna1]]*0.0001,2)+0.1*0.0001*Tabela5[[#This Row],[Kolumna1]]+0.1))</f>
        <v>33.469248568501655</v>
      </c>
      <c r="D3116">
        <f>IF(Tabela5[[#This Row],[Koszty programu D1 ]]&lt;Tabela5[[#This Row],[Koszty programu D1 2]],1,2)</f>
        <v>1</v>
      </c>
    </row>
    <row r="3117" spans="1:4">
      <c r="A3117">
        <v>3116</v>
      </c>
      <c r="B3117" s="21">
        <f>0.01*Tabela5[[#This Row],[Kolumna1]]+10*POWER(Tabela5[[#This Row],[Kolumna1]]*0.0001,3)+7*POWER(Tabela5[[#This Row],[Kolumna1]]*0.0001,2)+0.1*0.0001*Tabela5[[#This Row],[Kolumna1]]+0.1</f>
        <v>32.273368568960002</v>
      </c>
      <c r="C3117" s="21">
        <f>0.5*SQRT(Tabela5[[#This Row],[Kolumna1]])+(5*(10*POWER(Tabela5[[#This Row],[Kolumna1]]*0.0001,3)+7*POWER(Tabela5[[#This Row],[Kolumna1]]*0.0001,2)+0.1*0.0001*Tabela5[[#This Row],[Kolumna1]]+0.1))</f>
        <v>33.477414318705726</v>
      </c>
      <c r="D3117">
        <f>IF(Tabela5[[#This Row],[Koszty programu D1 ]]&lt;Tabela5[[#This Row],[Koszty programu D1 2]],1,2)</f>
        <v>1</v>
      </c>
    </row>
    <row r="3118" spans="1:4">
      <c r="A3118">
        <v>3117</v>
      </c>
      <c r="B3118" s="21">
        <f>0.01*Tabela5[[#This Row],[Kolumna1]]+10*POWER(Tabela5[[#This Row],[Kolumna1]]*0.0001,3)+7*POWER(Tabela5[[#This Row],[Kolumna1]]*0.0001,2)+0.1*0.0001*Tabela5[[#This Row],[Kolumna1]]+0.1</f>
        <v>32.284106256130009</v>
      </c>
      <c r="C3118" s="21">
        <f>0.5*SQRT(Tabela5[[#This Row],[Kolumna1]])+(5*(10*POWER(Tabela5[[#This Row],[Kolumna1]]*0.0001,3)+7*POWER(Tabela5[[#This Row],[Kolumna1]]*0.0001,2)+0.1*0.0001*Tabela5[[#This Row],[Kolumna1]]+0.1))</f>
        <v>33.485580985065724</v>
      </c>
      <c r="D3118">
        <f>IF(Tabela5[[#This Row],[Koszty programu D1 ]]&lt;Tabela5[[#This Row],[Koszty programu D1 2]],1,2)</f>
        <v>1</v>
      </c>
    </row>
    <row r="3119" spans="1:4">
      <c r="A3119">
        <v>3118</v>
      </c>
      <c r="B3119" s="21">
        <f>0.01*Tabela5[[#This Row],[Kolumna1]]+10*POWER(Tabela5[[#This Row],[Kolumna1]]*0.0001,3)+7*POWER(Tabela5[[#This Row],[Kolumna1]]*0.0001,2)+0.1*0.0001*Tabela5[[#This Row],[Kolumna1]]+0.1</f>
        <v>32.294844270319999</v>
      </c>
      <c r="C3119" s="21">
        <f>0.5*SQRT(Tabela5[[#This Row],[Kolumna1]])+(5*(10*POWER(Tabela5[[#This Row],[Kolumna1]]*0.0001,3)+7*POWER(Tabela5[[#This Row],[Kolumna1]]*0.0001,2)+0.1*0.0001*Tabela5[[#This Row],[Kolumna1]]+0.1))</f>
        <v>33.493748568227431</v>
      </c>
      <c r="D3119">
        <f>IF(Tabela5[[#This Row],[Koszty programu D1 ]]&lt;Tabela5[[#This Row],[Koszty programu D1 2]],1,2)</f>
        <v>1</v>
      </c>
    </row>
    <row r="3120" spans="1:4">
      <c r="A3120">
        <v>3119</v>
      </c>
      <c r="B3120" s="21">
        <f>0.01*Tabela5[[#This Row],[Kolumna1]]+10*POWER(Tabela5[[#This Row],[Kolumna1]]*0.0001,3)+7*POWER(Tabela5[[#This Row],[Kolumna1]]*0.0001,2)+0.1*0.0001*Tabela5[[#This Row],[Kolumna1]]+0.1</f>
        <v>32.305582611590005</v>
      </c>
      <c r="C3120" s="21">
        <f>0.5*SQRT(Tabela5[[#This Row],[Kolumna1]])+(5*(10*POWER(Tabela5[[#This Row],[Kolumna1]]*0.0001,3)+7*POWER(Tabela5[[#This Row],[Kolumna1]]*0.0001,2)+0.1*0.0001*Tabela5[[#This Row],[Kolumna1]]+0.1))</f>
        <v>33.501917068836406</v>
      </c>
      <c r="D3120">
        <f>IF(Tabela5[[#This Row],[Koszty programu D1 ]]&lt;Tabela5[[#This Row],[Koszty programu D1 2]],1,2)</f>
        <v>1</v>
      </c>
    </row>
    <row r="3121" spans="1:4">
      <c r="A3121">
        <v>3120</v>
      </c>
      <c r="B3121" s="21">
        <f>0.01*Tabela5[[#This Row],[Kolumna1]]+10*POWER(Tabela5[[#This Row],[Kolumna1]]*0.0001,3)+7*POWER(Tabela5[[#This Row],[Kolumna1]]*0.0001,2)+0.1*0.0001*Tabela5[[#This Row],[Kolumna1]]+0.1</f>
        <v>32.316321279999997</v>
      </c>
      <c r="C3121" s="21">
        <f>0.5*SQRT(Tabela5[[#This Row],[Kolumna1]])+(5*(10*POWER(Tabela5[[#This Row],[Kolumna1]]*0.0001,3)+7*POWER(Tabela5[[#This Row],[Kolumna1]]*0.0001,2)+0.1*0.0001*Tabela5[[#This Row],[Kolumna1]]+0.1))</f>
        <v>33.510086487537883</v>
      </c>
      <c r="D3121">
        <f>IF(Tabela5[[#This Row],[Koszty programu D1 ]]&lt;Tabela5[[#This Row],[Koszty programu D1 2]],1,2)</f>
        <v>1</v>
      </c>
    </row>
    <row r="3122" spans="1:4">
      <c r="A3122">
        <v>3121</v>
      </c>
      <c r="B3122" s="21">
        <f>0.01*Tabela5[[#This Row],[Kolumna1]]+10*POWER(Tabela5[[#This Row],[Kolumna1]]*0.0001,3)+7*POWER(Tabela5[[#This Row],[Kolumna1]]*0.0001,2)+0.1*0.0001*Tabela5[[#This Row],[Kolumna1]]+0.1</f>
        <v>32.327060275610002</v>
      </c>
      <c r="C3122" s="21">
        <f>0.5*SQRT(Tabela5[[#This Row],[Kolumna1]])+(5*(10*POWER(Tabela5[[#This Row],[Kolumna1]]*0.0001,3)+7*POWER(Tabela5[[#This Row],[Kolumna1]]*0.0001,2)+0.1*0.0001*Tabela5[[#This Row],[Kolumna1]]+0.1))</f>
        <v>33.518256824976845</v>
      </c>
      <c r="D3122">
        <f>IF(Tabela5[[#This Row],[Koszty programu D1 ]]&lt;Tabela5[[#This Row],[Koszty programu D1 2]],1,2)</f>
        <v>1</v>
      </c>
    </row>
    <row r="3123" spans="1:4">
      <c r="A3123">
        <v>3122</v>
      </c>
      <c r="B3123" s="21">
        <f>0.01*Tabela5[[#This Row],[Kolumna1]]+10*POWER(Tabela5[[#This Row],[Kolumna1]]*0.0001,3)+7*POWER(Tabela5[[#This Row],[Kolumna1]]*0.0001,2)+0.1*0.0001*Tabela5[[#This Row],[Kolumna1]]+0.1</f>
        <v>32.337799598480004</v>
      </c>
      <c r="C3123" s="21">
        <f>0.5*SQRT(Tabela5[[#This Row],[Kolumna1]])+(5*(10*POWER(Tabela5[[#This Row],[Kolumna1]]*0.0001,3)+7*POWER(Tabela5[[#This Row],[Kolumna1]]*0.0001,2)+0.1*0.0001*Tabela5[[#This Row],[Kolumna1]]+0.1))</f>
        <v>33.526428081797988</v>
      </c>
      <c r="D3123">
        <f>IF(Tabela5[[#This Row],[Koszty programu D1 ]]&lt;Tabela5[[#This Row],[Koszty programu D1 2]],1,2)</f>
        <v>1</v>
      </c>
    </row>
    <row r="3124" spans="1:4">
      <c r="A3124">
        <v>3123</v>
      </c>
      <c r="B3124" s="21">
        <f>0.01*Tabela5[[#This Row],[Kolumna1]]+10*POWER(Tabela5[[#This Row],[Kolumna1]]*0.0001,3)+7*POWER(Tabela5[[#This Row],[Kolumna1]]*0.0001,2)+0.1*0.0001*Tabela5[[#This Row],[Kolumna1]]+0.1</f>
        <v>32.348539248670001</v>
      </c>
      <c r="C3124" s="21">
        <f>0.5*SQRT(Tabela5[[#This Row],[Kolumna1]])+(5*(10*POWER(Tabela5[[#This Row],[Kolumna1]]*0.0001,3)+7*POWER(Tabela5[[#This Row],[Kolumna1]]*0.0001,2)+0.1*0.0001*Tabela5[[#This Row],[Kolumna1]]+0.1))</f>
        <v>33.534600258645739</v>
      </c>
      <c r="D3124">
        <f>IF(Tabela5[[#This Row],[Koszty programu D1 ]]&lt;Tabela5[[#This Row],[Koszty programu D1 2]],1,2)</f>
        <v>1</v>
      </c>
    </row>
    <row r="3125" spans="1:4">
      <c r="A3125">
        <v>3124</v>
      </c>
      <c r="B3125" s="21">
        <f>0.01*Tabela5[[#This Row],[Kolumna1]]+10*POWER(Tabela5[[#This Row],[Kolumna1]]*0.0001,3)+7*POWER(Tabela5[[#This Row],[Kolumna1]]*0.0001,2)+0.1*0.0001*Tabela5[[#This Row],[Kolumna1]]+0.1</f>
        <v>32.359279226239998</v>
      </c>
      <c r="C3125" s="21">
        <f>0.5*SQRT(Tabela5[[#This Row],[Kolumna1]])+(5*(10*POWER(Tabela5[[#This Row],[Kolumna1]]*0.0001,3)+7*POWER(Tabela5[[#This Row],[Kolumna1]]*0.0001,2)+0.1*0.0001*Tabela5[[#This Row],[Kolumna1]]+0.1))</f>
        <v>33.54277335616424</v>
      </c>
      <c r="D3125">
        <f>IF(Tabela5[[#This Row],[Koszty programu D1 ]]&lt;Tabela5[[#This Row],[Koszty programu D1 2]],1,2)</f>
        <v>1</v>
      </c>
    </row>
    <row r="3126" spans="1:4">
      <c r="A3126">
        <v>3125</v>
      </c>
      <c r="B3126" s="21">
        <f>0.01*Tabela5[[#This Row],[Kolumna1]]+10*POWER(Tabela5[[#This Row],[Kolumna1]]*0.0001,3)+7*POWER(Tabela5[[#This Row],[Kolumna1]]*0.0001,2)+0.1*0.0001*Tabela5[[#This Row],[Kolumna1]]+0.1</f>
        <v>32.370019531250001</v>
      </c>
      <c r="C3126" s="21">
        <f>0.5*SQRT(Tabela5[[#This Row],[Kolumna1]])+(5*(10*POWER(Tabela5[[#This Row],[Kolumna1]]*0.0001,3)+7*POWER(Tabela5[[#This Row],[Kolumna1]]*0.0001,2)+0.1*0.0001*Tabela5[[#This Row],[Kolumna1]]+0.1))</f>
        <v>33.550947374997371</v>
      </c>
      <c r="D3126">
        <f>IF(Tabela5[[#This Row],[Koszty programu D1 ]]&lt;Tabela5[[#This Row],[Koszty programu D1 2]],1,2)</f>
        <v>1</v>
      </c>
    </row>
    <row r="3127" spans="1:4">
      <c r="A3127">
        <v>3126</v>
      </c>
      <c r="B3127" s="21">
        <f>0.01*Tabela5[[#This Row],[Kolumna1]]+10*POWER(Tabela5[[#This Row],[Kolumna1]]*0.0001,3)+7*POWER(Tabela5[[#This Row],[Kolumna1]]*0.0001,2)+0.1*0.0001*Tabela5[[#This Row],[Kolumna1]]+0.1</f>
        <v>32.380760163760009</v>
      </c>
      <c r="C3127" s="21">
        <f>0.5*SQRT(Tabela5[[#This Row],[Kolumna1]])+(5*(10*POWER(Tabela5[[#This Row],[Kolumna1]]*0.0001,3)+7*POWER(Tabela5[[#This Row],[Kolumna1]]*0.0001,2)+0.1*0.0001*Tabela5[[#This Row],[Kolumna1]]+0.1))</f>
        <v>33.559122315788727</v>
      </c>
      <c r="D3127">
        <f>IF(Tabela5[[#This Row],[Koszty programu D1 ]]&lt;Tabela5[[#This Row],[Koszty programu D1 2]],1,2)</f>
        <v>1</v>
      </c>
    </row>
    <row r="3128" spans="1:4">
      <c r="A3128">
        <v>3127</v>
      </c>
      <c r="B3128" s="21">
        <f>0.01*Tabela5[[#This Row],[Kolumna1]]+10*POWER(Tabela5[[#This Row],[Kolumna1]]*0.0001,3)+7*POWER(Tabela5[[#This Row],[Kolumna1]]*0.0001,2)+0.1*0.0001*Tabela5[[#This Row],[Kolumna1]]+0.1</f>
        <v>32.391501123830004</v>
      </c>
      <c r="C3128" s="21">
        <f>0.5*SQRT(Tabela5[[#This Row],[Kolumna1]])+(5*(10*POWER(Tabela5[[#This Row],[Kolumna1]]*0.0001,3)+7*POWER(Tabela5[[#This Row],[Kolumna1]]*0.0001,2)+0.1*0.0001*Tabela5[[#This Row],[Kolumna1]]+0.1))</f>
        <v>33.567298179181634</v>
      </c>
      <c r="D3128">
        <f>IF(Tabela5[[#This Row],[Koszty programu D1 ]]&lt;Tabela5[[#This Row],[Koszty programu D1 2]],1,2)</f>
        <v>1</v>
      </c>
    </row>
    <row r="3129" spans="1:4">
      <c r="A3129">
        <v>3128</v>
      </c>
      <c r="B3129" s="21">
        <f>0.01*Tabela5[[#This Row],[Kolumna1]]+10*POWER(Tabela5[[#This Row],[Kolumna1]]*0.0001,3)+7*POWER(Tabela5[[#This Row],[Kolumna1]]*0.0001,2)+0.1*0.0001*Tabela5[[#This Row],[Kolumna1]]+0.1</f>
        <v>32.402242411520007</v>
      </c>
      <c r="C3129" s="21">
        <f>0.5*SQRT(Tabela5[[#This Row],[Kolumna1]])+(5*(10*POWER(Tabela5[[#This Row],[Kolumna1]]*0.0001,3)+7*POWER(Tabela5[[#This Row],[Kolumna1]]*0.0001,2)+0.1*0.0001*Tabela5[[#This Row],[Kolumna1]]+0.1))</f>
        <v>33.575474965819126</v>
      </c>
      <c r="D3129">
        <f>IF(Tabela5[[#This Row],[Koszty programu D1 ]]&lt;Tabela5[[#This Row],[Koszty programu D1 2]],1,2)</f>
        <v>1</v>
      </c>
    </row>
    <row r="3130" spans="1:4">
      <c r="A3130">
        <v>3129</v>
      </c>
      <c r="B3130" s="21">
        <f>0.01*Tabela5[[#This Row],[Kolumna1]]+10*POWER(Tabela5[[#This Row],[Kolumna1]]*0.0001,3)+7*POWER(Tabela5[[#This Row],[Kolumna1]]*0.0001,2)+0.1*0.0001*Tabela5[[#This Row],[Kolumna1]]+0.1</f>
        <v>32.412984026890001</v>
      </c>
      <c r="C3130" s="21">
        <f>0.5*SQRT(Tabela5[[#This Row],[Kolumna1]])+(5*(10*POWER(Tabela5[[#This Row],[Kolumna1]]*0.0001,3)+7*POWER(Tabela5[[#This Row],[Kolumna1]]*0.0001,2)+0.1*0.0001*Tabela5[[#This Row],[Kolumna1]]+0.1))</f>
        <v>33.583652676343995</v>
      </c>
      <c r="D3130">
        <f>IF(Tabela5[[#This Row],[Koszty programu D1 ]]&lt;Tabela5[[#This Row],[Koszty programu D1 2]],1,2)</f>
        <v>1</v>
      </c>
    </row>
    <row r="3131" spans="1:4">
      <c r="A3131">
        <v>3130</v>
      </c>
      <c r="B3131" s="21">
        <f>0.01*Tabela5[[#This Row],[Kolumna1]]+10*POWER(Tabela5[[#This Row],[Kolumna1]]*0.0001,3)+7*POWER(Tabela5[[#This Row],[Kolumna1]]*0.0001,2)+0.1*0.0001*Tabela5[[#This Row],[Kolumna1]]+0.1</f>
        <v>32.42372597</v>
      </c>
      <c r="C3131" s="21">
        <f>0.5*SQRT(Tabela5[[#This Row],[Kolumna1]])+(5*(10*POWER(Tabela5[[#This Row],[Kolumna1]]*0.0001,3)+7*POWER(Tabela5[[#This Row],[Kolumna1]]*0.0001,2)+0.1*0.0001*Tabela5[[#This Row],[Kolumna1]]+0.1))</f>
        <v>33.591831311398735</v>
      </c>
      <c r="D3131">
        <f>IF(Tabela5[[#This Row],[Koszty programu D1 ]]&lt;Tabela5[[#This Row],[Koszty programu D1 2]],1,2)</f>
        <v>1</v>
      </c>
    </row>
    <row r="3132" spans="1:4">
      <c r="A3132">
        <v>3131</v>
      </c>
      <c r="B3132" s="21">
        <f>0.01*Tabela5[[#This Row],[Kolumna1]]+10*POWER(Tabela5[[#This Row],[Kolumna1]]*0.0001,3)+7*POWER(Tabela5[[#This Row],[Kolumna1]]*0.0001,2)+0.1*0.0001*Tabela5[[#This Row],[Kolumna1]]+0.1</f>
        <v>32.43446824091</v>
      </c>
      <c r="C3132" s="21">
        <f>0.5*SQRT(Tabela5[[#This Row],[Kolumna1]])+(5*(10*POWER(Tabela5[[#This Row],[Kolumna1]]*0.0001,3)+7*POWER(Tabela5[[#This Row],[Kolumna1]]*0.0001,2)+0.1*0.0001*Tabela5[[#This Row],[Kolumna1]]+0.1))</f>
        <v>33.600010871625564</v>
      </c>
      <c r="D3132">
        <f>IF(Tabela5[[#This Row],[Koszty programu D1 ]]&lt;Tabela5[[#This Row],[Koszty programu D1 2]],1,2)</f>
        <v>1</v>
      </c>
    </row>
    <row r="3133" spans="1:4">
      <c r="A3133">
        <v>3132</v>
      </c>
      <c r="B3133" s="21">
        <f>0.01*Tabela5[[#This Row],[Kolumna1]]+10*POWER(Tabela5[[#This Row],[Kolumna1]]*0.0001,3)+7*POWER(Tabela5[[#This Row],[Kolumna1]]*0.0001,2)+0.1*0.0001*Tabela5[[#This Row],[Kolumna1]]+0.1</f>
        <v>32.445210839680001</v>
      </c>
      <c r="C3133" s="21">
        <f>0.5*SQRT(Tabela5[[#This Row],[Kolumna1]])+(5*(10*POWER(Tabela5[[#This Row],[Kolumna1]]*0.0001,3)+7*POWER(Tabela5[[#This Row],[Kolumna1]]*0.0001,2)+0.1*0.0001*Tabela5[[#This Row],[Kolumna1]]+0.1))</f>
        <v>33.608191357666442</v>
      </c>
      <c r="D3133">
        <f>IF(Tabela5[[#This Row],[Koszty programu D1 ]]&lt;Tabela5[[#This Row],[Koszty programu D1 2]],1,2)</f>
        <v>1</v>
      </c>
    </row>
    <row r="3134" spans="1:4">
      <c r="A3134">
        <v>3133</v>
      </c>
      <c r="B3134" s="21">
        <f>0.01*Tabela5[[#This Row],[Kolumna1]]+10*POWER(Tabela5[[#This Row],[Kolumna1]]*0.0001,3)+7*POWER(Tabela5[[#This Row],[Kolumna1]]*0.0001,2)+0.1*0.0001*Tabela5[[#This Row],[Kolumna1]]+0.1</f>
        <v>32.455953766370001</v>
      </c>
      <c r="C3134" s="21">
        <f>0.5*SQRT(Tabela5[[#This Row],[Kolumna1]])+(5*(10*POWER(Tabela5[[#This Row],[Kolumna1]]*0.0001,3)+7*POWER(Tabela5[[#This Row],[Kolumna1]]*0.0001,2)+0.1*0.0001*Tabela5[[#This Row],[Kolumna1]]+0.1))</f>
        <v>33.616372770163061</v>
      </c>
      <c r="D3134">
        <f>IF(Tabela5[[#This Row],[Koszty programu D1 ]]&lt;Tabela5[[#This Row],[Koszty programu D1 2]],1,2)</f>
        <v>1</v>
      </c>
    </row>
    <row r="3135" spans="1:4">
      <c r="A3135">
        <v>3134</v>
      </c>
      <c r="B3135" s="21">
        <f>0.01*Tabela5[[#This Row],[Kolumna1]]+10*POWER(Tabela5[[#This Row],[Kolumna1]]*0.0001,3)+7*POWER(Tabela5[[#This Row],[Kolumna1]]*0.0001,2)+0.1*0.0001*Tabela5[[#This Row],[Kolumna1]]+0.1</f>
        <v>32.466697021040005</v>
      </c>
      <c r="C3135" s="21">
        <f>0.5*SQRT(Tabela5[[#This Row],[Kolumna1]])+(5*(10*POWER(Tabela5[[#This Row],[Kolumna1]]*0.0001,3)+7*POWER(Tabela5[[#This Row],[Kolumna1]]*0.0001,2)+0.1*0.0001*Tabela5[[#This Row],[Kolumna1]]+0.1))</f>
        <v>33.624555109756812</v>
      </c>
      <c r="D3135">
        <f>IF(Tabela5[[#This Row],[Koszty programu D1 ]]&lt;Tabela5[[#This Row],[Koszty programu D1 2]],1,2)</f>
        <v>1</v>
      </c>
    </row>
    <row r="3136" spans="1:4">
      <c r="A3136">
        <v>3135</v>
      </c>
      <c r="B3136" s="21">
        <f>0.01*Tabela5[[#This Row],[Kolumna1]]+10*POWER(Tabela5[[#This Row],[Kolumna1]]*0.0001,3)+7*POWER(Tabela5[[#This Row],[Kolumna1]]*0.0001,2)+0.1*0.0001*Tabela5[[#This Row],[Kolumna1]]+0.1</f>
        <v>32.477440603750004</v>
      </c>
      <c r="C3136" s="21">
        <f>0.5*SQRT(Tabela5[[#This Row],[Kolumna1]])+(5*(10*POWER(Tabela5[[#This Row],[Kolumna1]]*0.0001,3)+7*POWER(Tabela5[[#This Row],[Kolumna1]]*0.0001,2)+0.1*0.0001*Tabela5[[#This Row],[Kolumna1]]+0.1))</f>
        <v>33.632738377088842</v>
      </c>
      <c r="D3136">
        <f>IF(Tabela5[[#This Row],[Koszty programu D1 ]]&lt;Tabela5[[#This Row],[Koszty programu D1 2]],1,2)</f>
        <v>1</v>
      </c>
    </row>
    <row r="3137" spans="1:4">
      <c r="A3137">
        <v>3136</v>
      </c>
      <c r="B3137" s="21">
        <f>0.01*Tabela5[[#This Row],[Kolumna1]]+10*POWER(Tabela5[[#This Row],[Kolumna1]]*0.0001,3)+7*POWER(Tabela5[[#This Row],[Kolumna1]]*0.0001,2)+0.1*0.0001*Tabela5[[#This Row],[Kolumna1]]+0.1</f>
        <v>32.488184514559997</v>
      </c>
      <c r="C3137" s="21">
        <f>0.5*SQRT(Tabela5[[#This Row],[Kolumna1]])+(5*(10*POWER(Tabela5[[#This Row],[Kolumna1]]*0.0001,3)+7*POWER(Tabela5[[#This Row],[Kolumna1]]*0.0001,2)+0.1*0.0001*Tabela5[[#This Row],[Kolumna1]]+0.1))</f>
        <v>33.640922572800001</v>
      </c>
      <c r="D3137">
        <f>IF(Tabela5[[#This Row],[Koszty programu D1 ]]&lt;Tabela5[[#This Row],[Koszty programu D1 2]],1,2)</f>
        <v>1</v>
      </c>
    </row>
    <row r="3138" spans="1:4">
      <c r="A3138">
        <v>3137</v>
      </c>
      <c r="B3138" s="21">
        <f>0.01*Tabela5[[#This Row],[Kolumna1]]+10*POWER(Tabela5[[#This Row],[Kolumna1]]*0.0001,3)+7*POWER(Tabela5[[#This Row],[Kolumna1]]*0.0001,2)+0.1*0.0001*Tabela5[[#This Row],[Kolumna1]]+0.1</f>
        <v>32.498928753530009</v>
      </c>
      <c r="C3138" s="21">
        <f>0.5*SQRT(Tabela5[[#This Row],[Kolumna1]])+(5*(10*POWER(Tabela5[[#This Row],[Kolumna1]]*0.0001,3)+7*POWER(Tabela5[[#This Row],[Kolumna1]]*0.0001,2)+0.1*0.0001*Tabela5[[#This Row],[Kolumna1]]+0.1))</f>
        <v>33.649107697530894</v>
      </c>
      <c r="D3138">
        <f>IF(Tabela5[[#This Row],[Koszty programu D1 ]]&lt;Tabela5[[#This Row],[Koszty programu D1 2]],1,2)</f>
        <v>1</v>
      </c>
    </row>
    <row r="3139" spans="1:4">
      <c r="A3139">
        <v>3138</v>
      </c>
      <c r="B3139" s="21">
        <f>0.01*Tabela5[[#This Row],[Kolumna1]]+10*POWER(Tabela5[[#This Row],[Kolumna1]]*0.0001,3)+7*POWER(Tabela5[[#This Row],[Kolumna1]]*0.0001,2)+0.1*0.0001*Tabela5[[#This Row],[Kolumna1]]+0.1</f>
        <v>32.509673320719997</v>
      </c>
      <c r="C3139" s="21">
        <f>0.5*SQRT(Tabela5[[#This Row],[Kolumna1]])+(5*(10*POWER(Tabela5[[#This Row],[Kolumna1]]*0.0001,3)+7*POWER(Tabela5[[#This Row],[Kolumna1]]*0.0001,2)+0.1*0.0001*Tabela5[[#This Row],[Kolumna1]]+0.1))</f>
        <v>33.657293751921834</v>
      </c>
      <c r="D3139">
        <f>IF(Tabela5[[#This Row],[Koszty programu D1 ]]&lt;Tabela5[[#This Row],[Koszty programu D1 2]],1,2)</f>
        <v>1</v>
      </c>
    </row>
    <row r="3140" spans="1:4">
      <c r="A3140">
        <v>3139</v>
      </c>
      <c r="B3140" s="21">
        <f>0.01*Tabela5[[#This Row],[Kolumna1]]+10*POWER(Tabela5[[#This Row],[Kolumna1]]*0.0001,3)+7*POWER(Tabela5[[#This Row],[Kolumna1]]*0.0001,2)+0.1*0.0001*Tabela5[[#This Row],[Kolumna1]]+0.1</f>
        <v>32.520418216190002</v>
      </c>
      <c r="C3140" s="21">
        <f>0.5*SQRT(Tabela5[[#This Row],[Kolumna1]])+(5*(10*POWER(Tabela5[[#This Row],[Kolumna1]]*0.0001,3)+7*POWER(Tabela5[[#This Row],[Kolumna1]]*0.0001,2)+0.1*0.0001*Tabela5[[#This Row],[Kolumna1]]+0.1))</f>
        <v>33.665480736612878</v>
      </c>
      <c r="D3140">
        <f>IF(Tabela5[[#This Row],[Koszty programu D1 ]]&lt;Tabela5[[#This Row],[Koszty programu D1 2]],1,2)</f>
        <v>1</v>
      </c>
    </row>
    <row r="3141" spans="1:4">
      <c r="A3141">
        <v>3140</v>
      </c>
      <c r="B3141" s="21">
        <f>0.01*Tabela5[[#This Row],[Kolumna1]]+10*POWER(Tabela5[[#This Row],[Kolumna1]]*0.0001,3)+7*POWER(Tabela5[[#This Row],[Kolumna1]]*0.0001,2)+0.1*0.0001*Tabela5[[#This Row],[Kolumna1]]+0.1</f>
        <v>32.53116344</v>
      </c>
      <c r="C3141" s="21">
        <f>0.5*SQRT(Tabela5[[#This Row],[Kolumna1]])+(5*(10*POWER(Tabela5[[#This Row],[Kolumna1]]*0.0001,3)+7*POWER(Tabela5[[#This Row],[Kolumna1]]*0.0001,2)+0.1*0.0001*Tabela5[[#This Row],[Kolumna1]]+0.1))</f>
        <v>33.673668652243798</v>
      </c>
      <c r="D3141">
        <f>IF(Tabela5[[#This Row],[Koszty programu D1 ]]&lt;Tabela5[[#This Row],[Koszty programu D1 2]],1,2)</f>
        <v>1</v>
      </c>
    </row>
    <row r="3142" spans="1:4">
      <c r="A3142">
        <v>3141</v>
      </c>
      <c r="B3142" s="21">
        <f>0.01*Tabela5[[#This Row],[Kolumna1]]+10*POWER(Tabela5[[#This Row],[Kolumna1]]*0.0001,3)+7*POWER(Tabela5[[#This Row],[Kolumna1]]*0.0001,2)+0.1*0.0001*Tabela5[[#This Row],[Kolumna1]]+0.1</f>
        <v>32.541908992210004</v>
      </c>
      <c r="C3142" s="21">
        <f>0.5*SQRT(Tabela5[[#This Row],[Kolumna1]])+(5*(10*POWER(Tabela5[[#This Row],[Kolumna1]]*0.0001,3)+7*POWER(Tabela5[[#This Row],[Kolumna1]]*0.0001,2)+0.1*0.0001*Tabela5[[#This Row],[Kolumna1]]+0.1))</f>
        <v>33.681857499454111</v>
      </c>
      <c r="D3142">
        <f>IF(Tabela5[[#This Row],[Koszty programu D1 ]]&lt;Tabela5[[#This Row],[Koszty programu D1 2]],1,2)</f>
        <v>1</v>
      </c>
    </row>
    <row r="3143" spans="1:4">
      <c r="A3143">
        <v>3142</v>
      </c>
      <c r="B3143" s="21">
        <f>0.01*Tabela5[[#This Row],[Kolumna1]]+10*POWER(Tabela5[[#This Row],[Kolumna1]]*0.0001,3)+7*POWER(Tabela5[[#This Row],[Kolumna1]]*0.0001,2)+0.1*0.0001*Tabela5[[#This Row],[Kolumna1]]+0.1</f>
        <v>32.552654872879998</v>
      </c>
      <c r="C3143" s="21">
        <f>0.5*SQRT(Tabela5[[#This Row],[Kolumna1]])+(5*(10*POWER(Tabela5[[#This Row],[Kolumna1]]*0.0001,3)+7*POWER(Tabela5[[#This Row],[Kolumna1]]*0.0001,2)+0.1*0.0001*Tabela5[[#This Row],[Kolumna1]]+0.1))</f>
        <v>33.690047278883036</v>
      </c>
      <c r="D3143">
        <f>IF(Tabela5[[#This Row],[Koszty programu D1 ]]&lt;Tabela5[[#This Row],[Koszty programu D1 2]],1,2)</f>
        <v>1</v>
      </c>
    </row>
    <row r="3144" spans="1:4">
      <c r="A3144">
        <v>3143</v>
      </c>
      <c r="B3144" s="21">
        <f>0.01*Tabela5[[#This Row],[Kolumna1]]+10*POWER(Tabela5[[#This Row],[Kolumna1]]*0.0001,3)+7*POWER(Tabela5[[#This Row],[Kolumna1]]*0.0001,2)+0.1*0.0001*Tabela5[[#This Row],[Kolumna1]]+0.1</f>
        <v>32.563401082070001</v>
      </c>
      <c r="C3144" s="21">
        <f>0.5*SQRT(Tabela5[[#This Row],[Kolumna1]])+(5*(10*POWER(Tabela5[[#This Row],[Kolumna1]]*0.0001,3)+7*POWER(Tabela5[[#This Row],[Kolumna1]]*0.0001,2)+0.1*0.0001*Tabela5[[#This Row],[Kolumna1]]+0.1))</f>
        <v>33.698237991169563</v>
      </c>
      <c r="D3144">
        <f>IF(Tabela5[[#This Row],[Koszty programu D1 ]]&lt;Tabela5[[#This Row],[Koszty programu D1 2]],1,2)</f>
        <v>1</v>
      </c>
    </row>
    <row r="3145" spans="1:4">
      <c r="A3145">
        <v>3144</v>
      </c>
      <c r="B3145" s="21">
        <f>0.01*Tabela5[[#This Row],[Kolumna1]]+10*POWER(Tabela5[[#This Row],[Kolumna1]]*0.0001,3)+7*POWER(Tabela5[[#This Row],[Kolumna1]]*0.0001,2)+0.1*0.0001*Tabela5[[#This Row],[Kolumna1]]+0.1</f>
        <v>32.574147619840005</v>
      </c>
      <c r="C3145" s="21">
        <f>0.5*SQRT(Tabela5[[#This Row],[Kolumna1]])+(5*(10*POWER(Tabela5[[#This Row],[Kolumna1]]*0.0001,3)+7*POWER(Tabela5[[#This Row],[Kolumna1]]*0.0001,2)+0.1*0.0001*Tabela5[[#This Row],[Kolumna1]]+0.1))</f>
        <v>33.706429636952372</v>
      </c>
      <c r="D3145">
        <f>IF(Tabela5[[#This Row],[Koszty programu D1 ]]&lt;Tabela5[[#This Row],[Koszty programu D1 2]],1,2)</f>
        <v>1</v>
      </c>
    </row>
    <row r="3146" spans="1:4">
      <c r="A3146">
        <v>3145</v>
      </c>
      <c r="B3146" s="21">
        <f>0.01*Tabela5[[#This Row],[Kolumna1]]+10*POWER(Tabela5[[#This Row],[Kolumna1]]*0.0001,3)+7*POWER(Tabela5[[#This Row],[Kolumna1]]*0.0001,2)+0.1*0.0001*Tabela5[[#This Row],[Kolumna1]]+0.1</f>
        <v>32.584894486250001</v>
      </c>
      <c r="C3146" s="21">
        <f>0.5*SQRT(Tabela5[[#This Row],[Kolumna1]])+(5*(10*POWER(Tabela5[[#This Row],[Kolumna1]]*0.0001,3)+7*POWER(Tabela5[[#This Row],[Kolumna1]]*0.0001,2)+0.1*0.0001*Tabela5[[#This Row],[Kolumna1]]+0.1))</f>
        <v>33.714622216869905</v>
      </c>
      <c r="D3146">
        <f>IF(Tabela5[[#This Row],[Koszty programu D1 ]]&lt;Tabela5[[#This Row],[Koszty programu D1 2]],1,2)</f>
        <v>1</v>
      </c>
    </row>
    <row r="3147" spans="1:4">
      <c r="A3147">
        <v>3146</v>
      </c>
      <c r="B3147" s="21">
        <f>0.01*Tabela5[[#This Row],[Kolumna1]]+10*POWER(Tabela5[[#This Row],[Kolumna1]]*0.0001,3)+7*POWER(Tabela5[[#This Row],[Kolumna1]]*0.0001,2)+0.1*0.0001*Tabela5[[#This Row],[Kolumna1]]+0.1</f>
        <v>32.595641681360007</v>
      </c>
      <c r="C3147" s="21">
        <f>0.5*SQRT(Tabela5[[#This Row],[Kolumna1]])+(5*(10*POWER(Tabela5[[#This Row],[Kolumna1]]*0.0001,3)+7*POWER(Tabela5[[#This Row],[Kolumna1]]*0.0001,2)+0.1*0.0001*Tabela5[[#This Row],[Kolumna1]]+0.1))</f>
        <v>33.722815731560317</v>
      </c>
      <c r="D3147">
        <f>IF(Tabela5[[#This Row],[Koszty programu D1 ]]&lt;Tabela5[[#This Row],[Koszty programu D1 2]],1,2)</f>
        <v>1</v>
      </c>
    </row>
    <row r="3148" spans="1:4">
      <c r="A3148">
        <v>3147</v>
      </c>
      <c r="B3148" s="21">
        <f>0.01*Tabela5[[#This Row],[Kolumna1]]+10*POWER(Tabela5[[#This Row],[Kolumna1]]*0.0001,3)+7*POWER(Tabela5[[#This Row],[Kolumna1]]*0.0001,2)+0.1*0.0001*Tabela5[[#This Row],[Kolumna1]]+0.1</f>
        <v>32.606389205230002</v>
      </c>
      <c r="C3148" s="21">
        <f>0.5*SQRT(Tabela5[[#This Row],[Kolumna1]])+(5*(10*POWER(Tabela5[[#This Row],[Kolumna1]]*0.0001,3)+7*POWER(Tabela5[[#This Row],[Kolumna1]]*0.0001,2)+0.1*0.0001*Tabela5[[#This Row],[Kolumna1]]+0.1))</f>
        <v>33.731010181661503</v>
      </c>
      <c r="D3148">
        <f>IF(Tabela5[[#This Row],[Koszty programu D1 ]]&lt;Tabela5[[#This Row],[Koszty programu D1 2]],1,2)</f>
        <v>1</v>
      </c>
    </row>
    <row r="3149" spans="1:4">
      <c r="A3149">
        <v>3148</v>
      </c>
      <c r="B3149" s="21">
        <f>0.01*Tabela5[[#This Row],[Kolumna1]]+10*POWER(Tabela5[[#This Row],[Kolumna1]]*0.0001,3)+7*POWER(Tabela5[[#This Row],[Kolumna1]]*0.0001,2)+0.1*0.0001*Tabela5[[#This Row],[Kolumna1]]+0.1</f>
        <v>32.617137057920004</v>
      </c>
      <c r="C3149" s="21">
        <f>0.5*SQRT(Tabela5[[#This Row],[Kolumna1]])+(5*(10*POWER(Tabela5[[#This Row],[Kolumna1]]*0.0001,3)+7*POWER(Tabela5[[#This Row],[Kolumna1]]*0.0001,2)+0.1*0.0001*Tabela5[[#This Row],[Kolumna1]]+0.1))</f>
        <v>33.739205567811076</v>
      </c>
      <c r="D3149">
        <f>IF(Tabela5[[#This Row],[Koszty programu D1 ]]&lt;Tabela5[[#This Row],[Koszty programu D1 2]],1,2)</f>
        <v>1</v>
      </c>
    </row>
    <row r="3150" spans="1:4">
      <c r="A3150">
        <v>3149</v>
      </c>
      <c r="B3150" s="21">
        <f>0.01*Tabela5[[#This Row],[Kolumna1]]+10*POWER(Tabela5[[#This Row],[Kolumna1]]*0.0001,3)+7*POWER(Tabela5[[#This Row],[Kolumna1]]*0.0001,2)+0.1*0.0001*Tabela5[[#This Row],[Kolumna1]]+0.1</f>
        <v>32.627885239489999</v>
      </c>
      <c r="C3150" s="21">
        <f>0.5*SQRT(Tabela5[[#This Row],[Kolumna1]])+(5*(10*POWER(Tabela5[[#This Row],[Kolumna1]]*0.0001,3)+7*POWER(Tabela5[[#This Row],[Kolumna1]]*0.0001,2)+0.1*0.0001*Tabela5[[#This Row],[Kolumna1]]+0.1))</f>
        <v>33.747401890646401</v>
      </c>
      <c r="D3150">
        <f>IF(Tabela5[[#This Row],[Koszty programu D1 ]]&lt;Tabela5[[#This Row],[Koszty programu D1 2]],1,2)</f>
        <v>1</v>
      </c>
    </row>
    <row r="3151" spans="1:4">
      <c r="A3151">
        <v>3150</v>
      </c>
      <c r="B3151" s="21">
        <f>0.01*Tabela5[[#This Row],[Kolumna1]]+10*POWER(Tabela5[[#This Row],[Kolumna1]]*0.0001,3)+7*POWER(Tabela5[[#This Row],[Kolumna1]]*0.0001,2)+0.1*0.0001*Tabela5[[#This Row],[Kolumna1]]+0.1</f>
        <v>32.638633750000004</v>
      </c>
      <c r="C3151" s="21">
        <f>0.5*SQRT(Tabela5[[#This Row],[Kolumna1]])+(5*(10*POWER(Tabela5[[#This Row],[Kolumna1]]*0.0001,3)+7*POWER(Tabela5[[#This Row],[Kolumna1]]*0.0001,2)+0.1*0.0001*Tabela5[[#This Row],[Kolumna1]]+0.1))</f>
        <v>33.755599150804564</v>
      </c>
      <c r="D3151">
        <f>IF(Tabela5[[#This Row],[Koszty programu D1 ]]&lt;Tabela5[[#This Row],[Koszty programu D1 2]],1,2)</f>
        <v>1</v>
      </c>
    </row>
    <row r="3152" spans="1:4">
      <c r="A3152">
        <v>3151</v>
      </c>
      <c r="B3152" s="21">
        <f>0.01*Tabela5[[#This Row],[Kolumna1]]+10*POWER(Tabela5[[#This Row],[Kolumna1]]*0.0001,3)+7*POWER(Tabela5[[#This Row],[Kolumna1]]*0.0001,2)+0.1*0.0001*Tabela5[[#This Row],[Kolumna1]]+0.1</f>
        <v>32.649382589509997</v>
      </c>
      <c r="C3152" s="21">
        <f>0.5*SQRT(Tabela5[[#This Row],[Kolumna1]])+(5*(10*POWER(Tabela5[[#This Row],[Kolumna1]]*0.0001,3)+7*POWER(Tabela5[[#This Row],[Kolumna1]]*0.0001,2)+0.1*0.0001*Tabela5[[#This Row],[Kolumna1]]+0.1))</f>
        <v>33.763797348922381</v>
      </c>
      <c r="D3152">
        <f>IF(Tabela5[[#This Row],[Koszty programu D1 ]]&lt;Tabela5[[#This Row],[Koszty programu D1 2]],1,2)</f>
        <v>1</v>
      </c>
    </row>
    <row r="3153" spans="1:4">
      <c r="A3153">
        <v>3152</v>
      </c>
      <c r="B3153" s="21">
        <f>0.01*Tabela5[[#This Row],[Kolumna1]]+10*POWER(Tabela5[[#This Row],[Kolumna1]]*0.0001,3)+7*POWER(Tabela5[[#This Row],[Kolumna1]]*0.0001,2)+0.1*0.0001*Tabela5[[#This Row],[Kolumna1]]+0.1</f>
        <v>32.660131758080006</v>
      </c>
      <c r="C3153" s="21">
        <f>0.5*SQRT(Tabela5[[#This Row],[Kolumna1]])+(5*(10*POWER(Tabela5[[#This Row],[Kolumna1]]*0.0001,3)+7*POWER(Tabela5[[#This Row],[Kolumna1]]*0.0001,2)+0.1*0.0001*Tabela5[[#This Row],[Kolumna1]]+0.1))</f>
        <v>33.7719964856364</v>
      </c>
      <c r="D3153">
        <f>IF(Tabela5[[#This Row],[Koszty programu D1 ]]&lt;Tabela5[[#This Row],[Koszty programu D1 2]],1,2)</f>
        <v>1</v>
      </c>
    </row>
    <row r="3154" spans="1:4">
      <c r="A3154">
        <v>3153</v>
      </c>
      <c r="B3154" s="21">
        <f>0.01*Tabela5[[#This Row],[Kolumna1]]+10*POWER(Tabela5[[#This Row],[Kolumna1]]*0.0001,3)+7*POWER(Tabela5[[#This Row],[Kolumna1]]*0.0001,2)+0.1*0.0001*Tabela5[[#This Row],[Kolumna1]]+0.1</f>
        <v>32.670881255769999</v>
      </c>
      <c r="C3154" s="21">
        <f>0.5*SQRT(Tabela5[[#This Row],[Kolumna1]])+(5*(10*POWER(Tabela5[[#This Row],[Kolumna1]]*0.0001,3)+7*POWER(Tabela5[[#This Row],[Kolumna1]]*0.0001,2)+0.1*0.0001*Tabela5[[#This Row],[Kolumna1]]+0.1))</f>
        <v>33.780196561582912</v>
      </c>
      <c r="D3154">
        <f>IF(Tabela5[[#This Row],[Koszty programu D1 ]]&lt;Tabela5[[#This Row],[Koszty programu D1 2]],1,2)</f>
        <v>1</v>
      </c>
    </row>
    <row r="3155" spans="1:4">
      <c r="A3155">
        <v>3154</v>
      </c>
      <c r="B3155" s="21">
        <f>0.01*Tabela5[[#This Row],[Kolumna1]]+10*POWER(Tabela5[[#This Row],[Kolumna1]]*0.0001,3)+7*POWER(Tabela5[[#This Row],[Kolumna1]]*0.0001,2)+0.1*0.0001*Tabela5[[#This Row],[Kolumna1]]+0.1</f>
        <v>32.681631082640003</v>
      </c>
      <c r="C3155" s="21">
        <f>0.5*SQRT(Tabela5[[#This Row],[Kolumna1]])+(5*(10*POWER(Tabela5[[#This Row],[Kolumna1]]*0.0001,3)+7*POWER(Tabela5[[#This Row],[Kolumna1]]*0.0001,2)+0.1*0.0001*Tabela5[[#This Row],[Kolumna1]]+0.1))</f>
        <v>33.788397577397944</v>
      </c>
      <c r="D3155">
        <f>IF(Tabela5[[#This Row],[Koszty programu D1 ]]&lt;Tabela5[[#This Row],[Koszty programu D1 2]],1,2)</f>
        <v>1</v>
      </c>
    </row>
    <row r="3156" spans="1:4">
      <c r="A3156">
        <v>3155</v>
      </c>
      <c r="B3156" s="21">
        <f>0.01*Tabela5[[#This Row],[Kolumna1]]+10*POWER(Tabela5[[#This Row],[Kolumna1]]*0.0001,3)+7*POWER(Tabela5[[#This Row],[Kolumna1]]*0.0001,2)+0.1*0.0001*Tabela5[[#This Row],[Kolumna1]]+0.1</f>
        <v>32.692381238750009</v>
      </c>
      <c r="C3156" s="21">
        <f>0.5*SQRT(Tabela5[[#This Row],[Kolumna1]])+(5*(10*POWER(Tabela5[[#This Row],[Kolumna1]]*0.0001,3)+7*POWER(Tabela5[[#This Row],[Kolumna1]]*0.0001,2)+0.1*0.0001*Tabela5[[#This Row],[Kolumna1]]+0.1))</f>
        <v>33.796599533717234</v>
      </c>
      <c r="D3156">
        <f>IF(Tabela5[[#This Row],[Koszty programu D1 ]]&lt;Tabela5[[#This Row],[Koszty programu D1 2]],1,2)</f>
        <v>1</v>
      </c>
    </row>
    <row r="3157" spans="1:4">
      <c r="A3157">
        <v>3156</v>
      </c>
      <c r="B3157" s="21">
        <f>0.01*Tabela5[[#This Row],[Kolumna1]]+10*POWER(Tabela5[[#This Row],[Kolumna1]]*0.0001,3)+7*POWER(Tabela5[[#This Row],[Kolumna1]]*0.0001,2)+0.1*0.0001*Tabela5[[#This Row],[Kolumna1]]+0.1</f>
        <v>32.703131724160002</v>
      </c>
      <c r="C3157" s="21">
        <f>0.5*SQRT(Tabela5[[#This Row],[Kolumna1]])+(5*(10*POWER(Tabela5[[#This Row],[Kolumna1]]*0.0001,3)+7*POWER(Tabela5[[#This Row],[Kolumna1]]*0.0001,2)+0.1*0.0001*Tabela5[[#This Row],[Kolumna1]]+0.1))</f>
        <v>33.804802431176277</v>
      </c>
      <c r="D3157">
        <f>IF(Tabela5[[#This Row],[Koszty programu D1 ]]&lt;Tabela5[[#This Row],[Koszty programu D1 2]],1,2)</f>
        <v>1</v>
      </c>
    </row>
    <row r="3158" spans="1:4">
      <c r="A3158">
        <v>3157</v>
      </c>
      <c r="B3158" s="21">
        <f>0.01*Tabela5[[#This Row],[Kolumna1]]+10*POWER(Tabela5[[#This Row],[Kolumna1]]*0.0001,3)+7*POWER(Tabela5[[#This Row],[Kolumna1]]*0.0001,2)+0.1*0.0001*Tabela5[[#This Row],[Kolumna1]]+0.1</f>
        <v>32.713882538930001</v>
      </c>
      <c r="C3158" s="21">
        <f>0.5*SQRT(Tabela5[[#This Row],[Kolumna1]])+(5*(10*POWER(Tabela5[[#This Row],[Kolumna1]]*0.0001,3)+7*POWER(Tabela5[[#This Row],[Kolumna1]]*0.0001,2)+0.1*0.0001*Tabela5[[#This Row],[Kolumna1]]+0.1))</f>
        <v>33.813006270410291</v>
      </c>
      <c r="D3158">
        <f>IF(Tabela5[[#This Row],[Koszty programu D1 ]]&lt;Tabela5[[#This Row],[Koszty programu D1 2]],1,2)</f>
        <v>1</v>
      </c>
    </row>
    <row r="3159" spans="1:4">
      <c r="A3159">
        <v>3158</v>
      </c>
      <c r="B3159" s="21">
        <f>0.01*Tabela5[[#This Row],[Kolumna1]]+10*POWER(Tabela5[[#This Row],[Kolumna1]]*0.0001,3)+7*POWER(Tabela5[[#This Row],[Kolumna1]]*0.0001,2)+0.1*0.0001*Tabela5[[#This Row],[Kolumna1]]+0.1</f>
        <v>32.724633683120004</v>
      </c>
      <c r="C3159" s="21">
        <f>0.5*SQRT(Tabela5[[#This Row],[Kolumna1]])+(5*(10*POWER(Tabela5[[#This Row],[Kolumna1]]*0.0001,3)+7*POWER(Tabela5[[#This Row],[Kolumna1]]*0.0001,2)+0.1*0.0001*Tabela5[[#This Row],[Kolumna1]]+0.1))</f>
        <v>33.821211052054238</v>
      </c>
      <c r="D3159">
        <f>IF(Tabela5[[#This Row],[Koszty programu D1 ]]&lt;Tabela5[[#This Row],[Koszty programu D1 2]],1,2)</f>
        <v>1</v>
      </c>
    </row>
    <row r="3160" spans="1:4">
      <c r="A3160">
        <v>3159</v>
      </c>
      <c r="B3160" s="21">
        <f>0.01*Tabela5[[#This Row],[Kolumna1]]+10*POWER(Tabela5[[#This Row],[Kolumna1]]*0.0001,3)+7*POWER(Tabela5[[#This Row],[Kolumna1]]*0.0001,2)+0.1*0.0001*Tabela5[[#This Row],[Kolumna1]]+0.1</f>
        <v>32.735385156790002</v>
      </c>
      <c r="C3160" s="21">
        <f>0.5*SQRT(Tabela5[[#This Row],[Kolumna1]])+(5*(10*POWER(Tabela5[[#This Row],[Kolumna1]]*0.0001,3)+7*POWER(Tabela5[[#This Row],[Kolumna1]]*0.0001,2)+0.1*0.0001*Tabela5[[#This Row],[Kolumna1]]+0.1))</f>
        <v>33.829416776742789</v>
      </c>
      <c r="D3160">
        <f>IF(Tabela5[[#This Row],[Koszty programu D1 ]]&lt;Tabela5[[#This Row],[Koszty programu D1 2]],1,2)</f>
        <v>1</v>
      </c>
    </row>
    <row r="3161" spans="1:4">
      <c r="A3161">
        <v>3160</v>
      </c>
      <c r="B3161" s="21">
        <f>0.01*Tabela5[[#This Row],[Kolumna1]]+10*POWER(Tabela5[[#This Row],[Kolumna1]]*0.0001,3)+7*POWER(Tabela5[[#This Row],[Kolumna1]]*0.0001,2)+0.1*0.0001*Tabela5[[#This Row],[Kolumna1]]+0.1</f>
        <v>32.746136960000001</v>
      </c>
      <c r="C3161" s="21">
        <f>0.5*SQRT(Tabela5[[#This Row],[Kolumna1]])+(5*(10*POWER(Tabela5[[#This Row],[Kolumna1]]*0.0001,3)+7*POWER(Tabela5[[#This Row],[Kolumna1]]*0.0001,2)+0.1*0.0001*Tabela5[[#This Row],[Kolumna1]]+0.1))</f>
        <v>33.837623445110395</v>
      </c>
      <c r="D3161">
        <f>IF(Tabela5[[#This Row],[Koszty programu D1 ]]&lt;Tabela5[[#This Row],[Koszty programu D1 2]],1,2)</f>
        <v>1</v>
      </c>
    </row>
    <row r="3162" spans="1:4">
      <c r="A3162">
        <v>3161</v>
      </c>
      <c r="B3162" s="21">
        <f>0.01*Tabela5[[#This Row],[Kolumna1]]+10*POWER(Tabela5[[#This Row],[Kolumna1]]*0.0001,3)+7*POWER(Tabela5[[#This Row],[Kolumna1]]*0.0001,2)+0.1*0.0001*Tabela5[[#This Row],[Kolumna1]]+0.1</f>
        <v>32.756889092810006</v>
      </c>
      <c r="C3162" s="21">
        <f>0.5*SQRT(Tabela5[[#This Row],[Kolumna1]])+(5*(10*POWER(Tabela5[[#This Row],[Kolumna1]]*0.0001,3)+7*POWER(Tabela5[[#This Row],[Kolumna1]]*0.0001,2)+0.1*0.0001*Tabela5[[#This Row],[Kolumna1]]+0.1))</f>
        <v>33.845831057791194</v>
      </c>
      <c r="D3162">
        <f>IF(Tabela5[[#This Row],[Koszty programu D1 ]]&lt;Tabela5[[#This Row],[Koszty programu D1 2]],1,2)</f>
        <v>1</v>
      </c>
    </row>
    <row r="3163" spans="1:4">
      <c r="A3163">
        <v>3162</v>
      </c>
      <c r="B3163" s="21">
        <f>0.01*Tabela5[[#This Row],[Kolumna1]]+10*POWER(Tabela5[[#This Row],[Kolumna1]]*0.0001,3)+7*POWER(Tabela5[[#This Row],[Kolumna1]]*0.0001,2)+0.1*0.0001*Tabela5[[#This Row],[Kolumna1]]+0.1</f>
        <v>32.767641555280001</v>
      </c>
      <c r="C3163" s="21">
        <f>0.5*SQRT(Tabela5[[#This Row],[Kolumna1]])+(5*(10*POWER(Tabela5[[#This Row],[Kolumna1]]*0.0001,3)+7*POWER(Tabela5[[#This Row],[Kolumna1]]*0.0001,2)+0.1*0.0001*Tabela5[[#This Row],[Kolumna1]]+0.1))</f>
        <v>33.854039615419097</v>
      </c>
      <c r="D3163">
        <f>IF(Tabela5[[#This Row],[Koszty programu D1 ]]&lt;Tabela5[[#This Row],[Koszty programu D1 2]],1,2)</f>
        <v>1</v>
      </c>
    </row>
    <row r="3164" spans="1:4">
      <c r="A3164">
        <v>3163</v>
      </c>
      <c r="B3164" s="21">
        <f>0.01*Tabela5[[#This Row],[Kolumna1]]+10*POWER(Tabela5[[#This Row],[Kolumna1]]*0.0001,3)+7*POWER(Tabela5[[#This Row],[Kolumna1]]*0.0001,2)+0.1*0.0001*Tabela5[[#This Row],[Kolumna1]]+0.1</f>
        <v>32.778394347469998</v>
      </c>
      <c r="C3164" s="21">
        <f>0.5*SQRT(Tabela5[[#This Row],[Kolumna1]])+(5*(10*POWER(Tabela5[[#This Row],[Kolumna1]]*0.0001,3)+7*POWER(Tabela5[[#This Row],[Kolumna1]]*0.0001,2)+0.1*0.0001*Tabela5[[#This Row],[Kolumna1]]+0.1))</f>
        <v>33.86224911862773</v>
      </c>
      <c r="D3164">
        <f>IF(Tabela5[[#This Row],[Koszty programu D1 ]]&lt;Tabela5[[#This Row],[Koszty programu D1 2]],1,2)</f>
        <v>1</v>
      </c>
    </row>
    <row r="3165" spans="1:4">
      <c r="A3165">
        <v>3164</v>
      </c>
      <c r="B3165" s="21">
        <f>0.01*Tabela5[[#This Row],[Kolumna1]]+10*POWER(Tabela5[[#This Row],[Kolumna1]]*0.0001,3)+7*POWER(Tabela5[[#This Row],[Kolumna1]]*0.0001,2)+0.1*0.0001*Tabela5[[#This Row],[Kolumna1]]+0.1</f>
        <v>32.789147469440003</v>
      </c>
      <c r="C3165" s="21">
        <f>0.5*SQRT(Tabela5[[#This Row],[Kolumna1]])+(5*(10*POWER(Tabela5[[#This Row],[Kolumna1]]*0.0001,3)+7*POWER(Tabela5[[#This Row],[Kolumna1]]*0.0001,2)+0.1*0.0001*Tabela5[[#This Row],[Kolumna1]]+0.1))</f>
        <v>33.870459568050464</v>
      </c>
      <c r="D3165">
        <f>IF(Tabela5[[#This Row],[Koszty programu D1 ]]&lt;Tabela5[[#This Row],[Koszty programu D1 2]],1,2)</f>
        <v>1</v>
      </c>
    </row>
    <row r="3166" spans="1:4">
      <c r="A3166">
        <v>3165</v>
      </c>
      <c r="B3166" s="21">
        <f>0.01*Tabela5[[#This Row],[Kolumna1]]+10*POWER(Tabela5[[#This Row],[Kolumna1]]*0.0001,3)+7*POWER(Tabela5[[#This Row],[Kolumna1]]*0.0001,2)+0.1*0.0001*Tabela5[[#This Row],[Kolumna1]]+0.1</f>
        <v>32.799900921250007</v>
      </c>
      <c r="C3166" s="21">
        <f>0.5*SQRT(Tabela5[[#This Row],[Kolumna1]])+(5*(10*POWER(Tabela5[[#This Row],[Kolumna1]]*0.0001,3)+7*POWER(Tabela5[[#This Row],[Kolumna1]]*0.0001,2)+0.1*0.0001*Tabela5[[#This Row],[Kolumna1]]+0.1))</f>
        <v>33.878670964320406</v>
      </c>
      <c r="D3166">
        <f>IF(Tabela5[[#This Row],[Koszty programu D1 ]]&lt;Tabela5[[#This Row],[Koszty programu D1 2]],1,2)</f>
        <v>1</v>
      </c>
    </row>
    <row r="3167" spans="1:4">
      <c r="A3167">
        <v>3166</v>
      </c>
      <c r="B3167" s="21">
        <f>0.01*Tabela5[[#This Row],[Kolumna1]]+10*POWER(Tabela5[[#This Row],[Kolumna1]]*0.0001,3)+7*POWER(Tabela5[[#This Row],[Kolumna1]]*0.0001,2)+0.1*0.0001*Tabela5[[#This Row],[Kolumna1]]+0.1</f>
        <v>32.810654702960001</v>
      </c>
      <c r="C3167" s="21">
        <f>0.5*SQRT(Tabela5[[#This Row],[Kolumna1]])+(5*(10*POWER(Tabela5[[#This Row],[Kolumna1]]*0.0001,3)+7*POWER(Tabela5[[#This Row],[Kolumna1]]*0.0001,2)+0.1*0.0001*Tabela5[[#This Row],[Kolumna1]]+0.1))</f>
        <v>33.886883308070402</v>
      </c>
      <c r="D3167">
        <f>IF(Tabela5[[#This Row],[Koszty programu D1 ]]&lt;Tabela5[[#This Row],[Koszty programu D1 2]],1,2)</f>
        <v>1</v>
      </c>
    </row>
    <row r="3168" spans="1:4">
      <c r="A3168">
        <v>3167</v>
      </c>
      <c r="B3168" s="21">
        <f>0.01*Tabela5[[#This Row],[Kolumna1]]+10*POWER(Tabela5[[#This Row],[Kolumna1]]*0.0001,3)+7*POWER(Tabela5[[#This Row],[Kolumna1]]*0.0001,2)+0.1*0.0001*Tabela5[[#This Row],[Kolumna1]]+0.1</f>
        <v>32.821408814630004</v>
      </c>
      <c r="C3168" s="21">
        <f>0.5*SQRT(Tabela5[[#This Row],[Kolumna1]])+(5*(10*POWER(Tabela5[[#This Row],[Kolumna1]]*0.0001,3)+7*POWER(Tabela5[[#This Row],[Kolumna1]]*0.0001,2)+0.1*0.0001*Tabela5[[#This Row],[Kolumna1]]+0.1))</f>
        <v>33.895096599933019</v>
      </c>
      <c r="D3168">
        <f>IF(Tabela5[[#This Row],[Koszty programu D1 ]]&lt;Tabela5[[#This Row],[Koszty programu D1 2]],1,2)</f>
        <v>1</v>
      </c>
    </row>
    <row r="3169" spans="1:4">
      <c r="A3169">
        <v>3168</v>
      </c>
      <c r="B3169" s="21">
        <f>0.01*Tabela5[[#This Row],[Kolumna1]]+10*POWER(Tabela5[[#This Row],[Kolumna1]]*0.0001,3)+7*POWER(Tabela5[[#This Row],[Kolumna1]]*0.0001,2)+0.1*0.0001*Tabela5[[#This Row],[Kolumna1]]+0.1</f>
        <v>32.832163256320001</v>
      </c>
      <c r="C3169" s="21">
        <f>0.5*SQRT(Tabela5[[#This Row],[Kolumna1]])+(5*(10*POWER(Tabela5[[#This Row],[Kolumna1]]*0.0001,3)+7*POWER(Tabela5[[#This Row],[Kolumna1]]*0.0001,2)+0.1*0.0001*Tabela5[[#This Row],[Kolumna1]]+0.1))</f>
        <v>33.903310840540577</v>
      </c>
      <c r="D3169">
        <f>IF(Tabela5[[#This Row],[Koszty programu D1 ]]&lt;Tabela5[[#This Row],[Koszty programu D1 2]],1,2)</f>
        <v>1</v>
      </c>
    </row>
    <row r="3170" spans="1:4">
      <c r="A3170">
        <v>3169</v>
      </c>
      <c r="B3170" s="21">
        <f>0.01*Tabela5[[#This Row],[Kolumna1]]+10*POWER(Tabela5[[#This Row],[Kolumna1]]*0.0001,3)+7*POWER(Tabela5[[#This Row],[Kolumna1]]*0.0001,2)+0.1*0.0001*Tabela5[[#This Row],[Kolumna1]]+0.1</f>
        <v>32.842918028089997</v>
      </c>
      <c r="C3170" s="21">
        <f>0.5*SQRT(Tabela5[[#This Row],[Kolumna1]])+(5*(10*POWER(Tabela5[[#This Row],[Kolumna1]]*0.0001,3)+7*POWER(Tabela5[[#This Row],[Kolumna1]]*0.0001,2)+0.1*0.0001*Tabela5[[#This Row],[Kolumna1]]+0.1))</f>
        <v>33.911526030525138</v>
      </c>
      <c r="D3170">
        <f>IF(Tabela5[[#This Row],[Koszty programu D1 ]]&lt;Tabela5[[#This Row],[Koszty programu D1 2]],1,2)</f>
        <v>1</v>
      </c>
    </row>
    <row r="3171" spans="1:4">
      <c r="A3171">
        <v>3170</v>
      </c>
      <c r="B3171" s="21">
        <f>0.01*Tabela5[[#This Row],[Kolumna1]]+10*POWER(Tabela5[[#This Row],[Kolumna1]]*0.0001,3)+7*POWER(Tabela5[[#This Row],[Kolumna1]]*0.0001,2)+0.1*0.0001*Tabela5[[#This Row],[Kolumna1]]+0.1</f>
        <v>32.853673130000004</v>
      </c>
      <c r="C3171" s="21">
        <f>0.5*SQRT(Tabela5[[#This Row],[Kolumna1]])+(5*(10*POWER(Tabela5[[#This Row],[Kolumna1]]*0.0001,3)+7*POWER(Tabela5[[#This Row],[Kolumna1]]*0.0001,2)+0.1*0.0001*Tabela5[[#This Row],[Kolumna1]]+0.1))</f>
        <v>33.919742170518496</v>
      </c>
      <c r="D3171">
        <f>IF(Tabela5[[#This Row],[Koszty programu D1 ]]&lt;Tabela5[[#This Row],[Koszty programu D1 2]],1,2)</f>
        <v>1</v>
      </c>
    </row>
    <row r="3172" spans="1:4">
      <c r="A3172">
        <v>3171</v>
      </c>
      <c r="B3172" s="21">
        <f>0.01*Tabela5[[#This Row],[Kolumna1]]+10*POWER(Tabela5[[#This Row],[Kolumna1]]*0.0001,3)+7*POWER(Tabela5[[#This Row],[Kolumna1]]*0.0001,2)+0.1*0.0001*Tabela5[[#This Row],[Kolumna1]]+0.1</f>
        <v>32.86442856211</v>
      </c>
      <c r="C3172" s="21">
        <f>0.5*SQRT(Tabela5[[#This Row],[Kolumna1]])+(5*(10*POWER(Tabela5[[#This Row],[Kolumna1]]*0.0001,3)+7*POWER(Tabela5[[#This Row],[Kolumna1]]*0.0001,2)+0.1*0.0001*Tabela5[[#This Row],[Kolumna1]]+0.1))</f>
        <v>33.927959261152175</v>
      </c>
      <c r="D3172">
        <f>IF(Tabela5[[#This Row],[Koszty programu D1 ]]&lt;Tabela5[[#This Row],[Koszty programu D1 2]],1,2)</f>
        <v>1</v>
      </c>
    </row>
    <row r="3173" spans="1:4">
      <c r="A3173">
        <v>3172</v>
      </c>
      <c r="B3173" s="21">
        <f>0.01*Tabela5[[#This Row],[Kolumna1]]+10*POWER(Tabela5[[#This Row],[Kolumna1]]*0.0001,3)+7*POWER(Tabela5[[#This Row],[Kolumna1]]*0.0001,2)+0.1*0.0001*Tabela5[[#This Row],[Kolumna1]]+0.1</f>
        <v>32.875184324480003</v>
      </c>
      <c r="C3173" s="21">
        <f>0.5*SQRT(Tabela5[[#This Row],[Kolumna1]])+(5*(10*POWER(Tabela5[[#This Row],[Kolumna1]]*0.0001,3)+7*POWER(Tabela5[[#This Row],[Kolumna1]]*0.0001,2)+0.1*0.0001*Tabela5[[#This Row],[Kolumna1]]+0.1))</f>
        <v>33.936177303057448</v>
      </c>
      <c r="D3173">
        <f>IF(Tabela5[[#This Row],[Koszty programu D1 ]]&lt;Tabela5[[#This Row],[Koszty programu D1 2]],1,2)</f>
        <v>1</v>
      </c>
    </row>
    <row r="3174" spans="1:4">
      <c r="A3174">
        <v>3173</v>
      </c>
      <c r="B3174" s="21">
        <f>0.01*Tabela5[[#This Row],[Kolumna1]]+10*POWER(Tabela5[[#This Row],[Kolumna1]]*0.0001,3)+7*POWER(Tabela5[[#This Row],[Kolumna1]]*0.0001,2)+0.1*0.0001*Tabela5[[#This Row],[Kolumna1]]+0.1</f>
        <v>32.885940417170005</v>
      </c>
      <c r="C3174" s="21">
        <f>0.5*SQRT(Tabela5[[#This Row],[Kolumna1]])+(5*(10*POWER(Tabela5[[#This Row],[Kolumna1]]*0.0001,3)+7*POWER(Tabela5[[#This Row],[Kolumna1]]*0.0001,2)+0.1*0.0001*Tabela5[[#This Row],[Kolumna1]]+0.1))</f>
        <v>33.944396296865328</v>
      </c>
      <c r="D3174">
        <f>IF(Tabela5[[#This Row],[Koszty programu D1 ]]&lt;Tabela5[[#This Row],[Koszty programu D1 2]],1,2)</f>
        <v>1</v>
      </c>
    </row>
    <row r="3175" spans="1:4">
      <c r="A3175">
        <v>3174</v>
      </c>
      <c r="B3175" s="21">
        <f>0.01*Tabela5[[#This Row],[Kolumna1]]+10*POWER(Tabela5[[#This Row],[Kolumna1]]*0.0001,3)+7*POWER(Tabela5[[#This Row],[Kolumna1]]*0.0001,2)+0.1*0.0001*Tabela5[[#This Row],[Kolumna1]]+0.1</f>
        <v>32.896696840240004</v>
      </c>
      <c r="C3175" s="21">
        <f>0.5*SQRT(Tabela5[[#This Row],[Kolumna1]])+(5*(10*POWER(Tabela5[[#This Row],[Kolumna1]]*0.0001,3)+7*POWER(Tabela5[[#This Row],[Kolumna1]]*0.0001,2)+0.1*0.0001*Tabela5[[#This Row],[Kolumna1]]+0.1))</f>
        <v>33.952616243206549</v>
      </c>
      <c r="D3175">
        <f>IF(Tabela5[[#This Row],[Koszty programu D1 ]]&lt;Tabela5[[#This Row],[Koszty programu D1 2]],1,2)</f>
        <v>1</v>
      </c>
    </row>
    <row r="3176" spans="1:4">
      <c r="A3176">
        <v>3175</v>
      </c>
      <c r="B3176" s="21">
        <f>0.01*Tabela5[[#This Row],[Kolumna1]]+10*POWER(Tabela5[[#This Row],[Kolumna1]]*0.0001,3)+7*POWER(Tabela5[[#This Row],[Kolumna1]]*0.0001,2)+0.1*0.0001*Tabela5[[#This Row],[Kolumna1]]+0.1</f>
        <v>32.907453593750006</v>
      </c>
      <c r="C3176" s="21">
        <f>0.5*SQRT(Tabela5[[#This Row],[Kolumna1]])+(5*(10*POWER(Tabela5[[#This Row],[Kolumna1]]*0.0001,3)+7*POWER(Tabela5[[#This Row],[Kolumna1]]*0.0001,2)+0.1*0.0001*Tabela5[[#This Row],[Kolumna1]]+0.1))</f>
        <v>33.960837142711611</v>
      </c>
      <c r="D3176">
        <f>IF(Tabela5[[#This Row],[Koszty programu D1 ]]&lt;Tabela5[[#This Row],[Koszty programu D1 2]],1,2)</f>
        <v>1</v>
      </c>
    </row>
    <row r="3177" spans="1:4">
      <c r="A3177">
        <v>3176</v>
      </c>
      <c r="B3177" s="21">
        <f>0.01*Tabela5[[#This Row],[Kolumna1]]+10*POWER(Tabela5[[#This Row],[Kolumna1]]*0.0001,3)+7*POWER(Tabela5[[#This Row],[Kolumna1]]*0.0001,2)+0.1*0.0001*Tabela5[[#This Row],[Kolumna1]]+0.1</f>
        <v>32.918210677760001</v>
      </c>
      <c r="C3177" s="21">
        <f>0.5*SQRT(Tabela5[[#This Row],[Kolumna1]])+(5*(10*POWER(Tabela5[[#This Row],[Kolumna1]]*0.0001,3)+7*POWER(Tabela5[[#This Row],[Kolumna1]]*0.0001,2)+0.1*0.0001*Tabela5[[#This Row],[Kolumna1]]+0.1))</f>
        <v>33.969058996010745</v>
      </c>
      <c r="D3177">
        <f>IF(Tabela5[[#This Row],[Koszty programu D1 ]]&lt;Tabela5[[#This Row],[Koszty programu D1 2]],1,2)</f>
        <v>1</v>
      </c>
    </row>
    <row r="3178" spans="1:4">
      <c r="A3178">
        <v>3177</v>
      </c>
      <c r="B3178" s="21">
        <f>0.01*Tabela5[[#This Row],[Kolumna1]]+10*POWER(Tabela5[[#This Row],[Kolumna1]]*0.0001,3)+7*POWER(Tabela5[[#This Row],[Kolumna1]]*0.0001,2)+0.1*0.0001*Tabela5[[#This Row],[Kolumna1]]+0.1</f>
        <v>32.928968092330003</v>
      </c>
      <c r="C3178" s="21">
        <f>0.5*SQRT(Tabela5[[#This Row],[Kolumna1]])+(5*(10*POWER(Tabela5[[#This Row],[Kolumna1]]*0.0001,3)+7*POWER(Tabela5[[#This Row],[Kolumna1]]*0.0001,2)+0.1*0.0001*Tabela5[[#This Row],[Kolumna1]]+0.1))</f>
        <v>33.977281803733909</v>
      </c>
      <c r="D3178">
        <f>IF(Tabela5[[#This Row],[Koszty programu D1 ]]&lt;Tabela5[[#This Row],[Koszty programu D1 2]],1,2)</f>
        <v>1</v>
      </c>
    </row>
    <row r="3179" spans="1:4">
      <c r="A3179">
        <v>3178</v>
      </c>
      <c r="B3179" s="21">
        <f>0.01*Tabela5[[#This Row],[Kolumna1]]+10*POWER(Tabela5[[#This Row],[Kolumna1]]*0.0001,3)+7*POWER(Tabela5[[#This Row],[Kolumna1]]*0.0001,2)+0.1*0.0001*Tabela5[[#This Row],[Kolumna1]]+0.1</f>
        <v>32.939725837519994</v>
      </c>
      <c r="C3179" s="21">
        <f>0.5*SQRT(Tabela5[[#This Row],[Kolumna1]])+(5*(10*POWER(Tabela5[[#This Row],[Kolumna1]]*0.0001,3)+7*POWER(Tabela5[[#This Row],[Kolumna1]]*0.0001,2)+0.1*0.0001*Tabela5[[#This Row],[Kolumna1]]+0.1))</f>
        <v>33.98550556651081</v>
      </c>
      <c r="D3179">
        <f>IF(Tabela5[[#This Row],[Koszty programu D1 ]]&lt;Tabela5[[#This Row],[Koszty programu D1 2]],1,2)</f>
        <v>1</v>
      </c>
    </row>
    <row r="3180" spans="1:4">
      <c r="A3180">
        <v>3179</v>
      </c>
      <c r="B3180" s="21">
        <f>0.01*Tabela5[[#This Row],[Kolumna1]]+10*POWER(Tabela5[[#This Row],[Kolumna1]]*0.0001,3)+7*POWER(Tabela5[[#This Row],[Kolumna1]]*0.0001,2)+0.1*0.0001*Tabela5[[#This Row],[Kolumna1]]+0.1</f>
        <v>32.950483913390002</v>
      </c>
      <c r="C3180" s="21">
        <f>0.5*SQRT(Tabela5[[#This Row],[Kolumna1]])+(5*(10*POWER(Tabela5[[#This Row],[Kolumna1]]*0.0001,3)+7*POWER(Tabela5[[#This Row],[Kolumna1]]*0.0001,2)+0.1*0.0001*Tabela5[[#This Row],[Kolumna1]]+0.1))</f>
        <v>33.993730284970901</v>
      </c>
      <c r="D3180">
        <f>IF(Tabela5[[#This Row],[Koszty programu D1 ]]&lt;Tabela5[[#This Row],[Koszty programu D1 2]],1,2)</f>
        <v>1</v>
      </c>
    </row>
    <row r="3181" spans="1:4">
      <c r="A3181">
        <v>3180</v>
      </c>
      <c r="B3181" s="21">
        <f>0.01*Tabela5[[#This Row],[Kolumna1]]+10*POWER(Tabela5[[#This Row],[Kolumna1]]*0.0001,3)+7*POWER(Tabela5[[#This Row],[Kolumna1]]*0.0001,2)+0.1*0.0001*Tabela5[[#This Row],[Kolumna1]]+0.1</f>
        <v>32.961242319999997</v>
      </c>
      <c r="C3181" s="21">
        <f>0.5*SQRT(Tabela5[[#This Row],[Kolumna1]])+(5*(10*POWER(Tabela5[[#This Row],[Kolumna1]]*0.0001,3)+7*POWER(Tabela5[[#This Row],[Kolumna1]]*0.0001,2)+0.1*0.0001*Tabela5[[#This Row],[Kolumna1]]+0.1))</f>
        <v>34.00195595974337</v>
      </c>
      <c r="D3181">
        <f>IF(Tabela5[[#This Row],[Koszty programu D1 ]]&lt;Tabela5[[#This Row],[Koszty programu D1 2]],1,2)</f>
        <v>1</v>
      </c>
    </row>
    <row r="3182" spans="1:4">
      <c r="A3182">
        <v>3181</v>
      </c>
      <c r="B3182" s="21">
        <f>0.01*Tabela5[[#This Row],[Kolumna1]]+10*POWER(Tabela5[[#This Row],[Kolumna1]]*0.0001,3)+7*POWER(Tabela5[[#This Row],[Kolumna1]]*0.0001,2)+0.1*0.0001*Tabela5[[#This Row],[Kolumna1]]+0.1</f>
        <v>32.972001057410004</v>
      </c>
      <c r="C3182" s="21">
        <f>0.5*SQRT(Tabela5[[#This Row],[Kolumna1]])+(5*(10*POWER(Tabela5[[#This Row],[Kolumna1]]*0.0001,3)+7*POWER(Tabela5[[#This Row],[Kolumna1]]*0.0001,2)+0.1*0.0001*Tabela5[[#This Row],[Kolumna1]]+0.1))</f>
        <v>34.010182591457152</v>
      </c>
      <c r="D3182">
        <f>IF(Tabela5[[#This Row],[Koszty programu D1 ]]&lt;Tabela5[[#This Row],[Koszty programu D1 2]],1,2)</f>
        <v>1</v>
      </c>
    </row>
    <row r="3183" spans="1:4">
      <c r="A3183">
        <v>3182</v>
      </c>
      <c r="B3183" s="21">
        <f>0.01*Tabela5[[#This Row],[Kolumna1]]+10*POWER(Tabela5[[#This Row],[Kolumna1]]*0.0001,3)+7*POWER(Tabela5[[#This Row],[Kolumna1]]*0.0001,2)+0.1*0.0001*Tabela5[[#This Row],[Kolumna1]]+0.1</f>
        <v>32.982760125680009</v>
      </c>
      <c r="C3183" s="21">
        <f>0.5*SQRT(Tabela5[[#This Row],[Kolumna1]])+(5*(10*POWER(Tabela5[[#This Row],[Kolumna1]]*0.0001,3)+7*POWER(Tabela5[[#This Row],[Kolumna1]]*0.0001,2)+0.1*0.0001*Tabela5[[#This Row],[Kolumna1]]+0.1))</f>
        <v>34.018410180740908</v>
      </c>
      <c r="D3183">
        <f>IF(Tabela5[[#This Row],[Koszty programu D1 ]]&lt;Tabela5[[#This Row],[Koszty programu D1 2]],1,2)</f>
        <v>1</v>
      </c>
    </row>
    <row r="3184" spans="1:4">
      <c r="A3184">
        <v>3183</v>
      </c>
      <c r="B3184" s="21">
        <f>0.01*Tabela5[[#This Row],[Kolumna1]]+10*POWER(Tabela5[[#This Row],[Kolumna1]]*0.0001,3)+7*POWER(Tabela5[[#This Row],[Kolumna1]]*0.0001,2)+0.1*0.0001*Tabela5[[#This Row],[Kolumna1]]+0.1</f>
        <v>32.993519524870003</v>
      </c>
      <c r="C3184" s="21">
        <f>0.5*SQRT(Tabela5[[#This Row],[Kolumna1]])+(5*(10*POWER(Tabela5[[#This Row],[Kolumna1]]*0.0001,3)+7*POWER(Tabela5[[#This Row],[Kolumna1]]*0.0001,2)+0.1*0.0001*Tabela5[[#This Row],[Kolumna1]]+0.1))</f>
        <v>34.026638728223062</v>
      </c>
      <c r="D3184">
        <f>IF(Tabela5[[#This Row],[Koszty programu D1 ]]&lt;Tabela5[[#This Row],[Koszty programu D1 2]],1,2)</f>
        <v>1</v>
      </c>
    </row>
    <row r="3185" spans="1:4">
      <c r="A3185">
        <v>3184</v>
      </c>
      <c r="B3185" s="21">
        <f>0.01*Tabela5[[#This Row],[Kolumna1]]+10*POWER(Tabela5[[#This Row],[Kolumna1]]*0.0001,3)+7*POWER(Tabela5[[#This Row],[Kolumna1]]*0.0001,2)+0.1*0.0001*Tabela5[[#This Row],[Kolumna1]]+0.1</f>
        <v>33.004279255040004</v>
      </c>
      <c r="C3185" s="21">
        <f>0.5*SQRT(Tabela5[[#This Row],[Kolumna1]])+(5*(10*POWER(Tabela5[[#This Row],[Kolumna1]]*0.0001,3)+7*POWER(Tabela5[[#This Row],[Kolumna1]]*0.0001,2)+0.1*0.0001*Tabela5[[#This Row],[Kolumna1]]+0.1))</f>
        <v>34.034868234531771</v>
      </c>
      <c r="D3185">
        <f>IF(Tabela5[[#This Row],[Koszty programu D1 ]]&lt;Tabela5[[#This Row],[Koszty programu D1 2]],1,2)</f>
        <v>1</v>
      </c>
    </row>
    <row r="3186" spans="1:4">
      <c r="A3186">
        <v>3185</v>
      </c>
      <c r="B3186" s="21">
        <f>0.01*Tabela5[[#This Row],[Kolumna1]]+10*POWER(Tabela5[[#This Row],[Kolumna1]]*0.0001,3)+7*POWER(Tabela5[[#This Row],[Kolumna1]]*0.0001,2)+0.1*0.0001*Tabela5[[#This Row],[Kolumna1]]+0.1</f>
        <v>33.015039316250004</v>
      </c>
      <c r="C3186" s="21">
        <f>0.5*SQRT(Tabela5[[#This Row],[Kolumna1]])+(5*(10*POWER(Tabela5[[#This Row],[Kolumna1]]*0.0001,3)+7*POWER(Tabela5[[#This Row],[Kolumna1]]*0.0001,2)+0.1*0.0001*Tabela5[[#This Row],[Kolumna1]]+0.1))</f>
        <v>34.043098700294927</v>
      </c>
      <c r="D3186">
        <f>IF(Tabela5[[#This Row],[Koszty programu D1 ]]&lt;Tabela5[[#This Row],[Koszty programu D1 2]],1,2)</f>
        <v>1</v>
      </c>
    </row>
    <row r="3187" spans="1:4">
      <c r="A3187">
        <v>3186</v>
      </c>
      <c r="B3187" s="21">
        <f>0.01*Tabela5[[#This Row],[Kolumna1]]+10*POWER(Tabela5[[#This Row],[Kolumna1]]*0.0001,3)+7*POWER(Tabela5[[#This Row],[Kolumna1]]*0.0001,2)+0.1*0.0001*Tabela5[[#This Row],[Kolumna1]]+0.1</f>
        <v>33.025799708560001</v>
      </c>
      <c r="C3187" s="21">
        <f>0.5*SQRT(Tabela5[[#This Row],[Kolumna1]])+(5*(10*POWER(Tabela5[[#This Row],[Kolumna1]]*0.0001,3)+7*POWER(Tabela5[[#This Row],[Kolumna1]]*0.0001,2)+0.1*0.0001*Tabela5[[#This Row],[Kolumna1]]+0.1))</f>
        <v>34.051330126140165</v>
      </c>
      <c r="D3187">
        <f>IF(Tabela5[[#This Row],[Koszty programu D1 ]]&lt;Tabela5[[#This Row],[Koszty programu D1 2]],1,2)</f>
        <v>1</v>
      </c>
    </row>
    <row r="3188" spans="1:4">
      <c r="A3188">
        <v>3187</v>
      </c>
      <c r="B3188" s="21">
        <f>0.01*Tabela5[[#This Row],[Kolumna1]]+10*POWER(Tabela5[[#This Row],[Kolumna1]]*0.0001,3)+7*POWER(Tabela5[[#This Row],[Kolumna1]]*0.0001,2)+0.1*0.0001*Tabela5[[#This Row],[Kolumna1]]+0.1</f>
        <v>33.036560432030001</v>
      </c>
      <c r="C3188" s="21">
        <f>0.5*SQRT(Tabela5[[#This Row],[Kolumna1]])+(5*(10*POWER(Tabela5[[#This Row],[Kolumna1]]*0.0001,3)+7*POWER(Tabela5[[#This Row],[Kolumna1]]*0.0001,2)+0.1*0.0001*Tabela5[[#This Row],[Kolumna1]]+0.1))</f>
        <v>34.059562512694889</v>
      </c>
      <c r="D3188">
        <f>IF(Tabela5[[#This Row],[Koszty programu D1 ]]&lt;Tabela5[[#This Row],[Koszty programu D1 2]],1,2)</f>
        <v>1</v>
      </c>
    </row>
    <row r="3189" spans="1:4">
      <c r="A3189">
        <v>3188</v>
      </c>
      <c r="B3189" s="21">
        <f>0.01*Tabela5[[#This Row],[Kolumna1]]+10*POWER(Tabela5[[#This Row],[Kolumna1]]*0.0001,3)+7*POWER(Tabela5[[#This Row],[Kolumna1]]*0.0001,2)+0.1*0.0001*Tabela5[[#This Row],[Kolumna1]]+0.1</f>
        <v>33.047321486720001</v>
      </c>
      <c r="C3189" s="21">
        <f>0.5*SQRT(Tabela5[[#This Row],[Kolumna1]])+(5*(10*POWER(Tabela5[[#This Row],[Kolumna1]]*0.0001,3)+7*POWER(Tabela5[[#This Row],[Kolumna1]]*0.0001,2)+0.1*0.0001*Tabela5[[#This Row],[Kolumna1]]+0.1))</f>
        <v>34.067795860586209</v>
      </c>
      <c r="D3189">
        <f>IF(Tabela5[[#This Row],[Koszty programu D1 ]]&lt;Tabela5[[#This Row],[Koszty programu D1 2]],1,2)</f>
        <v>1</v>
      </c>
    </row>
    <row r="3190" spans="1:4">
      <c r="A3190">
        <v>3189</v>
      </c>
      <c r="B3190" s="21">
        <f>0.01*Tabela5[[#This Row],[Kolumna1]]+10*POWER(Tabela5[[#This Row],[Kolumna1]]*0.0001,3)+7*POWER(Tabela5[[#This Row],[Kolumna1]]*0.0001,2)+0.1*0.0001*Tabela5[[#This Row],[Kolumna1]]+0.1</f>
        <v>33.058082872689994</v>
      </c>
      <c r="C3190" s="21">
        <f>0.5*SQRT(Tabela5[[#This Row],[Kolumna1]])+(5*(10*POWER(Tabela5[[#This Row],[Kolumna1]]*0.0001,3)+7*POWER(Tabela5[[#This Row],[Kolumna1]]*0.0001,2)+0.1*0.0001*Tabela5[[#This Row],[Kolumna1]]+0.1))</f>
        <v>34.076030170441001</v>
      </c>
      <c r="D3190">
        <f>IF(Tabela5[[#This Row],[Koszty programu D1 ]]&lt;Tabela5[[#This Row],[Koszty programu D1 2]],1,2)</f>
        <v>1</v>
      </c>
    </row>
    <row r="3191" spans="1:4">
      <c r="A3191">
        <v>3190</v>
      </c>
      <c r="B3191" s="21">
        <f>0.01*Tabela5[[#This Row],[Kolumna1]]+10*POWER(Tabela5[[#This Row],[Kolumna1]]*0.0001,3)+7*POWER(Tabela5[[#This Row],[Kolumna1]]*0.0001,2)+0.1*0.0001*Tabela5[[#This Row],[Kolumna1]]+0.1</f>
        <v>33.068844590000005</v>
      </c>
      <c r="C3191" s="21">
        <f>0.5*SQRT(Tabela5[[#This Row],[Kolumna1]])+(5*(10*POWER(Tabela5[[#This Row],[Kolumna1]]*0.0001,3)+7*POWER(Tabela5[[#This Row],[Kolumna1]]*0.0001,2)+0.1*0.0001*Tabela5[[#This Row],[Kolumna1]]+0.1))</f>
        <v>34.084265442885879</v>
      </c>
      <c r="D3191">
        <f>IF(Tabela5[[#This Row],[Koszty programu D1 ]]&lt;Tabela5[[#This Row],[Koszty programu D1 2]],1,2)</f>
        <v>1</v>
      </c>
    </row>
    <row r="3192" spans="1:4">
      <c r="A3192">
        <v>3191</v>
      </c>
      <c r="B3192" s="21">
        <f>0.01*Tabela5[[#This Row],[Kolumna1]]+10*POWER(Tabela5[[#This Row],[Kolumna1]]*0.0001,3)+7*POWER(Tabela5[[#This Row],[Kolumna1]]*0.0001,2)+0.1*0.0001*Tabela5[[#This Row],[Kolumna1]]+0.1</f>
        <v>33.079606638710004</v>
      </c>
      <c r="C3192" s="21">
        <f>0.5*SQRT(Tabela5[[#This Row],[Kolumna1]])+(5*(10*POWER(Tabela5[[#This Row],[Kolumna1]]*0.0001,3)+7*POWER(Tabela5[[#This Row],[Kolumna1]]*0.0001,2)+0.1*0.0001*Tabela5[[#This Row],[Kolumna1]]+0.1))</f>
        <v>34.092501678547201</v>
      </c>
      <c r="D3192">
        <f>IF(Tabela5[[#This Row],[Koszty programu D1 ]]&lt;Tabela5[[#This Row],[Koszty programu D1 2]],1,2)</f>
        <v>1</v>
      </c>
    </row>
    <row r="3193" spans="1:4">
      <c r="A3193">
        <v>3192</v>
      </c>
      <c r="B3193" s="21">
        <f>0.01*Tabela5[[#This Row],[Kolumna1]]+10*POWER(Tabela5[[#This Row],[Kolumna1]]*0.0001,3)+7*POWER(Tabela5[[#This Row],[Kolumna1]]*0.0001,2)+0.1*0.0001*Tabela5[[#This Row],[Kolumna1]]+0.1</f>
        <v>33.090369018879997</v>
      </c>
      <c r="C3193" s="21">
        <f>0.5*SQRT(Tabela5[[#This Row],[Kolumna1]])+(5*(10*POWER(Tabela5[[#This Row],[Kolumna1]]*0.0001,3)+7*POWER(Tabela5[[#This Row],[Kolumna1]]*0.0001,2)+0.1*0.0001*Tabela5[[#This Row],[Kolumna1]]+0.1))</f>
        <v>34.100738878051075</v>
      </c>
      <c r="D3193">
        <f>IF(Tabela5[[#This Row],[Koszty programu D1 ]]&lt;Tabela5[[#This Row],[Koszty programu D1 2]],1,2)</f>
        <v>1</v>
      </c>
    </row>
    <row r="3194" spans="1:4">
      <c r="A3194">
        <v>3193</v>
      </c>
      <c r="B3194" s="21">
        <f>0.01*Tabela5[[#This Row],[Kolumna1]]+10*POWER(Tabela5[[#This Row],[Kolumna1]]*0.0001,3)+7*POWER(Tabela5[[#This Row],[Kolumna1]]*0.0001,2)+0.1*0.0001*Tabela5[[#This Row],[Kolumna1]]+0.1</f>
        <v>33.101131730570003</v>
      </c>
      <c r="C3194" s="21">
        <f>0.5*SQRT(Tabela5[[#This Row],[Kolumna1]])+(5*(10*POWER(Tabela5[[#This Row],[Kolumna1]]*0.0001,3)+7*POWER(Tabela5[[#This Row],[Kolumna1]]*0.0001,2)+0.1*0.0001*Tabela5[[#This Row],[Kolumna1]]+0.1))</f>
        <v>34.108977042023334</v>
      </c>
      <c r="D3194">
        <f>IF(Tabela5[[#This Row],[Koszty programu D1 ]]&lt;Tabela5[[#This Row],[Koszty programu D1 2]],1,2)</f>
        <v>1</v>
      </c>
    </row>
    <row r="3195" spans="1:4">
      <c r="A3195">
        <v>3194</v>
      </c>
      <c r="B3195" s="21">
        <f>0.01*Tabela5[[#This Row],[Kolumna1]]+10*POWER(Tabela5[[#This Row],[Kolumna1]]*0.0001,3)+7*POWER(Tabela5[[#This Row],[Kolumna1]]*0.0001,2)+0.1*0.0001*Tabela5[[#This Row],[Kolumna1]]+0.1</f>
        <v>33.111894773840007</v>
      </c>
      <c r="C3195" s="21">
        <f>0.5*SQRT(Tabela5[[#This Row],[Kolumna1]])+(5*(10*POWER(Tabela5[[#This Row],[Kolumna1]]*0.0001,3)+7*POWER(Tabela5[[#This Row],[Kolumna1]]*0.0001,2)+0.1*0.0001*Tabela5[[#This Row],[Kolumna1]]+0.1))</f>
        <v>34.117216171089581</v>
      </c>
      <c r="D3195">
        <f>IF(Tabela5[[#This Row],[Koszty programu D1 ]]&lt;Tabela5[[#This Row],[Koszty programu D1 2]],1,2)</f>
        <v>1</v>
      </c>
    </row>
    <row r="3196" spans="1:4">
      <c r="A3196">
        <v>3195</v>
      </c>
      <c r="B3196" s="21">
        <f>0.01*Tabela5[[#This Row],[Kolumna1]]+10*POWER(Tabela5[[#This Row],[Kolumna1]]*0.0001,3)+7*POWER(Tabela5[[#This Row],[Kolumna1]]*0.0001,2)+0.1*0.0001*Tabela5[[#This Row],[Kolumna1]]+0.1</f>
        <v>33.122658148750006</v>
      </c>
      <c r="C3196" s="21">
        <f>0.5*SQRT(Tabela5[[#This Row],[Kolumna1]])+(5*(10*POWER(Tabela5[[#This Row],[Kolumna1]]*0.0001,3)+7*POWER(Tabela5[[#This Row],[Kolumna1]]*0.0001,2)+0.1*0.0001*Tabela5[[#This Row],[Kolumna1]]+0.1))</f>
        <v>34.125456265875158</v>
      </c>
      <c r="D3196">
        <f>IF(Tabela5[[#This Row],[Koszty programu D1 ]]&lt;Tabela5[[#This Row],[Koszty programu D1 2]],1,2)</f>
        <v>1</v>
      </c>
    </row>
    <row r="3197" spans="1:4">
      <c r="A3197">
        <v>3196</v>
      </c>
      <c r="B3197" s="21">
        <f>0.01*Tabela5[[#This Row],[Kolumna1]]+10*POWER(Tabela5[[#This Row],[Kolumna1]]*0.0001,3)+7*POWER(Tabela5[[#This Row],[Kolumna1]]*0.0001,2)+0.1*0.0001*Tabela5[[#This Row],[Kolumna1]]+0.1</f>
        <v>33.133421855359998</v>
      </c>
      <c r="C3197" s="21">
        <f>0.5*SQRT(Tabela5[[#This Row],[Kolumna1]])+(5*(10*POWER(Tabela5[[#This Row],[Kolumna1]]*0.0001,3)+7*POWER(Tabela5[[#This Row],[Kolumna1]]*0.0001,2)+0.1*0.0001*Tabela5[[#This Row],[Kolumna1]]+0.1))</f>
        <v>34.133697327005137</v>
      </c>
      <c r="D3197">
        <f>IF(Tabela5[[#This Row],[Koszty programu D1 ]]&lt;Tabela5[[#This Row],[Koszty programu D1 2]],1,2)</f>
        <v>1</v>
      </c>
    </row>
    <row r="3198" spans="1:4">
      <c r="A3198">
        <v>3197</v>
      </c>
      <c r="B3198" s="21">
        <f>0.01*Tabela5[[#This Row],[Kolumna1]]+10*POWER(Tabela5[[#This Row],[Kolumna1]]*0.0001,3)+7*POWER(Tabela5[[#This Row],[Kolumna1]]*0.0001,2)+0.1*0.0001*Tabela5[[#This Row],[Kolumna1]]+0.1</f>
        <v>33.144185893730004</v>
      </c>
      <c r="C3198" s="21">
        <f>0.5*SQRT(Tabela5[[#This Row],[Kolumna1]])+(5*(10*POWER(Tabela5[[#This Row],[Kolumna1]]*0.0001,3)+7*POWER(Tabela5[[#This Row],[Kolumna1]]*0.0001,2)+0.1*0.0001*Tabela5[[#This Row],[Kolumna1]]+0.1))</f>
        <v>34.141939355104363</v>
      </c>
      <c r="D3198">
        <f>IF(Tabela5[[#This Row],[Koszty programu D1 ]]&lt;Tabela5[[#This Row],[Koszty programu D1 2]],1,2)</f>
        <v>1</v>
      </c>
    </row>
    <row r="3199" spans="1:4">
      <c r="A3199">
        <v>3198</v>
      </c>
      <c r="B3199" s="21">
        <f>0.01*Tabela5[[#This Row],[Kolumna1]]+10*POWER(Tabela5[[#This Row],[Kolumna1]]*0.0001,3)+7*POWER(Tabela5[[#This Row],[Kolumna1]]*0.0001,2)+0.1*0.0001*Tabela5[[#This Row],[Kolumna1]]+0.1</f>
        <v>33.15495026392</v>
      </c>
      <c r="C3199" s="21">
        <f>0.5*SQRT(Tabela5[[#This Row],[Kolumna1]])+(5*(10*POWER(Tabela5[[#This Row],[Kolumna1]]*0.0001,3)+7*POWER(Tabela5[[#This Row],[Kolumna1]]*0.0001,2)+0.1*0.0001*Tabela5[[#This Row],[Kolumna1]]+0.1))</f>
        <v>34.150182350797387</v>
      </c>
      <c r="D3199">
        <f>IF(Tabela5[[#This Row],[Koszty programu D1 ]]&lt;Tabela5[[#This Row],[Koszty programu D1 2]],1,2)</f>
        <v>1</v>
      </c>
    </row>
    <row r="3200" spans="1:4">
      <c r="A3200">
        <v>3199</v>
      </c>
      <c r="B3200" s="21">
        <f>0.01*Tabela5[[#This Row],[Kolumna1]]+10*POWER(Tabela5[[#This Row],[Kolumna1]]*0.0001,3)+7*POWER(Tabela5[[#This Row],[Kolumna1]]*0.0001,2)+0.1*0.0001*Tabela5[[#This Row],[Kolumna1]]+0.1</f>
        <v>33.165714965990006</v>
      </c>
      <c r="C3200" s="21">
        <f>0.5*SQRT(Tabela5[[#This Row],[Kolumna1]])+(5*(10*POWER(Tabela5[[#This Row],[Kolumna1]]*0.0001,3)+7*POWER(Tabela5[[#This Row],[Kolumna1]]*0.0001,2)+0.1*0.0001*Tabela5[[#This Row],[Kolumna1]]+0.1))</f>
        <v>34.158426314708549</v>
      </c>
      <c r="D3200">
        <f>IF(Tabela5[[#This Row],[Koszty programu D1 ]]&lt;Tabela5[[#This Row],[Koszty programu D1 2]],1,2)</f>
        <v>1</v>
      </c>
    </row>
    <row r="3201" spans="1:4">
      <c r="A3201">
        <v>3200</v>
      </c>
      <c r="B3201" s="21">
        <f>0.01*Tabela5[[#This Row],[Kolumna1]]+10*POWER(Tabela5[[#This Row],[Kolumna1]]*0.0001,3)+7*POWER(Tabela5[[#This Row],[Kolumna1]]*0.0001,2)+0.1*0.0001*Tabela5[[#This Row],[Kolumna1]]+0.1</f>
        <v>33.176479999999998</v>
      </c>
      <c r="C3201" s="21">
        <f>0.5*SQRT(Tabela5[[#This Row],[Kolumna1]])+(5*(10*POWER(Tabela5[[#This Row],[Kolumna1]]*0.0001,3)+7*POWER(Tabela5[[#This Row],[Kolumna1]]*0.0001,2)+0.1*0.0001*Tabela5[[#This Row],[Kolumna1]]+0.1))</f>
        <v>34.166671247461906</v>
      </c>
      <c r="D3201">
        <f>IF(Tabela5[[#This Row],[Koszty programu D1 ]]&lt;Tabela5[[#This Row],[Koszty programu D1 2]],1,2)</f>
        <v>1</v>
      </c>
    </row>
    <row r="3202" spans="1:4">
      <c r="A3202">
        <v>3201</v>
      </c>
      <c r="B3202" s="21">
        <f>0.01*Tabela5[[#This Row],[Kolumna1]]+10*POWER(Tabela5[[#This Row],[Kolumna1]]*0.0001,3)+7*POWER(Tabela5[[#This Row],[Kolumna1]]*0.0001,2)+0.1*0.0001*Tabela5[[#This Row],[Kolumna1]]+0.1</f>
        <v>33.187245366009996</v>
      </c>
      <c r="C3202" s="21">
        <f>0.5*SQRT(Tabela5[[#This Row],[Kolumna1]])+(5*(10*POWER(Tabela5[[#This Row],[Kolumna1]]*0.0001,3)+7*POWER(Tabela5[[#This Row],[Kolumna1]]*0.0001,2)+0.1*0.0001*Tabela5[[#This Row],[Kolumna1]]+0.1))</f>
        <v>34.174917149681271</v>
      </c>
      <c r="D3202">
        <f>IF(Tabela5[[#This Row],[Koszty programu D1 ]]&lt;Tabela5[[#This Row],[Koszty programu D1 2]],1,2)</f>
        <v>1</v>
      </c>
    </row>
    <row r="3203" spans="1:4">
      <c r="A3203">
        <v>3202</v>
      </c>
      <c r="B3203" s="21">
        <f>0.01*Tabela5[[#This Row],[Kolumna1]]+10*POWER(Tabela5[[#This Row],[Kolumna1]]*0.0001,3)+7*POWER(Tabela5[[#This Row],[Kolumna1]]*0.0001,2)+0.1*0.0001*Tabela5[[#This Row],[Kolumna1]]+0.1</f>
        <v>33.198011064080006</v>
      </c>
      <c r="C3203" s="21">
        <f>0.5*SQRT(Tabela5[[#This Row],[Kolumna1]])+(5*(10*POWER(Tabela5[[#This Row],[Kolumna1]]*0.0001,3)+7*POWER(Tabela5[[#This Row],[Kolumna1]]*0.0001,2)+0.1*0.0001*Tabela5[[#This Row],[Kolumna1]]+0.1))</f>
        <v>34.183164021990223</v>
      </c>
      <c r="D3203">
        <f>IF(Tabela5[[#This Row],[Koszty programu D1 ]]&lt;Tabela5[[#This Row],[Koszty programu D1 2]],1,2)</f>
        <v>1</v>
      </c>
    </row>
    <row r="3204" spans="1:4">
      <c r="A3204">
        <v>3203</v>
      </c>
      <c r="B3204" s="21">
        <f>0.01*Tabela5[[#This Row],[Kolumna1]]+10*POWER(Tabela5[[#This Row],[Kolumna1]]*0.0001,3)+7*POWER(Tabela5[[#This Row],[Kolumna1]]*0.0001,2)+0.1*0.0001*Tabela5[[#This Row],[Kolumna1]]+0.1</f>
        <v>33.208777094269998</v>
      </c>
      <c r="C3204" s="21">
        <f>0.5*SQRT(Tabela5[[#This Row],[Kolumna1]])+(5*(10*POWER(Tabela5[[#This Row],[Kolumna1]]*0.0001,3)+7*POWER(Tabela5[[#This Row],[Kolumna1]]*0.0001,2)+0.1*0.0001*Tabela5[[#This Row],[Kolumna1]]+0.1))</f>
        <v>34.191411865012043</v>
      </c>
      <c r="D3204">
        <f>IF(Tabela5[[#This Row],[Koszty programu D1 ]]&lt;Tabela5[[#This Row],[Koszty programu D1 2]],1,2)</f>
        <v>1</v>
      </c>
    </row>
    <row r="3205" spans="1:4">
      <c r="A3205">
        <v>3204</v>
      </c>
      <c r="B3205" s="21">
        <f>0.01*Tabela5[[#This Row],[Kolumna1]]+10*POWER(Tabela5[[#This Row],[Kolumna1]]*0.0001,3)+7*POWER(Tabela5[[#This Row],[Kolumna1]]*0.0001,2)+0.1*0.0001*Tabela5[[#This Row],[Kolumna1]]+0.1</f>
        <v>33.219543456640004</v>
      </c>
      <c r="C3205" s="21">
        <f>0.5*SQRT(Tabela5[[#This Row],[Kolumna1]])+(5*(10*POWER(Tabela5[[#This Row],[Kolumna1]]*0.0001,3)+7*POWER(Tabela5[[#This Row],[Kolumna1]]*0.0001,2)+0.1*0.0001*Tabela5[[#This Row],[Kolumna1]]+0.1))</f>
        <v>34.199660679369813</v>
      </c>
      <c r="D3205">
        <f>IF(Tabela5[[#This Row],[Koszty programu D1 ]]&lt;Tabela5[[#This Row],[Koszty programu D1 2]],1,2)</f>
        <v>1</v>
      </c>
    </row>
    <row r="3206" spans="1:4">
      <c r="A3206">
        <v>3205</v>
      </c>
      <c r="B3206" s="21">
        <f>0.01*Tabela5[[#This Row],[Kolumna1]]+10*POWER(Tabela5[[#This Row],[Kolumna1]]*0.0001,3)+7*POWER(Tabela5[[#This Row],[Kolumna1]]*0.0001,2)+0.1*0.0001*Tabela5[[#This Row],[Kolumna1]]+0.1</f>
        <v>33.230310151250002</v>
      </c>
      <c r="C3206" s="21">
        <f>0.5*SQRT(Tabela5[[#This Row],[Kolumna1]])+(5*(10*POWER(Tabela5[[#This Row],[Kolumna1]]*0.0001,3)+7*POWER(Tabela5[[#This Row],[Kolumna1]]*0.0001,2)+0.1*0.0001*Tabela5[[#This Row],[Kolumna1]]+0.1))</f>
        <v>34.207910465686325</v>
      </c>
      <c r="D3206">
        <f>IF(Tabela5[[#This Row],[Koszty programu D1 ]]&lt;Tabela5[[#This Row],[Koszty programu D1 2]],1,2)</f>
        <v>1</v>
      </c>
    </row>
    <row r="3207" spans="1:4">
      <c r="A3207">
        <v>3206</v>
      </c>
      <c r="B3207" s="21">
        <f>0.01*Tabela5[[#This Row],[Kolumna1]]+10*POWER(Tabela5[[#This Row],[Kolumna1]]*0.0001,3)+7*POWER(Tabela5[[#This Row],[Kolumna1]]*0.0001,2)+0.1*0.0001*Tabela5[[#This Row],[Kolumna1]]+0.1</f>
        <v>33.241077178160005</v>
      </c>
      <c r="C3207" s="21">
        <f>0.5*SQRT(Tabela5[[#This Row],[Kolumna1]])+(5*(10*POWER(Tabela5[[#This Row],[Kolumna1]]*0.0001,3)+7*POWER(Tabela5[[#This Row],[Kolumna1]]*0.0001,2)+0.1*0.0001*Tabela5[[#This Row],[Kolumna1]]+0.1))</f>
        <v>34.216161224584134</v>
      </c>
      <c r="D3207">
        <f>IF(Tabela5[[#This Row],[Koszty programu D1 ]]&lt;Tabela5[[#This Row],[Koszty programu D1 2]],1,2)</f>
        <v>1</v>
      </c>
    </row>
    <row r="3208" spans="1:4">
      <c r="A3208">
        <v>3207</v>
      </c>
      <c r="B3208" s="21">
        <f>0.01*Tabela5[[#This Row],[Kolumna1]]+10*POWER(Tabela5[[#This Row],[Kolumna1]]*0.0001,3)+7*POWER(Tabela5[[#This Row],[Kolumna1]]*0.0001,2)+0.1*0.0001*Tabela5[[#This Row],[Kolumna1]]+0.1</f>
        <v>33.251844537430003</v>
      </c>
      <c r="C3208" s="21">
        <f>0.5*SQRT(Tabela5[[#This Row],[Kolumna1]])+(5*(10*POWER(Tabela5[[#This Row],[Kolumna1]]*0.0001,3)+7*POWER(Tabela5[[#This Row],[Kolumna1]]*0.0001,2)+0.1*0.0001*Tabela5[[#This Row],[Kolumna1]]+0.1))</f>
        <v>34.224412956685541</v>
      </c>
      <c r="D3208">
        <f>IF(Tabela5[[#This Row],[Koszty programu D1 ]]&lt;Tabela5[[#This Row],[Koszty programu D1 2]],1,2)</f>
        <v>1</v>
      </c>
    </row>
    <row r="3209" spans="1:4">
      <c r="A3209">
        <v>3208</v>
      </c>
      <c r="B3209" s="21">
        <f>0.01*Tabela5[[#This Row],[Kolumna1]]+10*POWER(Tabela5[[#This Row],[Kolumna1]]*0.0001,3)+7*POWER(Tabela5[[#This Row],[Kolumna1]]*0.0001,2)+0.1*0.0001*Tabela5[[#This Row],[Kolumna1]]+0.1</f>
        <v>33.262612229119995</v>
      </c>
      <c r="C3209" s="21">
        <f>0.5*SQRT(Tabela5[[#This Row],[Kolumna1]])+(5*(10*POWER(Tabela5[[#This Row],[Kolumna1]]*0.0001,3)+7*POWER(Tabela5[[#This Row],[Kolumna1]]*0.0001,2)+0.1*0.0001*Tabela5[[#This Row],[Kolumna1]]+0.1))</f>
        <v>34.232665662612597</v>
      </c>
      <c r="D3209">
        <f>IF(Tabela5[[#This Row],[Koszty programu D1 ]]&lt;Tabela5[[#This Row],[Koszty programu D1 2]],1,2)</f>
        <v>1</v>
      </c>
    </row>
    <row r="3210" spans="1:4">
      <c r="A3210">
        <v>3209</v>
      </c>
      <c r="B3210" s="21">
        <f>0.01*Tabela5[[#This Row],[Kolumna1]]+10*POWER(Tabela5[[#This Row],[Kolumna1]]*0.0001,3)+7*POWER(Tabela5[[#This Row],[Kolumna1]]*0.0001,2)+0.1*0.0001*Tabela5[[#This Row],[Kolumna1]]+0.1</f>
        <v>33.27338025329</v>
      </c>
      <c r="C3210" s="21">
        <f>0.5*SQRT(Tabela5[[#This Row],[Kolumna1]])+(5*(10*POWER(Tabela5[[#This Row],[Kolumna1]]*0.0001,3)+7*POWER(Tabela5[[#This Row],[Kolumna1]]*0.0001,2)+0.1*0.0001*Tabela5[[#This Row],[Kolumna1]]+0.1))</f>
        <v>34.240919342987098</v>
      </c>
      <c r="D3210">
        <f>IF(Tabela5[[#This Row],[Koszty programu D1 ]]&lt;Tabela5[[#This Row],[Koszty programu D1 2]],1,2)</f>
        <v>1</v>
      </c>
    </row>
    <row r="3211" spans="1:4">
      <c r="A3211">
        <v>3210</v>
      </c>
      <c r="B3211" s="21">
        <f>0.01*Tabela5[[#This Row],[Kolumna1]]+10*POWER(Tabela5[[#This Row],[Kolumna1]]*0.0001,3)+7*POWER(Tabela5[[#This Row],[Kolumna1]]*0.0001,2)+0.1*0.0001*Tabela5[[#This Row],[Kolumna1]]+0.1</f>
        <v>33.284148610000003</v>
      </c>
      <c r="C3211" s="21">
        <f>0.5*SQRT(Tabela5[[#This Row],[Kolumna1]])+(5*(10*POWER(Tabela5[[#This Row],[Kolumna1]]*0.0001,3)+7*POWER(Tabela5[[#This Row],[Kolumna1]]*0.0001,2)+0.1*0.0001*Tabela5[[#This Row],[Kolumna1]]+0.1))</f>
        <v>34.249173998430592</v>
      </c>
      <c r="D3211">
        <f>IF(Tabela5[[#This Row],[Koszty programu D1 ]]&lt;Tabela5[[#This Row],[Koszty programu D1 2]],1,2)</f>
        <v>1</v>
      </c>
    </row>
    <row r="3212" spans="1:4">
      <c r="A3212">
        <v>3211</v>
      </c>
      <c r="B3212" s="21">
        <f>0.01*Tabela5[[#This Row],[Kolumna1]]+10*POWER(Tabela5[[#This Row],[Kolumna1]]*0.0001,3)+7*POWER(Tabela5[[#This Row],[Kolumna1]]*0.0001,2)+0.1*0.0001*Tabela5[[#This Row],[Kolumna1]]+0.1</f>
        <v>33.294917299310008</v>
      </c>
      <c r="C3212" s="21">
        <f>0.5*SQRT(Tabela5[[#This Row],[Kolumna1]])+(5*(10*POWER(Tabela5[[#This Row],[Kolumna1]]*0.0001,3)+7*POWER(Tabela5[[#This Row],[Kolumna1]]*0.0001,2)+0.1*0.0001*Tabela5[[#This Row],[Kolumna1]]+0.1))</f>
        <v>34.257429629564378</v>
      </c>
      <c r="D3212">
        <f>IF(Tabela5[[#This Row],[Koszty programu D1 ]]&lt;Tabela5[[#This Row],[Koszty programu D1 2]],1,2)</f>
        <v>1</v>
      </c>
    </row>
    <row r="3213" spans="1:4">
      <c r="A3213">
        <v>3212</v>
      </c>
      <c r="B3213" s="21">
        <f>0.01*Tabela5[[#This Row],[Kolumna1]]+10*POWER(Tabela5[[#This Row],[Kolumna1]]*0.0001,3)+7*POWER(Tabela5[[#This Row],[Kolumna1]]*0.0001,2)+0.1*0.0001*Tabela5[[#This Row],[Kolumna1]]+0.1</f>
        <v>33.30568632128</v>
      </c>
      <c r="C3213" s="21">
        <f>0.5*SQRT(Tabela5[[#This Row],[Kolumna1]])+(5*(10*POWER(Tabela5[[#This Row],[Kolumna1]]*0.0001,3)+7*POWER(Tabela5[[#This Row],[Kolumna1]]*0.0001,2)+0.1*0.0001*Tabela5[[#This Row],[Kolumna1]]+0.1))</f>
        <v>34.265686237009511</v>
      </c>
      <c r="D3213">
        <f>IF(Tabela5[[#This Row],[Koszty programu D1 ]]&lt;Tabela5[[#This Row],[Koszty programu D1 2]],1,2)</f>
        <v>1</v>
      </c>
    </row>
    <row r="3214" spans="1:4">
      <c r="A3214">
        <v>3213</v>
      </c>
      <c r="B3214" s="21">
        <f>0.01*Tabela5[[#This Row],[Kolumna1]]+10*POWER(Tabela5[[#This Row],[Kolumna1]]*0.0001,3)+7*POWER(Tabela5[[#This Row],[Kolumna1]]*0.0001,2)+0.1*0.0001*Tabela5[[#This Row],[Kolumna1]]+0.1</f>
        <v>33.316455675970005</v>
      </c>
      <c r="C3214" s="21">
        <f>0.5*SQRT(Tabela5[[#This Row],[Kolumna1]])+(5*(10*POWER(Tabela5[[#This Row],[Kolumna1]]*0.0001,3)+7*POWER(Tabela5[[#This Row],[Kolumna1]]*0.0001,2)+0.1*0.0001*Tabela5[[#This Row],[Kolumna1]]+0.1))</f>
        <v>34.27394382138678</v>
      </c>
      <c r="D3214">
        <f>IF(Tabela5[[#This Row],[Koszty programu D1 ]]&lt;Tabela5[[#This Row],[Koszty programu D1 2]],1,2)</f>
        <v>1</v>
      </c>
    </row>
    <row r="3215" spans="1:4">
      <c r="A3215">
        <v>3214</v>
      </c>
      <c r="B3215" s="21">
        <f>0.01*Tabela5[[#This Row],[Kolumna1]]+10*POWER(Tabela5[[#This Row],[Kolumna1]]*0.0001,3)+7*POWER(Tabela5[[#This Row],[Kolumna1]]*0.0001,2)+0.1*0.0001*Tabela5[[#This Row],[Kolumna1]]+0.1</f>
        <v>33.32722536344</v>
      </c>
      <c r="C3215" s="21">
        <f>0.5*SQRT(Tabela5[[#This Row],[Kolumna1]])+(5*(10*POWER(Tabela5[[#This Row],[Kolumna1]]*0.0001,3)+7*POWER(Tabela5[[#This Row],[Kolumna1]]*0.0001,2)+0.1*0.0001*Tabela5[[#This Row],[Kolumna1]]+0.1))</f>
        <v>34.282202383316729</v>
      </c>
      <c r="D3215">
        <f>IF(Tabela5[[#This Row],[Koszty programu D1 ]]&lt;Tabela5[[#This Row],[Koszty programu D1 2]],1,2)</f>
        <v>1</v>
      </c>
    </row>
    <row r="3216" spans="1:4">
      <c r="A3216">
        <v>3215</v>
      </c>
      <c r="B3216" s="21">
        <f>0.01*Tabela5[[#This Row],[Kolumna1]]+10*POWER(Tabela5[[#This Row],[Kolumna1]]*0.0001,3)+7*POWER(Tabela5[[#This Row],[Kolumna1]]*0.0001,2)+0.1*0.0001*Tabela5[[#This Row],[Kolumna1]]+0.1</f>
        <v>33.337995383750005</v>
      </c>
      <c r="C3216" s="21">
        <f>0.5*SQRT(Tabela5[[#This Row],[Kolumna1]])+(5*(10*POWER(Tabela5[[#This Row],[Kolumna1]]*0.0001,3)+7*POWER(Tabela5[[#This Row],[Kolumna1]]*0.0001,2)+0.1*0.0001*Tabela5[[#This Row],[Kolumna1]]+0.1))</f>
        <v>34.29046192341967</v>
      </c>
      <c r="D3216">
        <f>IF(Tabela5[[#This Row],[Koszty programu D1 ]]&lt;Tabela5[[#This Row],[Koszty programu D1 2]],1,2)</f>
        <v>1</v>
      </c>
    </row>
    <row r="3217" spans="1:4">
      <c r="A3217">
        <v>3216</v>
      </c>
      <c r="B3217" s="21">
        <f>0.01*Tabela5[[#This Row],[Kolumna1]]+10*POWER(Tabela5[[#This Row],[Kolumna1]]*0.0001,3)+7*POWER(Tabela5[[#This Row],[Kolumna1]]*0.0001,2)+0.1*0.0001*Tabela5[[#This Row],[Kolumna1]]+0.1</f>
        <v>33.348765736959997</v>
      </c>
      <c r="C3217" s="21">
        <f>0.5*SQRT(Tabela5[[#This Row],[Kolumna1]])+(5*(10*POWER(Tabela5[[#This Row],[Kolumna1]]*0.0001,3)+7*POWER(Tabela5[[#This Row],[Kolumna1]]*0.0001,2)+0.1*0.0001*Tabela5[[#This Row],[Kolumna1]]+0.1))</f>
        <v>34.29872244231565</v>
      </c>
      <c r="D3217">
        <f>IF(Tabela5[[#This Row],[Koszty programu D1 ]]&lt;Tabela5[[#This Row],[Koszty programu D1 2]],1,2)</f>
        <v>1</v>
      </c>
    </row>
    <row r="3218" spans="1:4">
      <c r="A3218">
        <v>3217</v>
      </c>
      <c r="B3218" s="21">
        <f>0.01*Tabela5[[#This Row],[Kolumna1]]+10*POWER(Tabela5[[#This Row],[Kolumna1]]*0.0001,3)+7*POWER(Tabela5[[#This Row],[Kolumna1]]*0.0001,2)+0.1*0.0001*Tabela5[[#This Row],[Kolumna1]]+0.1</f>
        <v>33.359536423130002</v>
      </c>
      <c r="C3218" s="21">
        <f>0.5*SQRT(Tabela5[[#This Row],[Kolumna1]])+(5*(10*POWER(Tabela5[[#This Row],[Kolumna1]]*0.0001,3)+7*POWER(Tabela5[[#This Row],[Kolumna1]]*0.0001,2)+0.1*0.0001*Tabela5[[#This Row],[Kolumna1]]+0.1))</f>
        <v>34.30698394062447</v>
      </c>
      <c r="D3218">
        <f>IF(Tabela5[[#This Row],[Koszty programu D1 ]]&lt;Tabela5[[#This Row],[Koszty programu D1 2]],1,2)</f>
        <v>1</v>
      </c>
    </row>
    <row r="3219" spans="1:4">
      <c r="A3219">
        <v>3218</v>
      </c>
      <c r="B3219" s="21">
        <f>0.01*Tabela5[[#This Row],[Kolumna1]]+10*POWER(Tabela5[[#This Row],[Kolumna1]]*0.0001,3)+7*POWER(Tabela5[[#This Row],[Kolumna1]]*0.0001,2)+0.1*0.0001*Tabela5[[#This Row],[Kolumna1]]+0.1</f>
        <v>33.370307442319998</v>
      </c>
      <c r="C3219" s="21">
        <f>0.5*SQRT(Tabela5[[#This Row],[Kolumna1]])+(5*(10*POWER(Tabela5[[#This Row],[Kolumna1]]*0.0001,3)+7*POWER(Tabela5[[#This Row],[Kolumna1]]*0.0001,2)+0.1*0.0001*Tabela5[[#This Row],[Kolumna1]]+0.1))</f>
        <v>34.315246418965671</v>
      </c>
      <c r="D3219">
        <f>IF(Tabela5[[#This Row],[Koszty programu D1 ]]&lt;Tabela5[[#This Row],[Koszty programu D1 2]],1,2)</f>
        <v>1</v>
      </c>
    </row>
    <row r="3220" spans="1:4">
      <c r="A3220">
        <v>3219</v>
      </c>
      <c r="B3220" s="21">
        <f>0.01*Tabela5[[#This Row],[Kolumna1]]+10*POWER(Tabela5[[#This Row],[Kolumna1]]*0.0001,3)+7*POWER(Tabela5[[#This Row],[Kolumna1]]*0.0001,2)+0.1*0.0001*Tabela5[[#This Row],[Kolumna1]]+0.1</f>
        <v>33.381078794589996</v>
      </c>
      <c r="C3220" s="21">
        <f>0.5*SQRT(Tabela5[[#This Row],[Kolumna1]])+(5*(10*POWER(Tabela5[[#This Row],[Kolumna1]]*0.0001,3)+7*POWER(Tabela5[[#This Row],[Kolumna1]]*0.0001,2)+0.1*0.0001*Tabela5[[#This Row],[Kolumna1]]+0.1))</f>
        <v>34.323509877958564</v>
      </c>
      <c r="D3220">
        <f>IF(Tabela5[[#This Row],[Koszty programu D1 ]]&lt;Tabela5[[#This Row],[Koszty programu D1 2]],1,2)</f>
        <v>1</v>
      </c>
    </row>
    <row r="3221" spans="1:4">
      <c r="A3221">
        <v>3220</v>
      </c>
      <c r="B3221" s="21">
        <f>0.01*Tabela5[[#This Row],[Kolumna1]]+10*POWER(Tabela5[[#This Row],[Kolumna1]]*0.0001,3)+7*POWER(Tabela5[[#This Row],[Kolumna1]]*0.0001,2)+0.1*0.0001*Tabela5[[#This Row],[Kolumna1]]+0.1</f>
        <v>33.391850480000009</v>
      </c>
      <c r="C3221" s="21">
        <f>0.5*SQRT(Tabela5[[#This Row],[Kolumna1]])+(5*(10*POWER(Tabela5[[#This Row],[Kolumna1]]*0.0001,3)+7*POWER(Tabela5[[#This Row],[Kolumna1]]*0.0001,2)+0.1*0.0001*Tabela5[[#This Row],[Kolumna1]]+0.1))</f>
        <v>34.331774318222216</v>
      </c>
      <c r="D3221">
        <f>IF(Tabela5[[#This Row],[Koszty programu D1 ]]&lt;Tabela5[[#This Row],[Koszty programu D1 2]],1,2)</f>
        <v>1</v>
      </c>
    </row>
    <row r="3222" spans="1:4">
      <c r="A3222">
        <v>3221</v>
      </c>
      <c r="B3222" s="21">
        <f>0.01*Tabela5[[#This Row],[Kolumna1]]+10*POWER(Tabela5[[#This Row],[Kolumna1]]*0.0001,3)+7*POWER(Tabela5[[#This Row],[Kolumna1]]*0.0001,2)+0.1*0.0001*Tabela5[[#This Row],[Kolumna1]]+0.1</f>
        <v>33.402622498610008</v>
      </c>
      <c r="C3222" s="21">
        <f>0.5*SQRT(Tabela5[[#This Row],[Kolumna1]])+(5*(10*POWER(Tabela5[[#This Row],[Kolumna1]]*0.0001,3)+7*POWER(Tabela5[[#This Row],[Kolumna1]]*0.0001,2)+0.1*0.0001*Tabela5[[#This Row],[Kolumna1]]+0.1))</f>
        <v>34.340039740375424</v>
      </c>
      <c r="D3222">
        <f>IF(Tabela5[[#This Row],[Koszty programu D1 ]]&lt;Tabela5[[#This Row],[Koszty programu D1 2]],1,2)</f>
        <v>1</v>
      </c>
    </row>
    <row r="3223" spans="1:4">
      <c r="A3223">
        <v>3222</v>
      </c>
      <c r="B3223" s="21">
        <f>0.01*Tabela5[[#This Row],[Kolumna1]]+10*POWER(Tabela5[[#This Row],[Kolumna1]]*0.0001,3)+7*POWER(Tabela5[[#This Row],[Kolumna1]]*0.0001,2)+0.1*0.0001*Tabela5[[#This Row],[Kolumna1]]+0.1</f>
        <v>33.413394850480003</v>
      </c>
      <c r="C3223" s="21">
        <f>0.5*SQRT(Tabela5[[#This Row],[Kolumna1]])+(5*(10*POWER(Tabela5[[#This Row],[Kolumna1]]*0.0001,3)+7*POWER(Tabela5[[#This Row],[Kolumna1]]*0.0001,2)+0.1*0.0001*Tabela5[[#This Row],[Kolumna1]]+0.1))</f>
        <v>34.348306145036752</v>
      </c>
      <c r="D3223">
        <f>IF(Tabela5[[#This Row],[Koszty programu D1 ]]&lt;Tabela5[[#This Row],[Koszty programu D1 2]],1,2)</f>
        <v>1</v>
      </c>
    </row>
    <row r="3224" spans="1:4">
      <c r="A3224">
        <v>3223</v>
      </c>
      <c r="B3224" s="21">
        <f>0.01*Tabela5[[#This Row],[Kolumna1]]+10*POWER(Tabela5[[#This Row],[Kolumna1]]*0.0001,3)+7*POWER(Tabela5[[#This Row],[Kolumna1]]*0.0001,2)+0.1*0.0001*Tabela5[[#This Row],[Kolumna1]]+0.1</f>
        <v>33.424167535670001</v>
      </c>
      <c r="C3224" s="21">
        <f>0.5*SQRT(Tabela5[[#This Row],[Kolumna1]])+(5*(10*POWER(Tabela5[[#This Row],[Kolumna1]]*0.0001,3)+7*POWER(Tabela5[[#This Row],[Kolumna1]]*0.0001,2)+0.1*0.0001*Tabela5[[#This Row],[Kolumna1]]+0.1))</f>
        <v>34.356573532824513</v>
      </c>
      <c r="D3224">
        <f>IF(Tabela5[[#This Row],[Koszty programu D1 ]]&lt;Tabela5[[#This Row],[Koszty programu D1 2]],1,2)</f>
        <v>1</v>
      </c>
    </row>
    <row r="3225" spans="1:4">
      <c r="A3225">
        <v>3224</v>
      </c>
      <c r="B3225" s="21">
        <f>0.01*Tabela5[[#This Row],[Kolumna1]]+10*POWER(Tabela5[[#This Row],[Kolumna1]]*0.0001,3)+7*POWER(Tabela5[[#This Row],[Kolumna1]]*0.0001,2)+0.1*0.0001*Tabela5[[#This Row],[Kolumna1]]+0.1</f>
        <v>33.434940554240008</v>
      </c>
      <c r="C3225" s="21">
        <f>0.5*SQRT(Tabela5[[#This Row],[Kolumna1]])+(5*(10*POWER(Tabela5[[#This Row],[Kolumna1]]*0.0001,3)+7*POWER(Tabela5[[#This Row],[Kolumna1]]*0.0001,2)+0.1*0.0001*Tabela5[[#This Row],[Kolumna1]]+0.1))</f>
        <v>34.36484190435678</v>
      </c>
      <c r="D3225">
        <f>IF(Tabela5[[#This Row],[Koszty programu D1 ]]&lt;Tabela5[[#This Row],[Koszty programu D1 2]],1,2)</f>
        <v>1</v>
      </c>
    </row>
    <row r="3226" spans="1:4">
      <c r="A3226">
        <v>3225</v>
      </c>
      <c r="B3226" s="21">
        <f>0.01*Tabela5[[#This Row],[Kolumna1]]+10*POWER(Tabela5[[#This Row],[Kolumna1]]*0.0001,3)+7*POWER(Tabela5[[#This Row],[Kolumna1]]*0.0001,2)+0.1*0.0001*Tabela5[[#This Row],[Kolumna1]]+0.1</f>
        <v>33.445713906249999</v>
      </c>
      <c r="C3226" s="21">
        <f>0.5*SQRT(Tabela5[[#This Row],[Kolumna1]])+(5*(10*POWER(Tabela5[[#This Row],[Kolumna1]]*0.0001,3)+7*POWER(Tabela5[[#This Row],[Kolumna1]]*0.0001,2)+0.1*0.0001*Tabela5[[#This Row],[Kolumna1]]+0.1))</f>
        <v>34.37311126025137</v>
      </c>
      <c r="D3226">
        <f>IF(Tabela5[[#This Row],[Koszty programu D1 ]]&lt;Tabela5[[#This Row],[Koszty programu D1 2]],1,2)</f>
        <v>1</v>
      </c>
    </row>
    <row r="3227" spans="1:4">
      <c r="A3227">
        <v>3226</v>
      </c>
      <c r="B3227" s="21">
        <f>0.01*Tabela5[[#This Row],[Kolumna1]]+10*POWER(Tabela5[[#This Row],[Kolumna1]]*0.0001,3)+7*POWER(Tabela5[[#This Row],[Kolumna1]]*0.0001,2)+0.1*0.0001*Tabela5[[#This Row],[Kolumna1]]+0.1</f>
        <v>33.456487591760002</v>
      </c>
      <c r="C3227" s="21">
        <f>0.5*SQRT(Tabela5[[#This Row],[Kolumna1]])+(5*(10*POWER(Tabela5[[#This Row],[Kolumna1]]*0.0001,3)+7*POWER(Tabela5[[#This Row],[Kolumna1]]*0.0001,2)+0.1*0.0001*Tabela5[[#This Row],[Kolumna1]]+0.1))</f>
        <v>34.381381601125852</v>
      </c>
      <c r="D3227">
        <f>IF(Tabela5[[#This Row],[Koszty programu D1 ]]&lt;Tabela5[[#This Row],[Koszty programu D1 2]],1,2)</f>
        <v>1</v>
      </c>
    </row>
    <row r="3228" spans="1:4">
      <c r="A3228">
        <v>3227</v>
      </c>
      <c r="B3228" s="21">
        <f>0.01*Tabela5[[#This Row],[Kolumna1]]+10*POWER(Tabela5[[#This Row],[Kolumna1]]*0.0001,3)+7*POWER(Tabela5[[#This Row],[Kolumna1]]*0.0001,2)+0.1*0.0001*Tabela5[[#This Row],[Kolumna1]]+0.1</f>
        <v>33.467261610830001</v>
      </c>
      <c r="C3228" s="21">
        <f>0.5*SQRT(Tabela5[[#This Row],[Kolumna1]])+(5*(10*POWER(Tabela5[[#This Row],[Kolumna1]]*0.0001,3)+7*POWER(Tabela5[[#This Row],[Kolumna1]]*0.0001,2)+0.1*0.0001*Tabela5[[#This Row],[Kolumna1]]+0.1))</f>
        <v>34.389652927597567</v>
      </c>
      <c r="D3228">
        <f>IF(Tabela5[[#This Row],[Koszty programu D1 ]]&lt;Tabela5[[#This Row],[Koszty programu D1 2]],1,2)</f>
        <v>1</v>
      </c>
    </row>
    <row r="3229" spans="1:4">
      <c r="A3229">
        <v>3228</v>
      </c>
      <c r="B3229" s="21">
        <f>0.01*Tabela5[[#This Row],[Kolumna1]]+10*POWER(Tabela5[[#This Row],[Kolumna1]]*0.0001,3)+7*POWER(Tabela5[[#This Row],[Kolumna1]]*0.0001,2)+0.1*0.0001*Tabela5[[#This Row],[Kolumna1]]+0.1</f>
        <v>33.47803596352</v>
      </c>
      <c r="C3229" s="21">
        <f>0.5*SQRT(Tabela5[[#This Row],[Kolumna1]])+(5*(10*POWER(Tabela5[[#This Row],[Kolumna1]]*0.0001,3)+7*POWER(Tabela5[[#This Row],[Kolumna1]]*0.0001,2)+0.1*0.0001*Tabela5[[#This Row],[Kolumna1]]+0.1))</f>
        <v>34.397925240283584</v>
      </c>
      <c r="D3229">
        <f>IF(Tabela5[[#This Row],[Koszty programu D1 ]]&lt;Tabela5[[#This Row],[Koszty programu D1 2]],1,2)</f>
        <v>1</v>
      </c>
    </row>
    <row r="3230" spans="1:4">
      <c r="A3230">
        <v>3229</v>
      </c>
      <c r="B3230" s="21">
        <f>0.01*Tabela5[[#This Row],[Kolumna1]]+10*POWER(Tabela5[[#This Row],[Kolumna1]]*0.0001,3)+7*POWER(Tabela5[[#This Row],[Kolumna1]]*0.0001,2)+0.1*0.0001*Tabela5[[#This Row],[Kolumna1]]+0.1</f>
        <v>33.488810649890006</v>
      </c>
      <c r="C3230" s="21">
        <f>0.5*SQRT(Tabela5[[#This Row],[Kolumna1]])+(5*(10*POWER(Tabela5[[#This Row],[Kolumna1]]*0.0001,3)+7*POWER(Tabela5[[#This Row],[Kolumna1]]*0.0001,2)+0.1*0.0001*Tabela5[[#This Row],[Kolumna1]]+0.1))</f>
        <v>34.406198539800741</v>
      </c>
      <c r="D3230">
        <f>IF(Tabela5[[#This Row],[Koszty programu D1 ]]&lt;Tabela5[[#This Row],[Koszty programu D1 2]],1,2)</f>
        <v>1</v>
      </c>
    </row>
    <row r="3231" spans="1:4">
      <c r="A3231">
        <v>3230</v>
      </c>
      <c r="B3231" s="21">
        <f>0.01*Tabela5[[#This Row],[Kolumna1]]+10*POWER(Tabela5[[#This Row],[Kolumna1]]*0.0001,3)+7*POWER(Tabela5[[#This Row],[Kolumna1]]*0.0001,2)+0.1*0.0001*Tabela5[[#This Row],[Kolumna1]]+0.1</f>
        <v>33.499585669999995</v>
      </c>
      <c r="C3231" s="21">
        <f>0.5*SQRT(Tabela5[[#This Row],[Kolumna1]])+(5*(10*POWER(Tabela5[[#This Row],[Kolumna1]]*0.0001,3)+7*POWER(Tabela5[[#This Row],[Kolumna1]]*0.0001,2)+0.1*0.0001*Tabela5[[#This Row],[Kolumna1]]+0.1))</f>
        <v>34.414472826765646</v>
      </c>
      <c r="D3231">
        <f>IF(Tabela5[[#This Row],[Koszty programu D1 ]]&lt;Tabela5[[#This Row],[Koszty programu D1 2]],1,2)</f>
        <v>1</v>
      </c>
    </row>
    <row r="3232" spans="1:4">
      <c r="A3232">
        <v>3231</v>
      </c>
      <c r="B3232" s="21">
        <f>0.01*Tabela5[[#This Row],[Kolumna1]]+10*POWER(Tabela5[[#This Row],[Kolumna1]]*0.0001,3)+7*POWER(Tabela5[[#This Row],[Kolumna1]]*0.0001,2)+0.1*0.0001*Tabela5[[#This Row],[Kolumna1]]+0.1</f>
        <v>33.510361023910008</v>
      </c>
      <c r="C3232" s="21">
        <f>0.5*SQRT(Tabela5[[#This Row],[Kolumna1]])+(5*(10*POWER(Tabela5[[#This Row],[Kolumna1]]*0.0001,3)+7*POWER(Tabela5[[#This Row],[Kolumna1]]*0.0001,2)+0.1*0.0001*Tabela5[[#This Row],[Kolumna1]]+0.1))</f>
        <v>34.422748101794625</v>
      </c>
      <c r="D3232">
        <f>IF(Tabela5[[#This Row],[Koszty programu D1 ]]&lt;Tabela5[[#This Row],[Koszty programu D1 2]],1,2)</f>
        <v>1</v>
      </c>
    </row>
    <row r="3233" spans="1:4">
      <c r="A3233">
        <v>3232</v>
      </c>
      <c r="B3233" s="21">
        <f>0.01*Tabela5[[#This Row],[Kolumna1]]+10*POWER(Tabela5[[#This Row],[Kolumna1]]*0.0001,3)+7*POWER(Tabela5[[#This Row],[Kolumna1]]*0.0001,2)+0.1*0.0001*Tabela5[[#This Row],[Kolumna1]]+0.1</f>
        <v>33.521136711680001</v>
      </c>
      <c r="C3233" s="21">
        <f>0.5*SQRT(Tabela5[[#This Row],[Kolumna1]])+(5*(10*POWER(Tabela5[[#This Row],[Kolumna1]]*0.0001,3)+7*POWER(Tabela5[[#This Row],[Kolumna1]]*0.0001,2)+0.1*0.0001*Tabela5[[#This Row],[Kolumna1]]+0.1))</f>
        <v>34.431024365503788</v>
      </c>
      <c r="D3233">
        <f>IF(Tabela5[[#This Row],[Koszty programu D1 ]]&lt;Tabela5[[#This Row],[Koszty programu D1 2]],1,2)</f>
        <v>1</v>
      </c>
    </row>
    <row r="3234" spans="1:4">
      <c r="A3234">
        <v>3233</v>
      </c>
      <c r="B3234" s="21">
        <f>0.01*Tabela5[[#This Row],[Kolumna1]]+10*POWER(Tabela5[[#This Row],[Kolumna1]]*0.0001,3)+7*POWER(Tabela5[[#This Row],[Kolumna1]]*0.0001,2)+0.1*0.0001*Tabela5[[#This Row],[Kolumna1]]+0.1</f>
        <v>33.531912733370007</v>
      </c>
      <c r="C3234" s="21">
        <f>0.5*SQRT(Tabela5[[#This Row],[Kolumna1]])+(5*(10*POWER(Tabela5[[#This Row],[Kolumna1]]*0.0001,3)+7*POWER(Tabela5[[#This Row],[Kolumna1]]*0.0001,2)+0.1*0.0001*Tabela5[[#This Row],[Kolumna1]]+0.1))</f>
        <v>34.439301618508999</v>
      </c>
      <c r="D3234">
        <f>IF(Tabela5[[#This Row],[Koszty programu D1 ]]&lt;Tabela5[[#This Row],[Koszty programu D1 2]],1,2)</f>
        <v>1</v>
      </c>
    </row>
    <row r="3235" spans="1:4">
      <c r="A3235">
        <v>3234</v>
      </c>
      <c r="B3235" s="21">
        <f>0.01*Tabela5[[#This Row],[Kolumna1]]+10*POWER(Tabela5[[#This Row],[Kolumna1]]*0.0001,3)+7*POWER(Tabela5[[#This Row],[Kolumna1]]*0.0001,2)+0.1*0.0001*Tabela5[[#This Row],[Kolumna1]]+0.1</f>
        <v>33.542689089040003</v>
      </c>
      <c r="C3235" s="21">
        <f>0.5*SQRT(Tabela5[[#This Row],[Kolumna1]])+(5*(10*POWER(Tabela5[[#This Row],[Kolumna1]]*0.0001,3)+7*POWER(Tabela5[[#This Row],[Kolumna1]]*0.0001,2)+0.1*0.0001*Tabela5[[#This Row],[Kolumna1]]+0.1))</f>
        <v>34.447579861425865</v>
      </c>
      <c r="D3235">
        <f>IF(Tabela5[[#This Row],[Koszty programu D1 ]]&lt;Tabela5[[#This Row],[Koszty programu D1 2]],1,2)</f>
        <v>1</v>
      </c>
    </row>
    <row r="3236" spans="1:4">
      <c r="A3236">
        <v>3235</v>
      </c>
      <c r="B3236" s="21">
        <f>0.01*Tabela5[[#This Row],[Kolumna1]]+10*POWER(Tabela5[[#This Row],[Kolumna1]]*0.0001,3)+7*POWER(Tabela5[[#This Row],[Kolumna1]]*0.0001,2)+0.1*0.0001*Tabela5[[#This Row],[Kolumna1]]+0.1</f>
        <v>33.553465778750002</v>
      </c>
      <c r="C3236" s="21">
        <f>0.5*SQRT(Tabela5[[#This Row],[Kolumna1]])+(5*(10*POWER(Tabela5[[#This Row],[Kolumna1]]*0.0001,3)+7*POWER(Tabela5[[#This Row],[Kolumna1]]*0.0001,2)+0.1*0.0001*Tabela5[[#This Row],[Kolumna1]]+0.1))</f>
        <v>34.455859094869751</v>
      </c>
      <c r="D3236">
        <f>IF(Tabela5[[#This Row],[Koszty programu D1 ]]&lt;Tabela5[[#This Row],[Koszty programu D1 2]],1,2)</f>
        <v>1</v>
      </c>
    </row>
    <row r="3237" spans="1:4">
      <c r="A3237">
        <v>3236</v>
      </c>
      <c r="B3237" s="21">
        <f>0.01*Tabela5[[#This Row],[Kolumna1]]+10*POWER(Tabela5[[#This Row],[Kolumna1]]*0.0001,3)+7*POWER(Tabela5[[#This Row],[Kolumna1]]*0.0001,2)+0.1*0.0001*Tabela5[[#This Row],[Kolumna1]]+0.1</f>
        <v>33.564242802559995</v>
      </c>
      <c r="C3237" s="21">
        <f>0.5*SQRT(Tabela5[[#This Row],[Kolumna1]])+(5*(10*POWER(Tabela5[[#This Row],[Kolumna1]]*0.0001,3)+7*POWER(Tabela5[[#This Row],[Kolumna1]]*0.0001,2)+0.1*0.0001*Tabela5[[#This Row],[Kolumna1]]+0.1))</f>
        <v>34.464139319455782</v>
      </c>
      <c r="D3237">
        <f>IF(Tabela5[[#This Row],[Koszty programu D1 ]]&lt;Tabela5[[#This Row],[Koszty programu D1 2]],1,2)</f>
        <v>1</v>
      </c>
    </row>
    <row r="3238" spans="1:4">
      <c r="A3238">
        <v>3237</v>
      </c>
      <c r="B3238" s="21">
        <f>0.01*Tabela5[[#This Row],[Kolumna1]]+10*POWER(Tabela5[[#This Row],[Kolumna1]]*0.0001,3)+7*POWER(Tabela5[[#This Row],[Kolumna1]]*0.0001,2)+0.1*0.0001*Tabela5[[#This Row],[Kolumna1]]+0.1</f>
        <v>33.575020160529995</v>
      </c>
      <c r="C3238" s="21">
        <f>0.5*SQRT(Tabela5[[#This Row],[Kolumna1]])+(5*(10*POWER(Tabela5[[#This Row],[Kolumna1]]*0.0001,3)+7*POWER(Tabela5[[#This Row],[Kolumna1]]*0.0001,2)+0.1*0.0001*Tabela5[[#This Row],[Kolumna1]]+0.1))</f>
        <v>34.472420535798854</v>
      </c>
      <c r="D3238">
        <f>IF(Tabela5[[#This Row],[Koszty programu D1 ]]&lt;Tabela5[[#This Row],[Koszty programu D1 2]],1,2)</f>
        <v>1</v>
      </c>
    </row>
    <row r="3239" spans="1:4">
      <c r="A3239">
        <v>3238</v>
      </c>
      <c r="B3239" s="21">
        <f>0.01*Tabela5[[#This Row],[Kolumna1]]+10*POWER(Tabela5[[#This Row],[Kolumna1]]*0.0001,3)+7*POWER(Tabela5[[#This Row],[Kolumna1]]*0.0001,2)+0.1*0.0001*Tabela5[[#This Row],[Kolumna1]]+0.1</f>
        <v>33.585797852720006</v>
      </c>
      <c r="C3239" s="21">
        <f>0.5*SQRT(Tabela5[[#This Row],[Kolumna1]])+(5*(10*POWER(Tabela5[[#This Row],[Kolumna1]]*0.0001,3)+7*POWER(Tabela5[[#This Row],[Kolumna1]]*0.0001,2)+0.1*0.0001*Tabela5[[#This Row],[Kolumna1]]+0.1))</f>
        <v>34.480702744513593</v>
      </c>
      <c r="D3239">
        <f>IF(Tabela5[[#This Row],[Koszty programu D1 ]]&lt;Tabela5[[#This Row],[Koszty programu D1 2]],1,2)</f>
        <v>1</v>
      </c>
    </row>
    <row r="3240" spans="1:4">
      <c r="A3240">
        <v>3239</v>
      </c>
      <c r="B3240" s="21">
        <f>0.01*Tabela5[[#This Row],[Kolumna1]]+10*POWER(Tabela5[[#This Row],[Kolumna1]]*0.0001,3)+7*POWER(Tabela5[[#This Row],[Kolumna1]]*0.0001,2)+0.1*0.0001*Tabela5[[#This Row],[Kolumna1]]+0.1</f>
        <v>33.596575879190006</v>
      </c>
      <c r="C3240" s="21">
        <f>0.5*SQRT(Tabela5[[#This Row],[Kolumna1]])+(5*(10*POWER(Tabela5[[#This Row],[Kolumna1]]*0.0001,3)+7*POWER(Tabela5[[#This Row],[Kolumna1]]*0.0001,2)+0.1*0.0001*Tabela5[[#This Row],[Kolumna1]]+0.1))</f>
        <v>34.488985946214392</v>
      </c>
      <c r="D3240">
        <f>IF(Tabela5[[#This Row],[Koszty programu D1 ]]&lt;Tabela5[[#This Row],[Koszty programu D1 2]],1,2)</f>
        <v>1</v>
      </c>
    </row>
    <row r="3241" spans="1:4">
      <c r="A3241">
        <v>3240</v>
      </c>
      <c r="B3241" s="21">
        <f>0.01*Tabela5[[#This Row],[Kolumna1]]+10*POWER(Tabela5[[#This Row],[Kolumna1]]*0.0001,3)+7*POWER(Tabela5[[#This Row],[Kolumna1]]*0.0001,2)+0.1*0.0001*Tabela5[[#This Row],[Kolumna1]]+0.1</f>
        <v>33.607354239999999</v>
      </c>
      <c r="C3241" s="21">
        <f>0.5*SQRT(Tabela5[[#This Row],[Kolumna1]])+(5*(10*POWER(Tabela5[[#This Row],[Kolumna1]]*0.0001,3)+7*POWER(Tabela5[[#This Row],[Kolumna1]]*0.0001,2)+0.1*0.0001*Tabela5[[#This Row],[Kolumna1]]+0.1))</f>
        <v>34.497270141515415</v>
      </c>
      <c r="D3241">
        <f>IF(Tabela5[[#This Row],[Koszty programu D1 ]]&lt;Tabela5[[#This Row],[Koszty programu D1 2]],1,2)</f>
        <v>1</v>
      </c>
    </row>
    <row r="3242" spans="1:4">
      <c r="A3242">
        <v>3241</v>
      </c>
      <c r="B3242" s="21">
        <f>0.01*Tabela5[[#This Row],[Kolumna1]]+10*POWER(Tabela5[[#This Row],[Kolumna1]]*0.0001,3)+7*POWER(Tabela5[[#This Row],[Kolumna1]]*0.0001,2)+0.1*0.0001*Tabela5[[#This Row],[Kolumna1]]+0.1</f>
        <v>33.618132935210006</v>
      </c>
      <c r="C3242" s="21">
        <f>0.5*SQRT(Tabela5[[#This Row],[Kolumna1]])+(5*(10*POWER(Tabela5[[#This Row],[Kolumna1]]*0.0001,3)+7*POWER(Tabela5[[#This Row],[Kolumna1]]*0.0001,2)+0.1*0.0001*Tabela5[[#This Row],[Kolumna1]]+0.1))</f>
        <v>34.505555331030571</v>
      </c>
      <c r="D3242">
        <f>IF(Tabela5[[#This Row],[Koszty programu D1 ]]&lt;Tabela5[[#This Row],[Koszty programu D1 2]],1,2)</f>
        <v>1</v>
      </c>
    </row>
    <row r="3243" spans="1:4">
      <c r="A3243">
        <v>3242</v>
      </c>
      <c r="B3243" s="21">
        <f>0.01*Tabela5[[#This Row],[Kolumna1]]+10*POWER(Tabela5[[#This Row],[Kolumna1]]*0.0001,3)+7*POWER(Tabela5[[#This Row],[Kolumna1]]*0.0001,2)+0.1*0.0001*Tabela5[[#This Row],[Kolumna1]]+0.1</f>
        <v>33.628911964880004</v>
      </c>
      <c r="C3243" s="21">
        <f>0.5*SQRT(Tabela5[[#This Row],[Kolumna1]])+(5*(10*POWER(Tabela5[[#This Row],[Kolumna1]]*0.0001,3)+7*POWER(Tabela5[[#This Row],[Kolumna1]]*0.0001,2)+0.1*0.0001*Tabela5[[#This Row],[Kolumna1]]+0.1))</f>
        <v>34.513841515373514</v>
      </c>
      <c r="D3243">
        <f>IF(Tabela5[[#This Row],[Koszty programu D1 ]]&lt;Tabela5[[#This Row],[Koszty programu D1 2]],1,2)</f>
        <v>1</v>
      </c>
    </row>
    <row r="3244" spans="1:4">
      <c r="A3244">
        <v>3243</v>
      </c>
      <c r="B3244" s="21">
        <f>0.01*Tabela5[[#This Row],[Kolumna1]]+10*POWER(Tabela5[[#This Row],[Kolumna1]]*0.0001,3)+7*POWER(Tabela5[[#This Row],[Kolumna1]]*0.0001,2)+0.1*0.0001*Tabela5[[#This Row],[Kolumna1]]+0.1</f>
        <v>33.639691329069997</v>
      </c>
      <c r="C3244" s="21">
        <f>0.5*SQRT(Tabela5[[#This Row],[Kolumna1]])+(5*(10*POWER(Tabela5[[#This Row],[Kolumna1]]*0.0001,3)+7*POWER(Tabela5[[#This Row],[Kolumna1]]*0.0001,2)+0.1*0.0001*Tabela5[[#This Row],[Kolumna1]]+0.1))</f>
        <v>34.522128695157697</v>
      </c>
      <c r="D3244">
        <f>IF(Tabela5[[#This Row],[Koszty programu D1 ]]&lt;Tabela5[[#This Row],[Koszty programu D1 2]],1,2)</f>
        <v>1</v>
      </c>
    </row>
    <row r="3245" spans="1:4">
      <c r="A3245">
        <v>3244</v>
      </c>
      <c r="B3245" s="21">
        <f>0.01*Tabela5[[#This Row],[Kolumna1]]+10*POWER(Tabela5[[#This Row],[Kolumna1]]*0.0001,3)+7*POWER(Tabela5[[#This Row],[Kolumna1]]*0.0001,2)+0.1*0.0001*Tabela5[[#This Row],[Kolumna1]]+0.1</f>
        <v>33.650471027839998</v>
      </c>
      <c r="C3245" s="21">
        <f>0.5*SQRT(Tabela5[[#This Row],[Kolumna1]])+(5*(10*POWER(Tabela5[[#This Row],[Kolumna1]]*0.0001,3)+7*POWER(Tabela5[[#This Row],[Kolumna1]]*0.0001,2)+0.1*0.0001*Tabela5[[#This Row],[Kolumna1]]+0.1))</f>
        <v>34.530416870996284</v>
      </c>
      <c r="D3245">
        <f>IF(Tabela5[[#This Row],[Koszty programu D1 ]]&lt;Tabela5[[#This Row],[Koszty programu D1 2]],1,2)</f>
        <v>1</v>
      </c>
    </row>
    <row r="3246" spans="1:4">
      <c r="A3246">
        <v>3245</v>
      </c>
      <c r="B3246" s="21">
        <f>0.01*Tabela5[[#This Row],[Kolumna1]]+10*POWER(Tabela5[[#This Row],[Kolumna1]]*0.0001,3)+7*POWER(Tabela5[[#This Row],[Kolumna1]]*0.0001,2)+0.1*0.0001*Tabela5[[#This Row],[Kolumna1]]+0.1</f>
        <v>33.661251061249999</v>
      </c>
      <c r="C3246" s="21">
        <f>0.5*SQRT(Tabela5[[#This Row],[Kolumna1]])+(5*(10*POWER(Tabela5[[#This Row],[Kolumna1]]*0.0001,3)+7*POWER(Tabela5[[#This Row],[Kolumna1]]*0.0001,2)+0.1*0.0001*Tabela5[[#This Row],[Kolumna1]]+0.1))</f>
        <v>34.538706043502231</v>
      </c>
      <c r="D3246">
        <f>IF(Tabela5[[#This Row],[Koszty programu D1 ]]&lt;Tabela5[[#This Row],[Koszty programu D1 2]],1,2)</f>
        <v>1</v>
      </c>
    </row>
    <row r="3247" spans="1:4">
      <c r="A3247">
        <v>3246</v>
      </c>
      <c r="B3247" s="21">
        <f>0.01*Tabela5[[#This Row],[Kolumna1]]+10*POWER(Tabela5[[#This Row],[Kolumna1]]*0.0001,3)+7*POWER(Tabela5[[#This Row],[Kolumna1]]*0.0001,2)+0.1*0.0001*Tabela5[[#This Row],[Kolumna1]]+0.1</f>
        <v>33.672031429360004</v>
      </c>
      <c r="C3247" s="21">
        <f>0.5*SQRT(Tabela5[[#This Row],[Kolumna1]])+(5*(10*POWER(Tabela5[[#This Row],[Kolumna1]]*0.0001,3)+7*POWER(Tabela5[[#This Row],[Kolumna1]]*0.0001,2)+0.1*0.0001*Tabela5[[#This Row],[Kolumna1]]+0.1))</f>
        <v>34.546996213288232</v>
      </c>
      <c r="D3247">
        <f>IF(Tabela5[[#This Row],[Koszty programu D1 ]]&lt;Tabela5[[#This Row],[Koszty programu D1 2]],1,2)</f>
        <v>1</v>
      </c>
    </row>
    <row r="3248" spans="1:4">
      <c r="A3248">
        <v>3247</v>
      </c>
      <c r="B3248" s="21">
        <f>0.01*Tabela5[[#This Row],[Kolumna1]]+10*POWER(Tabela5[[#This Row],[Kolumna1]]*0.0001,3)+7*POWER(Tabela5[[#This Row],[Kolumna1]]*0.0001,2)+0.1*0.0001*Tabela5[[#This Row],[Kolumna1]]+0.1</f>
        <v>33.682812132230005</v>
      </c>
      <c r="C3248" s="21">
        <f>0.5*SQRT(Tabela5[[#This Row],[Kolumna1]])+(5*(10*POWER(Tabela5[[#This Row],[Kolumna1]]*0.0001,3)+7*POWER(Tabela5[[#This Row],[Kolumna1]]*0.0001,2)+0.1*0.0001*Tabela5[[#This Row],[Kolumna1]]+0.1))</f>
        <v>34.555287380966753</v>
      </c>
      <c r="D3248">
        <f>IF(Tabela5[[#This Row],[Koszty programu D1 ]]&lt;Tabela5[[#This Row],[Koszty programu D1 2]],1,2)</f>
        <v>1</v>
      </c>
    </row>
    <row r="3249" spans="1:4">
      <c r="A3249">
        <v>3248</v>
      </c>
      <c r="B3249" s="21">
        <f>0.01*Tabela5[[#This Row],[Kolumna1]]+10*POWER(Tabela5[[#This Row],[Kolumna1]]*0.0001,3)+7*POWER(Tabela5[[#This Row],[Kolumna1]]*0.0001,2)+0.1*0.0001*Tabela5[[#This Row],[Kolumna1]]+0.1</f>
        <v>33.693593169920007</v>
      </c>
      <c r="C3249" s="21">
        <f>0.5*SQRT(Tabela5[[#This Row],[Kolumna1]])+(5*(10*POWER(Tabela5[[#This Row],[Kolumna1]]*0.0001,3)+7*POWER(Tabela5[[#This Row],[Kolumna1]]*0.0001,2)+0.1*0.0001*Tabela5[[#This Row],[Kolumna1]]+0.1))</f>
        <v>34.563579547150013</v>
      </c>
      <c r="D3249">
        <f>IF(Tabela5[[#This Row],[Koszty programu D1 ]]&lt;Tabela5[[#This Row],[Koszty programu D1 2]],1,2)</f>
        <v>1</v>
      </c>
    </row>
    <row r="3250" spans="1:4">
      <c r="A3250">
        <v>3249</v>
      </c>
      <c r="B3250" s="21">
        <f>0.01*Tabela5[[#This Row],[Kolumna1]]+10*POWER(Tabela5[[#This Row],[Kolumna1]]*0.0001,3)+7*POWER(Tabela5[[#This Row],[Kolumna1]]*0.0001,2)+0.1*0.0001*Tabela5[[#This Row],[Kolumna1]]+0.1</f>
        <v>33.704374542490008</v>
      </c>
      <c r="C3250" s="21">
        <f>0.5*SQRT(Tabela5[[#This Row],[Kolumna1]])+(5*(10*POWER(Tabela5[[#This Row],[Kolumna1]]*0.0001,3)+7*POWER(Tabela5[[#This Row],[Kolumna1]]*0.0001,2)+0.1*0.0001*Tabela5[[#This Row],[Kolumna1]]+0.1))</f>
        <v>34.571872712450002</v>
      </c>
      <c r="D3250">
        <f>IF(Tabela5[[#This Row],[Koszty programu D1 ]]&lt;Tabela5[[#This Row],[Koszty programu D1 2]],1,2)</f>
        <v>1</v>
      </c>
    </row>
    <row r="3251" spans="1:4">
      <c r="A3251">
        <v>3250</v>
      </c>
      <c r="B3251" s="21">
        <f>0.01*Tabela5[[#This Row],[Kolumna1]]+10*POWER(Tabela5[[#This Row],[Kolumna1]]*0.0001,3)+7*POWER(Tabela5[[#This Row],[Kolumna1]]*0.0001,2)+0.1*0.0001*Tabela5[[#This Row],[Kolumna1]]+0.1</f>
        <v>33.71515625</v>
      </c>
      <c r="C3251" s="21">
        <f>0.5*SQRT(Tabela5[[#This Row],[Kolumna1]])+(5*(10*POWER(Tabela5[[#This Row],[Kolumna1]]*0.0001,3)+7*POWER(Tabela5[[#This Row],[Kolumna1]]*0.0001,2)+0.1*0.0001*Tabela5[[#This Row],[Kolumna1]]+0.1))</f>
        <v>34.580166877478447</v>
      </c>
      <c r="D3251">
        <f>IF(Tabela5[[#This Row],[Koszty programu D1 ]]&lt;Tabela5[[#This Row],[Koszty programu D1 2]],1,2)</f>
        <v>1</v>
      </c>
    </row>
    <row r="3252" spans="1:4">
      <c r="A3252">
        <v>3251</v>
      </c>
      <c r="B3252" s="21">
        <f>0.01*Tabela5[[#This Row],[Kolumna1]]+10*POWER(Tabela5[[#This Row],[Kolumna1]]*0.0001,3)+7*POWER(Tabela5[[#This Row],[Kolumna1]]*0.0001,2)+0.1*0.0001*Tabela5[[#This Row],[Kolumna1]]+0.1</f>
        <v>33.725938292510001</v>
      </c>
      <c r="C3252" s="21">
        <f>0.5*SQRT(Tabela5[[#This Row],[Kolumna1]])+(5*(10*POWER(Tabela5[[#This Row],[Kolumna1]]*0.0001,3)+7*POWER(Tabela5[[#This Row],[Kolumna1]]*0.0001,2)+0.1*0.0001*Tabela5[[#This Row],[Kolumna1]]+0.1))</f>
        <v>34.588462042846864</v>
      </c>
      <c r="D3252">
        <f>IF(Tabela5[[#This Row],[Koszty programu D1 ]]&lt;Tabela5[[#This Row],[Koszty programu D1 2]],1,2)</f>
        <v>1</v>
      </c>
    </row>
    <row r="3253" spans="1:4">
      <c r="A3253">
        <v>3252</v>
      </c>
      <c r="B3253" s="21">
        <f>0.01*Tabela5[[#This Row],[Kolumna1]]+10*POWER(Tabela5[[#This Row],[Kolumna1]]*0.0001,3)+7*POWER(Tabela5[[#This Row],[Kolumna1]]*0.0001,2)+0.1*0.0001*Tabela5[[#This Row],[Kolumna1]]+0.1</f>
        <v>33.736720670080004</v>
      </c>
      <c r="C3253" s="21">
        <f>0.5*SQRT(Tabela5[[#This Row],[Kolumna1]])+(5*(10*POWER(Tabela5[[#This Row],[Kolumna1]]*0.0001,3)+7*POWER(Tabela5[[#This Row],[Kolumna1]]*0.0001,2)+0.1*0.0001*Tabela5[[#This Row],[Kolumna1]]+0.1))</f>
        <v>34.596758209166509</v>
      </c>
      <c r="D3253">
        <f>IF(Tabela5[[#This Row],[Koszty programu D1 ]]&lt;Tabela5[[#This Row],[Koszty programu D1 2]],1,2)</f>
        <v>1</v>
      </c>
    </row>
    <row r="3254" spans="1:4">
      <c r="A3254">
        <v>3253</v>
      </c>
      <c r="B3254" s="21">
        <f>0.01*Tabela5[[#This Row],[Kolumna1]]+10*POWER(Tabela5[[#This Row],[Kolumna1]]*0.0001,3)+7*POWER(Tabela5[[#This Row],[Kolumna1]]*0.0001,2)+0.1*0.0001*Tabela5[[#This Row],[Kolumna1]]+0.1</f>
        <v>33.747503382769999</v>
      </c>
      <c r="C3254" s="21">
        <f>0.5*SQRT(Tabela5[[#This Row],[Kolumna1]])+(5*(10*POWER(Tabela5[[#This Row],[Kolumna1]]*0.0001,3)+7*POWER(Tabela5[[#This Row],[Kolumna1]]*0.0001,2)+0.1*0.0001*Tabela5[[#This Row],[Kolumna1]]+0.1))</f>
        <v>34.605055377048402</v>
      </c>
      <c r="D3254">
        <f>IF(Tabela5[[#This Row],[Koszty programu D1 ]]&lt;Tabela5[[#This Row],[Koszty programu D1 2]],1,2)</f>
        <v>1</v>
      </c>
    </row>
    <row r="3255" spans="1:4">
      <c r="A3255">
        <v>3254</v>
      </c>
      <c r="B3255" s="21">
        <f>0.01*Tabela5[[#This Row],[Kolumna1]]+10*POWER(Tabela5[[#This Row],[Kolumna1]]*0.0001,3)+7*POWER(Tabela5[[#This Row],[Kolumna1]]*0.0001,2)+0.1*0.0001*Tabela5[[#This Row],[Kolumna1]]+0.1</f>
        <v>33.758286430639998</v>
      </c>
      <c r="C3255" s="21">
        <f>0.5*SQRT(Tabela5[[#This Row],[Kolumna1]])+(5*(10*POWER(Tabela5[[#This Row],[Kolumna1]]*0.0001,3)+7*POWER(Tabela5[[#This Row],[Kolumna1]]*0.0001,2)+0.1*0.0001*Tabela5[[#This Row],[Kolumna1]]+0.1))</f>
        <v>34.613353547103323</v>
      </c>
      <c r="D3255">
        <f>IF(Tabela5[[#This Row],[Koszty programu D1 ]]&lt;Tabela5[[#This Row],[Koszty programu D1 2]],1,2)</f>
        <v>1</v>
      </c>
    </row>
    <row r="3256" spans="1:4">
      <c r="A3256">
        <v>3255</v>
      </c>
      <c r="B3256" s="21">
        <f>0.01*Tabela5[[#This Row],[Kolumna1]]+10*POWER(Tabela5[[#This Row],[Kolumna1]]*0.0001,3)+7*POWER(Tabela5[[#This Row],[Kolumna1]]*0.0001,2)+0.1*0.0001*Tabela5[[#This Row],[Kolumna1]]+0.1</f>
        <v>33.769069813750001</v>
      </c>
      <c r="C3256" s="21">
        <f>0.5*SQRT(Tabela5[[#This Row],[Kolumna1]])+(5*(10*POWER(Tabela5[[#This Row],[Kolumna1]]*0.0001,3)+7*POWER(Tabela5[[#This Row],[Kolumna1]]*0.0001,2)+0.1*0.0001*Tabela5[[#This Row],[Kolumna1]]+0.1))</f>
        <v>34.621652719941828</v>
      </c>
      <c r="D3256">
        <f>IF(Tabela5[[#This Row],[Koszty programu D1 ]]&lt;Tabela5[[#This Row],[Koszty programu D1 2]],1,2)</f>
        <v>1</v>
      </c>
    </row>
    <row r="3257" spans="1:4">
      <c r="A3257">
        <v>3256</v>
      </c>
      <c r="B3257" s="21">
        <f>0.01*Tabela5[[#This Row],[Kolumna1]]+10*POWER(Tabela5[[#This Row],[Kolumna1]]*0.0001,3)+7*POWER(Tabela5[[#This Row],[Kolumna1]]*0.0001,2)+0.1*0.0001*Tabela5[[#This Row],[Kolumna1]]+0.1</f>
        <v>33.779853532159997</v>
      </c>
      <c r="C3257" s="21">
        <f>0.5*SQRT(Tabela5[[#This Row],[Kolumna1]])+(5*(10*POWER(Tabela5[[#This Row],[Kolumna1]]*0.0001,3)+7*POWER(Tabela5[[#This Row],[Kolumna1]]*0.0001,2)+0.1*0.0001*Tabela5[[#This Row],[Kolumna1]]+0.1))</f>
        <v>34.62995289617421</v>
      </c>
      <c r="D3257">
        <f>IF(Tabela5[[#This Row],[Koszty programu D1 ]]&lt;Tabela5[[#This Row],[Koszty programu D1 2]],1,2)</f>
        <v>1</v>
      </c>
    </row>
    <row r="3258" spans="1:4">
      <c r="A3258">
        <v>3257</v>
      </c>
      <c r="B3258" s="21">
        <f>0.01*Tabela5[[#This Row],[Kolumna1]]+10*POWER(Tabela5[[#This Row],[Kolumna1]]*0.0001,3)+7*POWER(Tabela5[[#This Row],[Kolumna1]]*0.0001,2)+0.1*0.0001*Tabela5[[#This Row],[Kolumna1]]+0.1</f>
        <v>33.79063758593</v>
      </c>
      <c r="C3258" s="21">
        <f>0.5*SQRT(Tabela5[[#This Row],[Kolumna1]])+(5*(10*POWER(Tabela5[[#This Row],[Kolumna1]]*0.0001,3)+7*POWER(Tabela5[[#This Row],[Kolumna1]]*0.0001,2)+0.1*0.0001*Tabela5[[#This Row],[Kolumna1]]+0.1))</f>
        <v>34.638254076410547</v>
      </c>
      <c r="D3258">
        <f>IF(Tabela5[[#This Row],[Koszty programu D1 ]]&lt;Tabela5[[#This Row],[Koszty programu D1 2]],1,2)</f>
        <v>1</v>
      </c>
    </row>
    <row r="3259" spans="1:4">
      <c r="A3259">
        <v>3258</v>
      </c>
      <c r="B3259" s="21">
        <f>0.01*Tabela5[[#This Row],[Kolumna1]]+10*POWER(Tabela5[[#This Row],[Kolumna1]]*0.0001,3)+7*POWER(Tabela5[[#This Row],[Kolumna1]]*0.0001,2)+0.1*0.0001*Tabela5[[#This Row],[Kolumna1]]+0.1</f>
        <v>33.80142197512</v>
      </c>
      <c r="C3259" s="21">
        <f>0.5*SQRT(Tabela5[[#This Row],[Kolumna1]])+(5*(10*POWER(Tabela5[[#This Row],[Kolumna1]]*0.0001,3)+7*POWER(Tabela5[[#This Row],[Kolumna1]]*0.0001,2)+0.1*0.0001*Tabela5[[#This Row],[Kolumna1]]+0.1))</f>
        <v>34.64655626126067</v>
      </c>
      <c r="D3259">
        <f>IF(Tabela5[[#This Row],[Koszty programu D1 ]]&lt;Tabela5[[#This Row],[Koszty programu D1 2]],1,2)</f>
        <v>1</v>
      </c>
    </row>
    <row r="3260" spans="1:4">
      <c r="A3260">
        <v>3259</v>
      </c>
      <c r="B3260" s="21">
        <f>0.01*Tabela5[[#This Row],[Kolumna1]]+10*POWER(Tabela5[[#This Row],[Kolumna1]]*0.0001,3)+7*POWER(Tabela5[[#This Row],[Kolumna1]]*0.0001,2)+0.1*0.0001*Tabela5[[#This Row],[Kolumna1]]+0.1</f>
        <v>33.812206699790003</v>
      </c>
      <c r="C3260" s="21">
        <f>0.5*SQRT(Tabela5[[#This Row],[Kolumna1]])+(5*(10*POWER(Tabela5[[#This Row],[Kolumna1]]*0.0001,3)+7*POWER(Tabela5[[#This Row],[Kolumna1]]*0.0001,2)+0.1*0.0001*Tabela5[[#This Row],[Kolumna1]]+0.1))</f>
        <v>34.654859451334168</v>
      </c>
      <c r="D3260">
        <f>IF(Tabela5[[#This Row],[Koszty programu D1 ]]&lt;Tabela5[[#This Row],[Koszty programu D1 2]],1,2)</f>
        <v>1</v>
      </c>
    </row>
    <row r="3261" spans="1:4">
      <c r="A3261">
        <v>3260</v>
      </c>
      <c r="B3261" s="21">
        <f>0.01*Tabela5[[#This Row],[Kolumna1]]+10*POWER(Tabela5[[#This Row],[Kolumna1]]*0.0001,3)+7*POWER(Tabela5[[#This Row],[Kolumna1]]*0.0001,2)+0.1*0.0001*Tabela5[[#This Row],[Kolumna1]]+0.1</f>
        <v>33.822991760000008</v>
      </c>
      <c r="C3261" s="21">
        <f>0.5*SQRT(Tabela5[[#This Row],[Kolumna1]])+(5*(10*POWER(Tabela5[[#This Row],[Kolumna1]]*0.0001,3)+7*POWER(Tabela5[[#This Row],[Kolumna1]]*0.0001,2)+0.1*0.0001*Tabela5[[#This Row],[Kolumna1]]+0.1))</f>
        <v>34.663163647240395</v>
      </c>
      <c r="D3261">
        <f>IF(Tabela5[[#This Row],[Koszty programu D1 ]]&lt;Tabela5[[#This Row],[Koszty programu D1 2]],1,2)</f>
        <v>1</v>
      </c>
    </row>
    <row r="3262" spans="1:4">
      <c r="A3262">
        <v>3261</v>
      </c>
      <c r="B3262" s="21">
        <f>0.01*Tabela5[[#This Row],[Kolumna1]]+10*POWER(Tabela5[[#This Row],[Kolumna1]]*0.0001,3)+7*POWER(Tabela5[[#This Row],[Kolumna1]]*0.0001,2)+0.1*0.0001*Tabela5[[#This Row],[Kolumna1]]+0.1</f>
        <v>33.833777155809997</v>
      </c>
      <c r="C3262" s="21">
        <f>0.5*SQRT(Tabela5[[#This Row],[Kolumna1]])+(5*(10*POWER(Tabela5[[#This Row],[Kolumna1]]*0.0001,3)+7*POWER(Tabela5[[#This Row],[Kolumna1]]*0.0001,2)+0.1*0.0001*Tabela5[[#This Row],[Kolumna1]]+0.1))</f>
        <v>34.671468849588464</v>
      </c>
      <c r="D3262">
        <f>IF(Tabela5[[#This Row],[Koszty programu D1 ]]&lt;Tabela5[[#This Row],[Koszty programu D1 2]],1,2)</f>
        <v>1</v>
      </c>
    </row>
    <row r="3263" spans="1:4">
      <c r="A3263">
        <v>3262</v>
      </c>
      <c r="B3263" s="21">
        <f>0.01*Tabela5[[#This Row],[Kolumna1]]+10*POWER(Tabela5[[#This Row],[Kolumna1]]*0.0001,3)+7*POWER(Tabela5[[#This Row],[Kolumna1]]*0.0001,2)+0.1*0.0001*Tabela5[[#This Row],[Kolumna1]]+0.1</f>
        <v>33.844562887279999</v>
      </c>
      <c r="C3263" s="21">
        <f>0.5*SQRT(Tabela5[[#This Row],[Kolumna1]])+(5*(10*POWER(Tabela5[[#This Row],[Kolumna1]]*0.0001,3)+7*POWER(Tabela5[[#This Row],[Kolumna1]]*0.0001,2)+0.1*0.0001*Tabela5[[#This Row],[Kolumna1]]+0.1))</f>
        <v>34.679775058987275</v>
      </c>
      <c r="D3263">
        <f>IF(Tabela5[[#This Row],[Koszty programu D1 ]]&lt;Tabela5[[#This Row],[Koszty programu D1 2]],1,2)</f>
        <v>1</v>
      </c>
    </row>
    <row r="3264" spans="1:4">
      <c r="A3264">
        <v>3263</v>
      </c>
      <c r="B3264" s="21">
        <f>0.01*Tabela5[[#This Row],[Kolumna1]]+10*POWER(Tabela5[[#This Row],[Kolumna1]]*0.0001,3)+7*POWER(Tabela5[[#This Row],[Kolumna1]]*0.0001,2)+0.1*0.0001*Tabela5[[#This Row],[Kolumna1]]+0.1</f>
        <v>33.855348954470003</v>
      </c>
      <c r="C3264" s="21">
        <f>0.5*SQRT(Tabela5[[#This Row],[Kolumna1]])+(5*(10*POWER(Tabela5[[#This Row],[Kolumna1]]*0.0001,3)+7*POWER(Tabela5[[#This Row],[Kolumna1]]*0.0001,2)+0.1*0.0001*Tabela5[[#This Row],[Kolumna1]]+0.1))</f>
        <v>34.688082276045449</v>
      </c>
      <c r="D3264">
        <f>IF(Tabela5[[#This Row],[Koszty programu D1 ]]&lt;Tabela5[[#This Row],[Koszty programu D1 2]],1,2)</f>
        <v>1</v>
      </c>
    </row>
    <row r="3265" spans="1:4">
      <c r="A3265">
        <v>3264</v>
      </c>
      <c r="B3265" s="21">
        <f>0.01*Tabela5[[#This Row],[Kolumna1]]+10*POWER(Tabela5[[#This Row],[Kolumna1]]*0.0001,3)+7*POWER(Tabela5[[#This Row],[Kolumna1]]*0.0001,2)+0.1*0.0001*Tabela5[[#This Row],[Kolumna1]]+0.1</f>
        <v>33.866135357440001</v>
      </c>
      <c r="C3265" s="21">
        <f>0.5*SQRT(Tabela5[[#This Row],[Kolumna1]])+(5*(10*POWER(Tabela5[[#This Row],[Kolumna1]]*0.0001,3)+7*POWER(Tabela5[[#This Row],[Kolumna1]]*0.0001,2)+0.1*0.0001*Tabela5[[#This Row],[Kolumna1]]+0.1))</f>
        <v>34.696390501371404</v>
      </c>
      <c r="D3265">
        <f>IF(Tabela5[[#This Row],[Koszty programu D1 ]]&lt;Tabela5[[#This Row],[Koszty programu D1 2]],1,2)</f>
        <v>1</v>
      </c>
    </row>
    <row r="3266" spans="1:4">
      <c r="A3266">
        <v>3265</v>
      </c>
      <c r="B3266" s="21">
        <f>0.01*Tabela5[[#This Row],[Kolumna1]]+10*POWER(Tabela5[[#This Row],[Kolumna1]]*0.0001,3)+7*POWER(Tabela5[[#This Row],[Kolumna1]]*0.0001,2)+0.1*0.0001*Tabela5[[#This Row],[Kolumna1]]+0.1</f>
        <v>33.876922096249992</v>
      </c>
      <c r="C3266" s="21">
        <f>0.5*SQRT(Tabela5[[#This Row],[Kolumna1]])+(5*(10*POWER(Tabela5[[#This Row],[Kolumna1]]*0.0001,3)+7*POWER(Tabela5[[#This Row],[Kolumna1]]*0.0001,2)+0.1*0.0001*Tabela5[[#This Row],[Kolumna1]]+0.1))</f>
        <v>34.704699735573307</v>
      </c>
      <c r="D3266">
        <f>IF(Tabela5[[#This Row],[Koszty programu D1 ]]&lt;Tabela5[[#This Row],[Koszty programu D1 2]],1,2)</f>
        <v>1</v>
      </c>
    </row>
    <row r="3267" spans="1:4">
      <c r="A3267">
        <v>3266</v>
      </c>
      <c r="B3267" s="21">
        <f>0.01*Tabela5[[#This Row],[Kolumna1]]+10*POWER(Tabela5[[#This Row],[Kolumna1]]*0.0001,3)+7*POWER(Tabela5[[#This Row],[Kolumna1]]*0.0001,2)+0.1*0.0001*Tabela5[[#This Row],[Kolumna1]]+0.1</f>
        <v>33.887709170960008</v>
      </c>
      <c r="C3267" s="21">
        <f>0.5*SQRT(Tabela5[[#This Row],[Kolumna1]])+(5*(10*POWER(Tabela5[[#This Row],[Kolumna1]]*0.0001,3)+7*POWER(Tabela5[[#This Row],[Kolumna1]]*0.0001,2)+0.1*0.0001*Tabela5[[#This Row],[Kolumna1]]+0.1))</f>
        <v>34.713009979259098</v>
      </c>
      <c r="D3267">
        <f>IF(Tabela5[[#This Row],[Koszty programu D1 ]]&lt;Tabela5[[#This Row],[Koszty programu D1 2]],1,2)</f>
        <v>1</v>
      </c>
    </row>
    <row r="3268" spans="1:4">
      <c r="A3268">
        <v>3267</v>
      </c>
      <c r="B3268" s="21">
        <f>0.01*Tabela5[[#This Row],[Kolumna1]]+10*POWER(Tabela5[[#This Row],[Kolumna1]]*0.0001,3)+7*POWER(Tabela5[[#This Row],[Kolumna1]]*0.0001,2)+0.1*0.0001*Tabela5[[#This Row],[Kolumna1]]+0.1</f>
        <v>33.898496581630006</v>
      </c>
      <c r="C3268" s="21">
        <f>0.5*SQRT(Tabela5[[#This Row],[Kolumna1]])+(5*(10*POWER(Tabela5[[#This Row],[Kolumna1]]*0.0001,3)+7*POWER(Tabela5[[#This Row],[Kolumna1]]*0.0001,2)+0.1*0.0001*Tabela5[[#This Row],[Kolumna1]]+0.1))</f>
        <v>34.721321233036477</v>
      </c>
      <c r="D3268">
        <f>IF(Tabela5[[#This Row],[Koszty programu D1 ]]&lt;Tabela5[[#This Row],[Koszty programu D1 2]],1,2)</f>
        <v>1</v>
      </c>
    </row>
    <row r="3269" spans="1:4">
      <c r="A3269">
        <v>3268</v>
      </c>
      <c r="B3269" s="21">
        <f>0.01*Tabela5[[#This Row],[Kolumna1]]+10*POWER(Tabela5[[#This Row],[Kolumna1]]*0.0001,3)+7*POWER(Tabela5[[#This Row],[Kolumna1]]*0.0001,2)+0.1*0.0001*Tabela5[[#This Row],[Kolumna1]]+0.1</f>
        <v>33.909284328320005</v>
      </c>
      <c r="C3269" s="21">
        <f>0.5*SQRT(Tabela5[[#This Row],[Kolumna1]])+(5*(10*POWER(Tabela5[[#This Row],[Kolumna1]]*0.0001,3)+7*POWER(Tabela5[[#This Row],[Kolumna1]]*0.0001,2)+0.1*0.0001*Tabela5[[#This Row],[Kolumna1]]+0.1))</f>
        <v>34.729633497512907</v>
      </c>
      <c r="D3269">
        <f>IF(Tabela5[[#This Row],[Koszty programu D1 ]]&lt;Tabela5[[#This Row],[Koszty programu D1 2]],1,2)</f>
        <v>1</v>
      </c>
    </row>
    <row r="3270" spans="1:4">
      <c r="A3270">
        <v>3269</v>
      </c>
      <c r="B3270" s="21">
        <f>0.01*Tabela5[[#This Row],[Kolumna1]]+10*POWER(Tabela5[[#This Row],[Kolumna1]]*0.0001,3)+7*POWER(Tabela5[[#This Row],[Kolumna1]]*0.0001,2)+0.1*0.0001*Tabela5[[#This Row],[Kolumna1]]+0.1</f>
        <v>33.920072411089997</v>
      </c>
      <c r="C3270" s="21">
        <f>0.5*SQRT(Tabela5[[#This Row],[Kolumna1]])+(5*(10*POWER(Tabela5[[#This Row],[Kolumna1]]*0.0001,3)+7*POWER(Tabela5[[#This Row],[Kolumna1]]*0.0001,2)+0.1*0.0001*Tabela5[[#This Row],[Kolumna1]]+0.1))</f>
        <v>34.737946773295612</v>
      </c>
      <c r="D3270">
        <f>IF(Tabela5[[#This Row],[Koszty programu D1 ]]&lt;Tabela5[[#This Row],[Koszty programu D1 2]],1,2)</f>
        <v>1</v>
      </c>
    </row>
    <row r="3271" spans="1:4">
      <c r="A3271">
        <v>3270</v>
      </c>
      <c r="B3271" s="21">
        <f>0.01*Tabela5[[#This Row],[Kolumna1]]+10*POWER(Tabela5[[#This Row],[Kolumna1]]*0.0001,3)+7*POWER(Tabela5[[#This Row],[Kolumna1]]*0.0001,2)+0.1*0.0001*Tabela5[[#This Row],[Kolumna1]]+0.1</f>
        <v>33.93086083</v>
      </c>
      <c r="C3271" s="21">
        <f>0.5*SQRT(Tabela5[[#This Row],[Kolumna1]])+(5*(10*POWER(Tabela5[[#This Row],[Kolumna1]]*0.0001,3)+7*POWER(Tabela5[[#This Row],[Kolumna1]]*0.0001,2)+0.1*0.0001*Tabela5[[#This Row],[Kolumna1]]+0.1))</f>
        <v>34.746261060991593</v>
      </c>
      <c r="D3271">
        <f>IF(Tabela5[[#This Row],[Koszty programu D1 ]]&lt;Tabela5[[#This Row],[Koszty programu D1 2]],1,2)</f>
        <v>1</v>
      </c>
    </row>
    <row r="3272" spans="1:4">
      <c r="A3272">
        <v>3271</v>
      </c>
      <c r="B3272" s="21">
        <f>0.01*Tabela5[[#This Row],[Kolumna1]]+10*POWER(Tabela5[[#This Row],[Kolumna1]]*0.0001,3)+7*POWER(Tabela5[[#This Row],[Kolumna1]]*0.0001,2)+0.1*0.0001*Tabela5[[#This Row],[Kolumna1]]+0.1</f>
        <v>33.94164958511</v>
      </c>
      <c r="C3272" s="21">
        <f>0.5*SQRT(Tabela5[[#This Row],[Kolumna1]])+(5*(10*POWER(Tabela5[[#This Row],[Kolumna1]]*0.0001,3)+7*POWER(Tabela5[[#This Row],[Kolumna1]]*0.0001,2)+0.1*0.0001*Tabela5[[#This Row],[Kolumna1]]+0.1))</f>
        <v>34.754576361207612</v>
      </c>
      <c r="D3272">
        <f>IF(Tabela5[[#This Row],[Koszty programu D1 ]]&lt;Tabela5[[#This Row],[Koszty programu D1 2]],1,2)</f>
        <v>1</v>
      </c>
    </row>
    <row r="3273" spans="1:4">
      <c r="A3273">
        <v>3272</v>
      </c>
      <c r="B3273" s="21">
        <f>0.01*Tabela5[[#This Row],[Kolumna1]]+10*POWER(Tabela5[[#This Row],[Kolumna1]]*0.0001,3)+7*POWER(Tabela5[[#This Row],[Kolumna1]]*0.0001,2)+0.1*0.0001*Tabela5[[#This Row],[Kolumna1]]+0.1</f>
        <v>33.95243867648</v>
      </c>
      <c r="C3273" s="21">
        <f>0.5*SQRT(Tabela5[[#This Row],[Kolumna1]])+(5*(10*POWER(Tabela5[[#This Row],[Kolumna1]]*0.0001,3)+7*POWER(Tabela5[[#This Row],[Kolumna1]]*0.0001,2)+0.1*0.0001*Tabela5[[#This Row],[Kolumna1]]+0.1))</f>
        <v>34.76289267455018</v>
      </c>
      <c r="D3273">
        <f>IF(Tabela5[[#This Row],[Koszty programu D1 ]]&lt;Tabela5[[#This Row],[Koszty programu D1 2]],1,2)</f>
        <v>1</v>
      </c>
    </row>
    <row r="3274" spans="1:4">
      <c r="A3274">
        <v>3273</v>
      </c>
      <c r="B3274" s="21">
        <f>0.01*Tabela5[[#This Row],[Kolumna1]]+10*POWER(Tabela5[[#This Row],[Kolumna1]]*0.0001,3)+7*POWER(Tabela5[[#This Row],[Kolumna1]]*0.0001,2)+0.1*0.0001*Tabela5[[#This Row],[Kolumna1]]+0.1</f>
        <v>33.963228104170007</v>
      </c>
      <c r="C3274" s="21">
        <f>0.5*SQRT(Tabela5[[#This Row],[Kolumna1]])+(5*(10*POWER(Tabela5[[#This Row],[Kolumna1]]*0.0001,3)+7*POWER(Tabela5[[#This Row],[Kolumna1]]*0.0001,2)+0.1*0.0001*Tabela5[[#This Row],[Kolumna1]]+0.1))</f>
        <v>34.771210001625604</v>
      </c>
      <c r="D3274">
        <f>IF(Tabela5[[#This Row],[Koszty programu D1 ]]&lt;Tabela5[[#This Row],[Koszty programu D1 2]],1,2)</f>
        <v>1</v>
      </c>
    </row>
    <row r="3275" spans="1:4">
      <c r="A3275">
        <v>3274</v>
      </c>
      <c r="B3275" s="21">
        <f>0.01*Tabela5[[#This Row],[Kolumna1]]+10*POWER(Tabela5[[#This Row],[Kolumna1]]*0.0001,3)+7*POWER(Tabela5[[#This Row],[Kolumna1]]*0.0001,2)+0.1*0.0001*Tabela5[[#This Row],[Kolumna1]]+0.1</f>
        <v>33.974017868239997</v>
      </c>
      <c r="C3275" s="21">
        <f>0.5*SQRT(Tabela5[[#This Row],[Kolumna1]])+(5*(10*POWER(Tabela5[[#This Row],[Kolumna1]]*0.0001,3)+7*POWER(Tabela5[[#This Row],[Kolumna1]]*0.0001,2)+0.1*0.0001*Tabela5[[#This Row],[Kolumna1]]+0.1))</f>
        <v>34.779528343039935</v>
      </c>
      <c r="D3275">
        <f>IF(Tabela5[[#This Row],[Koszty programu D1 ]]&lt;Tabela5[[#This Row],[Koszty programu D1 2]],1,2)</f>
        <v>1</v>
      </c>
    </row>
    <row r="3276" spans="1:4">
      <c r="A3276">
        <v>3275</v>
      </c>
      <c r="B3276" s="21">
        <f>0.01*Tabela5[[#This Row],[Kolumna1]]+10*POWER(Tabela5[[#This Row],[Kolumna1]]*0.0001,3)+7*POWER(Tabela5[[#This Row],[Kolumna1]]*0.0001,2)+0.1*0.0001*Tabela5[[#This Row],[Kolumna1]]+0.1</f>
        <v>33.984807968750005</v>
      </c>
      <c r="C3276" s="21">
        <f>0.5*SQRT(Tabela5[[#This Row],[Kolumna1]])+(5*(10*POWER(Tabela5[[#This Row],[Kolumna1]]*0.0001,3)+7*POWER(Tabela5[[#This Row],[Kolumna1]]*0.0001,2)+0.1*0.0001*Tabela5[[#This Row],[Kolumna1]]+0.1))</f>
        <v>34.787847699398995</v>
      </c>
      <c r="D3276">
        <f>IF(Tabela5[[#This Row],[Koszty programu D1 ]]&lt;Tabela5[[#This Row],[Koszty programu D1 2]],1,2)</f>
        <v>1</v>
      </c>
    </row>
    <row r="3277" spans="1:4">
      <c r="A3277">
        <v>3276</v>
      </c>
      <c r="B3277" s="21">
        <f>0.01*Tabela5[[#This Row],[Kolumna1]]+10*POWER(Tabela5[[#This Row],[Kolumna1]]*0.0001,3)+7*POWER(Tabela5[[#This Row],[Kolumna1]]*0.0001,2)+0.1*0.0001*Tabela5[[#This Row],[Kolumna1]]+0.1</f>
        <v>33.995598405759999</v>
      </c>
      <c r="C3277" s="21">
        <f>0.5*SQRT(Tabela5[[#This Row],[Kolumna1]])+(5*(10*POWER(Tabela5[[#This Row],[Kolumna1]]*0.0001,3)+7*POWER(Tabela5[[#This Row],[Kolumna1]]*0.0001,2)+0.1*0.0001*Tabela5[[#This Row],[Kolumna1]]+0.1))</f>
        <v>34.796168071308372</v>
      </c>
      <c r="D3277">
        <f>IF(Tabela5[[#This Row],[Koszty programu D1 ]]&lt;Tabela5[[#This Row],[Koszty programu D1 2]],1,2)</f>
        <v>1</v>
      </c>
    </row>
    <row r="3278" spans="1:4">
      <c r="A3278">
        <v>3277</v>
      </c>
      <c r="B3278" s="21">
        <f>0.01*Tabela5[[#This Row],[Kolumna1]]+10*POWER(Tabela5[[#This Row],[Kolumna1]]*0.0001,3)+7*POWER(Tabela5[[#This Row],[Kolumna1]]*0.0001,2)+0.1*0.0001*Tabela5[[#This Row],[Kolumna1]]+0.1</f>
        <v>34.006389179330007</v>
      </c>
      <c r="C3278" s="21">
        <f>0.5*SQRT(Tabela5[[#This Row],[Kolumna1]])+(5*(10*POWER(Tabela5[[#This Row],[Kolumna1]]*0.0001,3)+7*POWER(Tabela5[[#This Row],[Kolumna1]]*0.0001,2)+0.1*0.0001*Tabela5[[#This Row],[Kolumna1]]+0.1))</f>
        <v>34.804489459373421</v>
      </c>
      <c r="D3278">
        <f>IF(Tabela5[[#This Row],[Koszty programu D1 ]]&lt;Tabela5[[#This Row],[Koszty programu D1 2]],1,2)</f>
        <v>1</v>
      </c>
    </row>
    <row r="3279" spans="1:4">
      <c r="A3279">
        <v>3278</v>
      </c>
      <c r="B3279" s="21">
        <f>0.01*Tabela5[[#This Row],[Kolumna1]]+10*POWER(Tabela5[[#This Row],[Kolumna1]]*0.0001,3)+7*POWER(Tabela5[[#This Row],[Kolumna1]]*0.0001,2)+0.1*0.0001*Tabela5[[#This Row],[Kolumna1]]+0.1</f>
        <v>34.017180289519999</v>
      </c>
      <c r="C3279" s="21">
        <f>0.5*SQRT(Tabela5[[#This Row],[Kolumna1]])+(5*(10*POWER(Tabela5[[#This Row],[Kolumna1]]*0.0001,3)+7*POWER(Tabela5[[#This Row],[Kolumna1]]*0.0001,2)+0.1*0.0001*Tabela5[[#This Row],[Kolumna1]]+0.1))</f>
        <v>34.812811864199276</v>
      </c>
      <c r="D3279">
        <f>IF(Tabela5[[#This Row],[Koszty programu D1 ]]&lt;Tabela5[[#This Row],[Koszty programu D1 2]],1,2)</f>
        <v>1</v>
      </c>
    </row>
    <row r="3280" spans="1:4">
      <c r="A3280">
        <v>3279</v>
      </c>
      <c r="B3280" s="21">
        <f>0.01*Tabela5[[#This Row],[Kolumna1]]+10*POWER(Tabela5[[#This Row],[Kolumna1]]*0.0001,3)+7*POWER(Tabela5[[#This Row],[Kolumna1]]*0.0001,2)+0.1*0.0001*Tabela5[[#This Row],[Kolumna1]]+0.1</f>
        <v>34.027971736390001</v>
      </c>
      <c r="C3280" s="21">
        <f>0.5*SQRT(Tabela5[[#This Row],[Kolumna1]])+(5*(10*POWER(Tabela5[[#This Row],[Kolumna1]]*0.0001,3)+7*POWER(Tabela5[[#This Row],[Kolumna1]]*0.0001,2)+0.1*0.0001*Tabela5[[#This Row],[Kolumna1]]+0.1))</f>
        <v>34.82113528639082</v>
      </c>
      <c r="D3280">
        <f>IF(Tabela5[[#This Row],[Koszty programu D1 ]]&lt;Tabela5[[#This Row],[Koszty programu D1 2]],1,2)</f>
        <v>1</v>
      </c>
    </row>
    <row r="3281" spans="1:4">
      <c r="A3281">
        <v>3280</v>
      </c>
      <c r="B3281" s="21">
        <f>0.01*Tabela5[[#This Row],[Kolumna1]]+10*POWER(Tabela5[[#This Row],[Kolumna1]]*0.0001,3)+7*POWER(Tabela5[[#This Row],[Kolumna1]]*0.0001,2)+0.1*0.0001*Tabela5[[#This Row],[Kolumna1]]+0.1</f>
        <v>34.038763519999996</v>
      </c>
      <c r="C3281" s="21">
        <f>0.5*SQRT(Tabela5[[#This Row],[Kolumna1]])+(5*(10*POWER(Tabela5[[#This Row],[Kolumna1]]*0.0001,3)+7*POWER(Tabela5[[#This Row],[Kolumna1]]*0.0001,2)+0.1*0.0001*Tabela5[[#This Row],[Kolumna1]]+0.1))</f>
        <v>34.829459726552706</v>
      </c>
      <c r="D3281">
        <f>IF(Tabela5[[#This Row],[Koszty programu D1 ]]&lt;Tabela5[[#This Row],[Koszty programu D1 2]],1,2)</f>
        <v>1</v>
      </c>
    </row>
    <row r="3282" spans="1:4">
      <c r="A3282">
        <v>3281</v>
      </c>
      <c r="B3282" s="21">
        <f>0.01*Tabela5[[#This Row],[Kolumna1]]+10*POWER(Tabela5[[#This Row],[Kolumna1]]*0.0001,3)+7*POWER(Tabela5[[#This Row],[Kolumna1]]*0.0001,2)+0.1*0.0001*Tabela5[[#This Row],[Kolumna1]]+0.1</f>
        <v>34.049555640409999</v>
      </c>
      <c r="C3282" s="21">
        <f>0.5*SQRT(Tabela5[[#This Row],[Kolumna1]])+(5*(10*POWER(Tabela5[[#This Row],[Kolumna1]]*0.0001,3)+7*POWER(Tabela5[[#This Row],[Kolumna1]]*0.0001,2)+0.1*0.0001*Tabela5[[#This Row],[Kolumna1]]+0.1))</f>
        <v>34.83778518528937</v>
      </c>
      <c r="D3282">
        <f>IF(Tabela5[[#This Row],[Koszty programu D1 ]]&lt;Tabela5[[#This Row],[Koszty programu D1 2]],1,2)</f>
        <v>1</v>
      </c>
    </row>
    <row r="3283" spans="1:4">
      <c r="A3283">
        <v>3282</v>
      </c>
      <c r="B3283" s="21">
        <f>0.01*Tabela5[[#This Row],[Kolumna1]]+10*POWER(Tabela5[[#This Row],[Kolumna1]]*0.0001,3)+7*POWER(Tabela5[[#This Row],[Kolumna1]]*0.0001,2)+0.1*0.0001*Tabela5[[#This Row],[Kolumna1]]+0.1</f>
        <v>34.060348097680006</v>
      </c>
      <c r="C3283" s="21">
        <f>0.5*SQRT(Tabela5[[#This Row],[Kolumna1]])+(5*(10*POWER(Tabela5[[#This Row],[Kolumna1]]*0.0001,3)+7*POWER(Tabela5[[#This Row],[Kolumna1]]*0.0001,2)+0.1*0.0001*Tabela5[[#This Row],[Kolumna1]]+0.1))</f>
        <v>34.846111663205008</v>
      </c>
      <c r="D3283">
        <f>IF(Tabela5[[#This Row],[Koszty programu D1 ]]&lt;Tabela5[[#This Row],[Koszty programu D1 2]],1,2)</f>
        <v>1</v>
      </c>
    </row>
    <row r="3284" spans="1:4">
      <c r="A3284">
        <v>3283</v>
      </c>
      <c r="B3284" s="21">
        <f>0.01*Tabela5[[#This Row],[Kolumna1]]+10*POWER(Tabela5[[#This Row],[Kolumna1]]*0.0001,3)+7*POWER(Tabela5[[#This Row],[Kolumna1]]*0.0001,2)+0.1*0.0001*Tabela5[[#This Row],[Kolumna1]]+0.1</f>
        <v>34.071140891869995</v>
      </c>
      <c r="C3284" s="21">
        <f>0.5*SQRT(Tabela5[[#This Row],[Kolumna1]])+(5*(10*POWER(Tabela5[[#This Row],[Kolumna1]]*0.0001,3)+7*POWER(Tabela5[[#This Row],[Kolumna1]]*0.0001,2)+0.1*0.0001*Tabela5[[#This Row],[Kolumna1]]+0.1))</f>
        <v>34.854439160903574</v>
      </c>
      <c r="D3284">
        <f>IF(Tabela5[[#This Row],[Koszty programu D1 ]]&lt;Tabela5[[#This Row],[Koszty programu D1 2]],1,2)</f>
        <v>1</v>
      </c>
    </row>
    <row r="3285" spans="1:4">
      <c r="A3285">
        <v>3284</v>
      </c>
      <c r="B3285" s="21">
        <f>0.01*Tabela5[[#This Row],[Kolumna1]]+10*POWER(Tabela5[[#This Row],[Kolumna1]]*0.0001,3)+7*POWER(Tabela5[[#This Row],[Kolumna1]]*0.0001,2)+0.1*0.0001*Tabela5[[#This Row],[Kolumna1]]+0.1</f>
        <v>34.081934023040006</v>
      </c>
      <c r="C3285" s="21">
        <f>0.5*SQRT(Tabela5[[#This Row],[Kolumna1]])+(5*(10*POWER(Tabela5[[#This Row],[Kolumna1]]*0.0001,3)+7*POWER(Tabela5[[#This Row],[Kolumna1]]*0.0001,2)+0.1*0.0001*Tabela5[[#This Row],[Kolumna1]]+0.1))</f>
        <v>34.86276767898881</v>
      </c>
      <c r="D3285">
        <f>IF(Tabela5[[#This Row],[Koszty programu D1 ]]&lt;Tabela5[[#This Row],[Koszty programu D1 2]],1,2)</f>
        <v>1</v>
      </c>
    </row>
    <row r="3286" spans="1:4">
      <c r="A3286">
        <v>3285</v>
      </c>
      <c r="B3286" s="21">
        <f>0.01*Tabela5[[#This Row],[Kolumna1]]+10*POWER(Tabela5[[#This Row],[Kolumna1]]*0.0001,3)+7*POWER(Tabela5[[#This Row],[Kolumna1]]*0.0001,2)+0.1*0.0001*Tabela5[[#This Row],[Kolumna1]]+0.1</f>
        <v>34.09272749125001</v>
      </c>
      <c r="C3286" s="21">
        <f>0.5*SQRT(Tabela5[[#This Row],[Kolumna1]])+(5*(10*POWER(Tabela5[[#This Row],[Kolumna1]]*0.0001,3)+7*POWER(Tabela5[[#This Row],[Kolumna1]]*0.0001,2)+0.1*0.0001*Tabela5[[#This Row],[Kolumna1]]+0.1))</f>
        <v>34.8710972180642</v>
      </c>
      <c r="D3286">
        <f>IF(Tabela5[[#This Row],[Koszty programu D1 ]]&lt;Tabela5[[#This Row],[Koszty programu D1 2]],1,2)</f>
        <v>1</v>
      </c>
    </row>
    <row r="3287" spans="1:4">
      <c r="A3287">
        <v>3286</v>
      </c>
      <c r="B3287" s="21">
        <f>0.01*Tabela5[[#This Row],[Kolumna1]]+10*POWER(Tabela5[[#This Row],[Kolumna1]]*0.0001,3)+7*POWER(Tabela5[[#This Row],[Kolumna1]]*0.0001,2)+0.1*0.0001*Tabela5[[#This Row],[Kolumna1]]+0.1</f>
        <v>34.103521296559997</v>
      </c>
      <c r="C3287" s="21">
        <f>0.5*SQRT(Tabela5[[#This Row],[Kolumna1]])+(5*(10*POWER(Tabela5[[#This Row],[Kolumna1]]*0.0001,3)+7*POWER(Tabela5[[#This Row],[Kolumna1]]*0.0001,2)+0.1*0.0001*Tabela5[[#This Row],[Kolumna1]]+0.1))</f>
        <v>34.879427778733024</v>
      </c>
      <c r="D3287">
        <f>IF(Tabela5[[#This Row],[Koszty programu D1 ]]&lt;Tabela5[[#This Row],[Koszty programu D1 2]],1,2)</f>
        <v>1</v>
      </c>
    </row>
    <row r="3288" spans="1:4">
      <c r="A3288">
        <v>3287</v>
      </c>
      <c r="B3288" s="21">
        <f>0.01*Tabela5[[#This Row],[Kolumna1]]+10*POWER(Tabela5[[#This Row],[Kolumna1]]*0.0001,3)+7*POWER(Tabela5[[#This Row],[Kolumna1]]*0.0001,2)+0.1*0.0001*Tabela5[[#This Row],[Kolumna1]]+0.1</f>
        <v>34.114315439030001</v>
      </c>
      <c r="C3288" s="21">
        <f>0.5*SQRT(Tabela5[[#This Row],[Kolumna1]])+(5*(10*POWER(Tabela5[[#This Row],[Kolumna1]]*0.0001,3)+7*POWER(Tabela5[[#This Row],[Kolumna1]]*0.0001,2)+0.1*0.0001*Tabela5[[#This Row],[Kolumna1]]+0.1))</f>
        <v>34.887759361598327</v>
      </c>
      <c r="D3288">
        <f>IF(Tabela5[[#This Row],[Koszty programu D1 ]]&lt;Tabela5[[#This Row],[Koszty programu D1 2]],1,2)</f>
        <v>1</v>
      </c>
    </row>
    <row r="3289" spans="1:4">
      <c r="A3289">
        <v>3288</v>
      </c>
      <c r="B3289" s="21">
        <f>0.01*Tabela5[[#This Row],[Kolumna1]]+10*POWER(Tabela5[[#This Row],[Kolumna1]]*0.0001,3)+7*POWER(Tabela5[[#This Row],[Kolumna1]]*0.0001,2)+0.1*0.0001*Tabela5[[#This Row],[Kolumna1]]+0.1</f>
        <v>34.12510991872</v>
      </c>
      <c r="C3289" s="21">
        <f>0.5*SQRT(Tabela5[[#This Row],[Kolumna1]])+(5*(10*POWER(Tabela5[[#This Row],[Kolumna1]]*0.0001,3)+7*POWER(Tabela5[[#This Row],[Kolumna1]]*0.0001,2)+0.1*0.0001*Tabela5[[#This Row],[Kolumna1]]+0.1))</f>
        <v>34.896091967262905</v>
      </c>
      <c r="D3289">
        <f>IF(Tabela5[[#This Row],[Koszty programu D1 ]]&lt;Tabela5[[#This Row],[Koszty programu D1 2]],1,2)</f>
        <v>1</v>
      </c>
    </row>
    <row r="3290" spans="1:4">
      <c r="A3290">
        <v>3289</v>
      </c>
      <c r="B3290" s="21">
        <f>0.01*Tabela5[[#This Row],[Kolumna1]]+10*POWER(Tabela5[[#This Row],[Kolumna1]]*0.0001,3)+7*POWER(Tabela5[[#This Row],[Kolumna1]]*0.0001,2)+0.1*0.0001*Tabela5[[#This Row],[Kolumna1]]+0.1</f>
        <v>34.135904735690005</v>
      </c>
      <c r="C3290" s="21">
        <f>0.5*SQRT(Tabela5[[#This Row],[Kolumna1]])+(5*(10*POWER(Tabela5[[#This Row],[Kolumna1]]*0.0001,3)+7*POWER(Tabela5[[#This Row],[Kolumna1]]*0.0001,2)+0.1*0.0001*Tabela5[[#This Row],[Kolumna1]]+0.1))</f>
        <v>34.904425596329339</v>
      </c>
      <c r="D3290">
        <f>IF(Tabela5[[#This Row],[Koszty programu D1 ]]&lt;Tabela5[[#This Row],[Koszty programu D1 2]],1,2)</f>
        <v>1</v>
      </c>
    </row>
    <row r="3291" spans="1:4">
      <c r="A3291">
        <v>3290</v>
      </c>
      <c r="B3291" s="21">
        <f>0.01*Tabela5[[#This Row],[Kolumna1]]+10*POWER(Tabela5[[#This Row],[Kolumna1]]*0.0001,3)+7*POWER(Tabela5[[#This Row],[Kolumna1]]*0.0001,2)+0.1*0.0001*Tabela5[[#This Row],[Kolumna1]]+0.1</f>
        <v>34.146699889999994</v>
      </c>
      <c r="C3291" s="21">
        <f>0.5*SQRT(Tabela5[[#This Row],[Kolumna1]])+(5*(10*POWER(Tabela5[[#This Row],[Kolumna1]]*0.0001,3)+7*POWER(Tabela5[[#This Row],[Kolumna1]]*0.0001,2)+0.1*0.0001*Tabela5[[#This Row],[Kolumna1]]+0.1))</f>
        <v>34.912760249399973</v>
      </c>
      <c r="D3291">
        <f>IF(Tabela5[[#This Row],[Koszty programu D1 ]]&lt;Tabela5[[#This Row],[Koszty programu D1 2]],1,2)</f>
        <v>1</v>
      </c>
    </row>
    <row r="3292" spans="1:4">
      <c r="A3292">
        <v>3291</v>
      </c>
      <c r="B3292" s="21">
        <f>0.01*Tabela5[[#This Row],[Kolumna1]]+10*POWER(Tabela5[[#This Row],[Kolumna1]]*0.0001,3)+7*POWER(Tabela5[[#This Row],[Kolumna1]]*0.0001,2)+0.1*0.0001*Tabela5[[#This Row],[Kolumna1]]+0.1</f>
        <v>34.157495381710007</v>
      </c>
      <c r="C3292" s="21">
        <f>0.5*SQRT(Tabela5[[#This Row],[Kolumna1]])+(5*(10*POWER(Tabela5[[#This Row],[Kolumna1]]*0.0001,3)+7*POWER(Tabela5[[#This Row],[Kolumna1]]*0.0001,2)+0.1*0.0001*Tabela5[[#This Row],[Kolumna1]]+0.1))</f>
        <v>34.921095927076934</v>
      </c>
      <c r="D3292">
        <f>IF(Tabela5[[#This Row],[Koszty programu D1 ]]&lt;Tabela5[[#This Row],[Koszty programu D1 2]],1,2)</f>
        <v>1</v>
      </c>
    </row>
    <row r="3293" spans="1:4">
      <c r="A3293">
        <v>3292</v>
      </c>
      <c r="B3293" s="21">
        <f>0.01*Tabela5[[#This Row],[Kolumna1]]+10*POWER(Tabela5[[#This Row],[Kolumna1]]*0.0001,3)+7*POWER(Tabela5[[#This Row],[Kolumna1]]*0.0001,2)+0.1*0.0001*Tabela5[[#This Row],[Kolumna1]]+0.1</f>
        <v>34.16829121088</v>
      </c>
      <c r="C3293" s="21">
        <f>0.5*SQRT(Tabela5[[#This Row],[Kolumna1]])+(5*(10*POWER(Tabela5[[#This Row],[Kolumna1]]*0.0001,3)+7*POWER(Tabela5[[#This Row],[Kolumna1]]*0.0001,2)+0.1*0.0001*Tabela5[[#This Row],[Kolumna1]]+0.1))</f>
        <v>34.929432629962101</v>
      </c>
      <c r="D3293">
        <f>IF(Tabela5[[#This Row],[Koszty programu D1 ]]&lt;Tabela5[[#This Row],[Koszty programu D1 2]],1,2)</f>
        <v>1</v>
      </c>
    </row>
    <row r="3294" spans="1:4">
      <c r="A3294">
        <v>3293</v>
      </c>
      <c r="B3294" s="21">
        <f>0.01*Tabela5[[#This Row],[Kolumna1]]+10*POWER(Tabela5[[#This Row],[Kolumna1]]*0.0001,3)+7*POWER(Tabela5[[#This Row],[Kolumna1]]*0.0001,2)+0.1*0.0001*Tabela5[[#This Row],[Kolumna1]]+0.1</f>
        <v>34.179087377569999</v>
      </c>
      <c r="C3294" s="21">
        <f>0.5*SQRT(Tabela5[[#This Row],[Kolumna1]])+(5*(10*POWER(Tabela5[[#This Row],[Kolumna1]]*0.0001,3)+7*POWER(Tabela5[[#This Row],[Kolumna1]]*0.0001,2)+0.1*0.0001*Tabela5[[#This Row],[Kolumna1]]+0.1))</f>
        <v>34.937770358657147</v>
      </c>
      <c r="D3294">
        <f>IF(Tabela5[[#This Row],[Koszty programu D1 ]]&lt;Tabela5[[#This Row],[Koszty programu D1 2]],1,2)</f>
        <v>1</v>
      </c>
    </row>
    <row r="3295" spans="1:4">
      <c r="A3295">
        <v>3294</v>
      </c>
      <c r="B3295" s="21">
        <f>0.01*Tabela5[[#This Row],[Kolumna1]]+10*POWER(Tabela5[[#This Row],[Kolumna1]]*0.0001,3)+7*POWER(Tabela5[[#This Row],[Kolumna1]]*0.0001,2)+0.1*0.0001*Tabela5[[#This Row],[Kolumna1]]+0.1</f>
        <v>34.189883881840004</v>
      </c>
      <c r="C3295" s="21">
        <f>0.5*SQRT(Tabela5[[#This Row],[Kolumna1]])+(5*(10*POWER(Tabela5[[#This Row],[Kolumna1]]*0.0001,3)+7*POWER(Tabela5[[#This Row],[Kolumna1]]*0.0001,2)+0.1*0.0001*Tabela5[[#This Row],[Kolumna1]]+0.1))</f>
        <v>34.946109113763484</v>
      </c>
      <c r="D3295">
        <f>IF(Tabela5[[#This Row],[Koszty programu D1 ]]&lt;Tabela5[[#This Row],[Koszty programu D1 2]],1,2)</f>
        <v>1</v>
      </c>
    </row>
    <row r="3296" spans="1:4">
      <c r="A3296">
        <v>3295</v>
      </c>
      <c r="B3296" s="21">
        <f>0.01*Tabela5[[#This Row],[Kolumna1]]+10*POWER(Tabela5[[#This Row],[Kolumna1]]*0.0001,3)+7*POWER(Tabela5[[#This Row],[Kolumna1]]*0.0001,2)+0.1*0.0001*Tabela5[[#This Row],[Kolumna1]]+0.1</f>
        <v>34.200680723750004</v>
      </c>
      <c r="C3296" s="21">
        <f>0.5*SQRT(Tabela5[[#This Row],[Kolumna1]])+(5*(10*POWER(Tabela5[[#This Row],[Kolumna1]]*0.0001,3)+7*POWER(Tabela5[[#This Row],[Kolumna1]]*0.0001,2)+0.1*0.0001*Tabela5[[#This Row],[Kolumna1]]+0.1))</f>
        <v>34.954448895882329</v>
      </c>
      <c r="D3296">
        <f>IF(Tabela5[[#This Row],[Koszty programu D1 ]]&lt;Tabela5[[#This Row],[Koszty programu D1 2]],1,2)</f>
        <v>1</v>
      </c>
    </row>
    <row r="3297" spans="1:4">
      <c r="A3297">
        <v>3296</v>
      </c>
      <c r="B3297" s="21">
        <f>0.01*Tabela5[[#This Row],[Kolumna1]]+10*POWER(Tabela5[[#This Row],[Kolumna1]]*0.0001,3)+7*POWER(Tabela5[[#This Row],[Kolumna1]]*0.0001,2)+0.1*0.0001*Tabela5[[#This Row],[Kolumna1]]+0.1</f>
        <v>34.211477903360006</v>
      </c>
      <c r="C3297" s="21">
        <f>0.5*SQRT(Tabela5[[#This Row],[Kolumna1]])+(5*(10*POWER(Tabela5[[#This Row],[Kolumna1]]*0.0001,3)+7*POWER(Tabela5[[#This Row],[Kolumna1]]*0.0001,2)+0.1*0.0001*Tabela5[[#This Row],[Kolumna1]]+0.1))</f>
        <v>34.962789705614647</v>
      </c>
      <c r="D3297">
        <f>IF(Tabela5[[#This Row],[Koszty programu D1 ]]&lt;Tabela5[[#This Row],[Koszty programu D1 2]],1,2)</f>
        <v>1</v>
      </c>
    </row>
    <row r="3298" spans="1:4">
      <c r="A3298">
        <v>3297</v>
      </c>
      <c r="B3298" s="21">
        <f>0.01*Tabela5[[#This Row],[Kolumna1]]+10*POWER(Tabela5[[#This Row],[Kolumna1]]*0.0001,3)+7*POWER(Tabela5[[#This Row],[Kolumna1]]*0.0001,2)+0.1*0.0001*Tabela5[[#This Row],[Kolumna1]]+0.1</f>
        <v>34.22227542073</v>
      </c>
      <c r="C3298" s="21">
        <f>0.5*SQRT(Tabela5[[#This Row],[Kolumna1]])+(5*(10*POWER(Tabela5[[#This Row],[Kolumna1]]*0.0001,3)+7*POWER(Tabela5[[#This Row],[Kolumna1]]*0.0001,2)+0.1*0.0001*Tabela5[[#This Row],[Kolumna1]]+0.1))</f>
        <v>34.971131543561185</v>
      </c>
      <c r="D3298">
        <f>IF(Tabela5[[#This Row],[Koszty programu D1 ]]&lt;Tabela5[[#This Row],[Koszty programu D1 2]],1,2)</f>
        <v>1</v>
      </c>
    </row>
    <row r="3299" spans="1:4">
      <c r="A3299">
        <v>3298</v>
      </c>
      <c r="B3299" s="21">
        <f>0.01*Tabela5[[#This Row],[Kolumna1]]+10*POWER(Tabela5[[#This Row],[Kolumna1]]*0.0001,3)+7*POWER(Tabela5[[#This Row],[Kolumna1]]*0.0001,2)+0.1*0.0001*Tabela5[[#This Row],[Kolumna1]]+0.1</f>
        <v>34.233073275920006</v>
      </c>
      <c r="C3299" s="21">
        <f>0.5*SQRT(Tabela5[[#This Row],[Kolumna1]])+(5*(10*POWER(Tabela5[[#This Row],[Kolumna1]]*0.0001,3)+7*POWER(Tabela5[[#This Row],[Kolumna1]]*0.0001,2)+0.1*0.0001*Tabela5[[#This Row],[Kolumna1]]+0.1))</f>
        <v>34.97947441032246</v>
      </c>
      <c r="D3299">
        <f>IF(Tabela5[[#This Row],[Koszty programu D1 ]]&lt;Tabela5[[#This Row],[Koszty programu D1 2]],1,2)</f>
        <v>1</v>
      </c>
    </row>
    <row r="3300" spans="1:4">
      <c r="A3300">
        <v>3299</v>
      </c>
      <c r="B3300" s="21">
        <f>0.01*Tabela5[[#This Row],[Kolumna1]]+10*POWER(Tabela5[[#This Row],[Kolumna1]]*0.0001,3)+7*POWER(Tabela5[[#This Row],[Kolumna1]]*0.0001,2)+0.1*0.0001*Tabela5[[#This Row],[Kolumna1]]+0.1</f>
        <v>34.243871468990008</v>
      </c>
      <c r="C3300" s="21">
        <f>0.5*SQRT(Tabela5[[#This Row],[Kolumna1]])+(5*(10*POWER(Tabela5[[#This Row],[Kolumna1]]*0.0001,3)+7*POWER(Tabela5[[#This Row],[Kolumna1]]*0.0001,2)+0.1*0.0001*Tabela5[[#This Row],[Kolumna1]]+0.1))</f>
        <v>34.98781830649876</v>
      </c>
      <c r="D3300">
        <f>IF(Tabela5[[#This Row],[Koszty programu D1 ]]&lt;Tabela5[[#This Row],[Koszty programu D1 2]],1,2)</f>
        <v>1</v>
      </c>
    </row>
    <row r="3301" spans="1:4">
      <c r="A3301">
        <v>3300</v>
      </c>
      <c r="B3301" s="21">
        <f>0.01*Tabela5[[#This Row],[Kolumna1]]+10*POWER(Tabela5[[#This Row],[Kolumna1]]*0.0001,3)+7*POWER(Tabela5[[#This Row],[Kolumna1]]*0.0001,2)+0.1*0.0001*Tabela5[[#This Row],[Kolumna1]]+0.1</f>
        <v>34.254670000000004</v>
      </c>
      <c r="C3301" s="21">
        <f>0.5*SQRT(Tabela5[[#This Row],[Kolumna1]])+(5*(10*POWER(Tabela5[[#This Row],[Kolumna1]]*0.0001,3)+7*POWER(Tabela5[[#This Row],[Kolumna1]]*0.0001,2)+0.1*0.0001*Tabela5[[#This Row],[Kolumna1]]+0.1))</f>
        <v>34.996163232690144</v>
      </c>
      <c r="D3301">
        <f>IF(Tabela5[[#This Row],[Koszty programu D1 ]]&lt;Tabela5[[#This Row],[Koszty programu D1 2]],1,2)</f>
        <v>1</v>
      </c>
    </row>
    <row r="3302" spans="1:4">
      <c r="A3302">
        <v>3301</v>
      </c>
      <c r="B3302" s="21">
        <f>0.01*Tabela5[[#This Row],[Kolumna1]]+10*POWER(Tabela5[[#This Row],[Kolumna1]]*0.0001,3)+7*POWER(Tabela5[[#This Row],[Kolumna1]]*0.0001,2)+0.1*0.0001*Tabela5[[#This Row],[Kolumna1]]+0.1</f>
        <v>34.26546886901</v>
      </c>
      <c r="C3302" s="21">
        <f>0.5*SQRT(Tabela5[[#This Row],[Kolumna1]])+(5*(10*POWER(Tabela5[[#This Row],[Kolumna1]]*0.0001,3)+7*POWER(Tabela5[[#This Row],[Kolumna1]]*0.0001,2)+0.1*0.0001*Tabela5[[#This Row],[Kolumna1]]+0.1))</f>
        <v>35.004509189496446</v>
      </c>
      <c r="D3302">
        <f>IF(Tabela5[[#This Row],[Koszty programu D1 ]]&lt;Tabela5[[#This Row],[Koszty programu D1 2]],1,2)</f>
        <v>1</v>
      </c>
    </row>
    <row r="3303" spans="1:4">
      <c r="A3303">
        <v>3302</v>
      </c>
      <c r="B3303" s="21">
        <f>0.01*Tabela5[[#This Row],[Kolumna1]]+10*POWER(Tabela5[[#This Row],[Kolumna1]]*0.0001,3)+7*POWER(Tabela5[[#This Row],[Kolumna1]]*0.0001,2)+0.1*0.0001*Tabela5[[#This Row],[Kolumna1]]+0.1</f>
        <v>34.276268076080008</v>
      </c>
      <c r="C3303" s="21">
        <f>0.5*SQRT(Tabela5[[#This Row],[Kolumna1]])+(5*(10*POWER(Tabela5[[#This Row],[Kolumna1]]*0.0001,3)+7*POWER(Tabela5[[#This Row],[Kolumna1]]*0.0001,2)+0.1*0.0001*Tabela5[[#This Row],[Kolumna1]]+0.1))</f>
        <v>35.012856177517278</v>
      </c>
      <c r="D3303">
        <f>IF(Tabela5[[#This Row],[Koszty programu D1 ]]&lt;Tabela5[[#This Row],[Koszty programu D1 2]],1,2)</f>
        <v>1</v>
      </c>
    </row>
    <row r="3304" spans="1:4">
      <c r="A3304">
        <v>3303</v>
      </c>
      <c r="B3304" s="21">
        <f>0.01*Tabela5[[#This Row],[Kolumna1]]+10*POWER(Tabela5[[#This Row],[Kolumna1]]*0.0001,3)+7*POWER(Tabela5[[#This Row],[Kolumna1]]*0.0001,2)+0.1*0.0001*Tabela5[[#This Row],[Kolumna1]]+0.1</f>
        <v>34.287067621270005</v>
      </c>
      <c r="C3304" s="21">
        <f>0.5*SQRT(Tabela5[[#This Row],[Kolumna1]])+(5*(10*POWER(Tabela5[[#This Row],[Kolumna1]]*0.0001,3)+7*POWER(Tabela5[[#This Row],[Kolumna1]]*0.0001,2)+0.1*0.0001*Tabela5[[#This Row],[Kolumna1]]+0.1))</f>
        <v>35.021204197352027</v>
      </c>
      <c r="D3304">
        <f>IF(Tabela5[[#This Row],[Koszty programu D1 ]]&lt;Tabela5[[#This Row],[Koszty programu D1 2]],1,2)</f>
        <v>1</v>
      </c>
    </row>
    <row r="3305" spans="1:4">
      <c r="A3305">
        <v>3304</v>
      </c>
      <c r="B3305" s="21">
        <f>0.01*Tabela5[[#This Row],[Kolumna1]]+10*POWER(Tabela5[[#This Row],[Kolumna1]]*0.0001,3)+7*POWER(Tabela5[[#This Row],[Kolumna1]]*0.0001,2)+0.1*0.0001*Tabela5[[#This Row],[Kolumna1]]+0.1</f>
        <v>34.297867504640003</v>
      </c>
      <c r="C3305" s="21">
        <f>0.5*SQRT(Tabela5[[#This Row],[Kolumna1]])+(5*(10*POWER(Tabela5[[#This Row],[Kolumna1]]*0.0001,3)+7*POWER(Tabela5[[#This Row],[Kolumna1]]*0.0001,2)+0.1*0.0001*Tabela5[[#This Row],[Kolumna1]]+0.1))</f>
        <v>35.029553249599829</v>
      </c>
      <c r="D3305">
        <f>IF(Tabela5[[#This Row],[Koszty programu D1 ]]&lt;Tabela5[[#This Row],[Koszty programu D1 2]],1,2)</f>
        <v>1</v>
      </c>
    </row>
    <row r="3306" spans="1:4">
      <c r="A3306">
        <v>3305</v>
      </c>
      <c r="B3306" s="21">
        <f>0.01*Tabela5[[#This Row],[Kolumna1]]+10*POWER(Tabela5[[#This Row],[Kolumna1]]*0.0001,3)+7*POWER(Tabela5[[#This Row],[Kolumna1]]*0.0001,2)+0.1*0.0001*Tabela5[[#This Row],[Kolumna1]]+0.1</f>
        <v>34.30866772625</v>
      </c>
      <c r="C3306" s="21">
        <f>0.5*SQRT(Tabela5[[#This Row],[Kolumna1]])+(5*(10*POWER(Tabela5[[#This Row],[Kolumna1]]*0.0001,3)+7*POWER(Tabela5[[#This Row],[Kolumna1]]*0.0001,2)+0.1*0.0001*Tabela5[[#This Row],[Kolumna1]]+0.1))</f>
        <v>35.037903334859621</v>
      </c>
      <c r="D3306">
        <f>IF(Tabela5[[#This Row],[Koszty programu D1 ]]&lt;Tabela5[[#This Row],[Koszty programu D1 2]],1,2)</f>
        <v>1</v>
      </c>
    </row>
    <row r="3307" spans="1:4">
      <c r="A3307">
        <v>3306</v>
      </c>
      <c r="B3307" s="21">
        <f>0.01*Tabela5[[#This Row],[Kolumna1]]+10*POWER(Tabela5[[#This Row],[Kolumna1]]*0.0001,3)+7*POWER(Tabela5[[#This Row],[Kolumna1]]*0.0001,2)+0.1*0.0001*Tabela5[[#This Row],[Kolumna1]]+0.1</f>
        <v>34.319468286160003</v>
      </c>
      <c r="C3307" s="21">
        <f>0.5*SQRT(Tabela5[[#This Row],[Kolumna1]])+(5*(10*POWER(Tabela5[[#This Row],[Kolumna1]]*0.0001,3)+7*POWER(Tabela5[[#This Row],[Kolumna1]]*0.0001,2)+0.1*0.0001*Tabela5[[#This Row],[Kolumna1]]+0.1))</f>
        <v>35.0462544537301</v>
      </c>
      <c r="D3307">
        <f>IF(Tabela5[[#This Row],[Koszty programu D1 ]]&lt;Tabela5[[#This Row],[Koszty programu D1 2]],1,2)</f>
        <v>1</v>
      </c>
    </row>
    <row r="3308" spans="1:4">
      <c r="A3308">
        <v>3307</v>
      </c>
      <c r="B3308" s="21">
        <f>0.01*Tabela5[[#This Row],[Kolumna1]]+10*POWER(Tabela5[[#This Row],[Kolumna1]]*0.0001,3)+7*POWER(Tabela5[[#This Row],[Kolumna1]]*0.0001,2)+0.1*0.0001*Tabela5[[#This Row],[Kolumna1]]+0.1</f>
        <v>34.330269184430009</v>
      </c>
      <c r="C3308" s="21">
        <f>0.5*SQRT(Tabela5[[#This Row],[Kolumna1]])+(5*(10*POWER(Tabela5[[#This Row],[Kolumna1]]*0.0001,3)+7*POWER(Tabela5[[#This Row],[Kolumna1]]*0.0001,2)+0.1*0.0001*Tabela5[[#This Row],[Kolumna1]]+0.1))</f>
        <v>35.054606606809749</v>
      </c>
      <c r="D3308">
        <f>IF(Tabela5[[#This Row],[Koszty programu D1 ]]&lt;Tabela5[[#This Row],[Koszty programu D1 2]],1,2)</f>
        <v>1</v>
      </c>
    </row>
    <row r="3309" spans="1:4">
      <c r="A3309">
        <v>3308</v>
      </c>
      <c r="B3309" s="21">
        <f>0.01*Tabela5[[#This Row],[Kolumna1]]+10*POWER(Tabela5[[#This Row],[Kolumna1]]*0.0001,3)+7*POWER(Tabela5[[#This Row],[Kolumna1]]*0.0001,2)+0.1*0.0001*Tabela5[[#This Row],[Kolumna1]]+0.1</f>
        <v>34.341070421120001</v>
      </c>
      <c r="C3309" s="21">
        <f>0.5*SQRT(Tabela5[[#This Row],[Kolumna1]])+(5*(10*POWER(Tabela5[[#This Row],[Kolumna1]]*0.0001,3)+7*POWER(Tabela5[[#This Row],[Kolumna1]]*0.0001,2)+0.1*0.0001*Tabela5[[#This Row],[Kolumna1]]+0.1))</f>
        <v>35.062959794696816</v>
      </c>
      <c r="D3309">
        <f>IF(Tabela5[[#This Row],[Koszty programu D1 ]]&lt;Tabela5[[#This Row],[Koszty programu D1 2]],1,2)</f>
        <v>1</v>
      </c>
    </row>
    <row r="3310" spans="1:4">
      <c r="A3310">
        <v>3309</v>
      </c>
      <c r="B3310" s="21">
        <f>0.01*Tabela5[[#This Row],[Kolumna1]]+10*POWER(Tabela5[[#This Row],[Kolumna1]]*0.0001,3)+7*POWER(Tabela5[[#This Row],[Kolumna1]]*0.0001,2)+0.1*0.0001*Tabela5[[#This Row],[Kolumna1]]+0.1</f>
        <v>34.351871996290008</v>
      </c>
      <c r="C3310" s="21">
        <f>0.5*SQRT(Tabela5[[#This Row],[Kolumna1]])+(5*(10*POWER(Tabela5[[#This Row],[Kolumna1]]*0.0001,3)+7*POWER(Tabela5[[#This Row],[Kolumna1]]*0.0001,2)+0.1*0.0001*Tabela5[[#This Row],[Kolumna1]]+0.1))</f>
        <v>35.071314017989309</v>
      </c>
      <c r="D3310">
        <f>IF(Tabela5[[#This Row],[Koszty programu D1 ]]&lt;Tabela5[[#This Row],[Koszty programu D1 2]],1,2)</f>
        <v>1</v>
      </c>
    </row>
    <row r="3311" spans="1:4">
      <c r="A3311">
        <v>3310</v>
      </c>
      <c r="B3311" s="21">
        <f>0.01*Tabela5[[#This Row],[Kolumna1]]+10*POWER(Tabela5[[#This Row],[Kolumna1]]*0.0001,3)+7*POWER(Tabela5[[#This Row],[Kolumna1]]*0.0001,2)+0.1*0.0001*Tabela5[[#This Row],[Kolumna1]]+0.1</f>
        <v>34.362673910000005</v>
      </c>
      <c r="C3311" s="21">
        <f>0.5*SQRT(Tabela5[[#This Row],[Kolumna1]])+(5*(10*POWER(Tabela5[[#This Row],[Kolumna1]]*0.0001,3)+7*POWER(Tabela5[[#This Row],[Kolumna1]]*0.0001,2)+0.1*0.0001*Tabela5[[#This Row],[Kolumna1]]+0.1))</f>
        <v>35.079669277285049</v>
      </c>
      <c r="D3311">
        <f>IF(Tabela5[[#This Row],[Koszty programu D1 ]]&lt;Tabela5[[#This Row],[Koszty programu D1 2]],1,2)</f>
        <v>1</v>
      </c>
    </row>
    <row r="3312" spans="1:4">
      <c r="A3312">
        <v>3311</v>
      </c>
      <c r="B3312" s="21">
        <f>0.01*Tabela5[[#This Row],[Kolumna1]]+10*POWER(Tabela5[[#This Row],[Kolumna1]]*0.0001,3)+7*POWER(Tabela5[[#This Row],[Kolumna1]]*0.0001,2)+0.1*0.0001*Tabela5[[#This Row],[Kolumna1]]+0.1</f>
        <v>34.373476162310006</v>
      </c>
      <c r="C3312" s="21">
        <f>0.5*SQRT(Tabela5[[#This Row],[Kolumna1]])+(5*(10*POWER(Tabela5[[#This Row],[Kolumna1]]*0.0001,3)+7*POWER(Tabela5[[#This Row],[Kolumna1]]*0.0001,2)+0.1*0.0001*Tabela5[[#This Row],[Kolumna1]]+0.1))</f>
        <v>35.088025573181604</v>
      </c>
      <c r="D3312">
        <f>IF(Tabela5[[#This Row],[Koszty programu D1 ]]&lt;Tabela5[[#This Row],[Koszty programu D1 2]],1,2)</f>
        <v>1</v>
      </c>
    </row>
    <row r="3313" spans="1:4">
      <c r="A3313">
        <v>3312</v>
      </c>
      <c r="B3313" s="21">
        <f>0.01*Tabela5[[#This Row],[Kolumna1]]+10*POWER(Tabela5[[#This Row],[Kolumna1]]*0.0001,3)+7*POWER(Tabela5[[#This Row],[Kolumna1]]*0.0001,2)+0.1*0.0001*Tabela5[[#This Row],[Kolumna1]]+0.1</f>
        <v>34.384278753279993</v>
      </c>
      <c r="C3313" s="21">
        <f>0.5*SQRT(Tabela5[[#This Row],[Kolumna1]])+(5*(10*POWER(Tabela5[[#This Row],[Kolumna1]]*0.0001,3)+7*POWER(Tabela5[[#This Row],[Kolumna1]]*0.0001,2)+0.1*0.0001*Tabela5[[#This Row],[Kolumna1]]+0.1))</f>
        <v>35.096382906276318</v>
      </c>
      <c r="D3313">
        <f>IF(Tabela5[[#This Row],[Koszty programu D1 ]]&lt;Tabela5[[#This Row],[Koszty programu D1 2]],1,2)</f>
        <v>1</v>
      </c>
    </row>
    <row r="3314" spans="1:4">
      <c r="A3314">
        <v>3313</v>
      </c>
      <c r="B3314" s="21">
        <f>0.01*Tabela5[[#This Row],[Kolumna1]]+10*POWER(Tabela5[[#This Row],[Kolumna1]]*0.0001,3)+7*POWER(Tabela5[[#This Row],[Kolumna1]]*0.0001,2)+0.1*0.0001*Tabela5[[#This Row],[Kolumna1]]+0.1</f>
        <v>34.395081682970002</v>
      </c>
      <c r="C3314" s="21">
        <f>0.5*SQRT(Tabela5[[#This Row],[Kolumna1]])+(5*(10*POWER(Tabela5[[#This Row],[Kolumna1]]*0.0001,3)+7*POWER(Tabela5[[#This Row],[Kolumna1]]*0.0001,2)+0.1*0.0001*Tabela5[[#This Row],[Kolumna1]]+0.1))</f>
        <v>35.104741277166326</v>
      </c>
      <c r="D3314">
        <f>IF(Tabela5[[#This Row],[Koszty programu D1 ]]&lt;Tabela5[[#This Row],[Koszty programu D1 2]],1,2)</f>
        <v>1</v>
      </c>
    </row>
    <row r="3315" spans="1:4">
      <c r="A3315">
        <v>3314</v>
      </c>
      <c r="B3315" s="21">
        <f>0.01*Tabela5[[#This Row],[Kolumna1]]+10*POWER(Tabela5[[#This Row],[Kolumna1]]*0.0001,3)+7*POWER(Tabela5[[#This Row],[Kolumna1]]*0.0001,2)+0.1*0.0001*Tabela5[[#This Row],[Kolumna1]]+0.1</f>
        <v>34.405884951440008</v>
      </c>
      <c r="C3315" s="21">
        <f>0.5*SQRT(Tabela5[[#This Row],[Kolumna1]])+(5*(10*POWER(Tabela5[[#This Row],[Kolumna1]]*0.0001,3)+7*POWER(Tabela5[[#This Row],[Kolumna1]]*0.0001,2)+0.1*0.0001*Tabela5[[#This Row],[Kolumna1]]+0.1))</f>
        <v>35.113100686448512</v>
      </c>
      <c r="D3315">
        <f>IF(Tabela5[[#This Row],[Koszty programu D1 ]]&lt;Tabela5[[#This Row],[Koszty programu D1 2]],1,2)</f>
        <v>1</v>
      </c>
    </row>
    <row r="3316" spans="1:4">
      <c r="A3316">
        <v>3315</v>
      </c>
      <c r="B3316" s="21">
        <f>0.01*Tabela5[[#This Row],[Kolumna1]]+10*POWER(Tabela5[[#This Row],[Kolumna1]]*0.0001,3)+7*POWER(Tabela5[[#This Row],[Kolumna1]]*0.0001,2)+0.1*0.0001*Tabela5[[#This Row],[Kolumna1]]+0.1</f>
        <v>34.416688558750003</v>
      </c>
      <c r="C3316" s="21">
        <f>0.5*SQRT(Tabela5[[#This Row],[Kolumna1]])+(5*(10*POWER(Tabela5[[#This Row],[Kolumna1]]*0.0001,3)+7*POWER(Tabela5[[#This Row],[Kolumna1]]*0.0001,2)+0.1*0.0001*Tabela5[[#This Row],[Kolumna1]]+0.1))</f>
        <v>35.121461134719567</v>
      </c>
      <c r="D3316">
        <f>IF(Tabela5[[#This Row],[Koszty programu D1 ]]&lt;Tabela5[[#This Row],[Koszty programu D1 2]],1,2)</f>
        <v>1</v>
      </c>
    </row>
    <row r="3317" spans="1:4">
      <c r="A3317">
        <v>3316</v>
      </c>
      <c r="B3317" s="21">
        <f>0.01*Tabela5[[#This Row],[Kolumna1]]+10*POWER(Tabela5[[#This Row],[Kolumna1]]*0.0001,3)+7*POWER(Tabela5[[#This Row],[Kolumna1]]*0.0001,2)+0.1*0.0001*Tabela5[[#This Row],[Kolumna1]]+0.1</f>
        <v>34.427492504960007</v>
      </c>
      <c r="C3317" s="21">
        <f>0.5*SQRT(Tabela5[[#This Row],[Kolumna1]])+(5*(10*POWER(Tabela5[[#This Row],[Kolumna1]]*0.0001,3)+7*POWER(Tabela5[[#This Row],[Kolumna1]]*0.0001,2)+0.1*0.0001*Tabela5[[#This Row],[Kolumna1]]+0.1))</f>
        <v>35.129822622575936</v>
      </c>
      <c r="D3317">
        <f>IF(Tabela5[[#This Row],[Koszty programu D1 ]]&lt;Tabela5[[#This Row],[Koszty programu D1 2]],1,2)</f>
        <v>1</v>
      </c>
    </row>
    <row r="3318" spans="1:4">
      <c r="A3318">
        <v>3317</v>
      </c>
      <c r="B3318" s="21">
        <f>0.01*Tabela5[[#This Row],[Kolumna1]]+10*POWER(Tabela5[[#This Row],[Kolumna1]]*0.0001,3)+7*POWER(Tabela5[[#This Row],[Kolumna1]]*0.0001,2)+0.1*0.0001*Tabela5[[#This Row],[Kolumna1]]+0.1</f>
        <v>34.438296790130003</v>
      </c>
      <c r="C3318" s="21">
        <f>0.5*SQRT(Tabela5[[#This Row],[Kolumna1]])+(5*(10*POWER(Tabela5[[#This Row],[Kolumna1]]*0.0001,3)+7*POWER(Tabela5[[#This Row],[Kolumna1]]*0.0001,2)+0.1*0.0001*Tabela5[[#This Row],[Kolumna1]]+0.1))</f>
        <v>35.138185150613857</v>
      </c>
      <c r="D3318">
        <f>IF(Tabela5[[#This Row],[Koszty programu D1 ]]&lt;Tabela5[[#This Row],[Koszty programu D1 2]],1,2)</f>
        <v>1</v>
      </c>
    </row>
    <row r="3319" spans="1:4">
      <c r="A3319">
        <v>3318</v>
      </c>
      <c r="B3319" s="21">
        <f>0.01*Tabela5[[#This Row],[Kolumna1]]+10*POWER(Tabela5[[#This Row],[Kolumna1]]*0.0001,3)+7*POWER(Tabela5[[#This Row],[Kolumna1]]*0.0001,2)+0.1*0.0001*Tabela5[[#This Row],[Kolumna1]]+0.1</f>
        <v>34.449101414319998</v>
      </c>
      <c r="C3319" s="21">
        <f>0.5*SQRT(Tabela5[[#This Row],[Kolumna1]])+(5*(10*POWER(Tabela5[[#This Row],[Kolumna1]]*0.0001,3)+7*POWER(Tabela5[[#This Row],[Kolumna1]]*0.0001,2)+0.1*0.0001*Tabela5[[#This Row],[Kolumna1]]+0.1))</f>
        <v>35.14654871942934</v>
      </c>
      <c r="D3319">
        <f>IF(Tabela5[[#This Row],[Koszty programu D1 ]]&lt;Tabela5[[#This Row],[Koszty programu D1 2]],1,2)</f>
        <v>1</v>
      </c>
    </row>
    <row r="3320" spans="1:4">
      <c r="A3320">
        <v>3319</v>
      </c>
      <c r="B3320" s="21">
        <f>0.01*Tabela5[[#This Row],[Kolumna1]]+10*POWER(Tabela5[[#This Row],[Kolumna1]]*0.0001,3)+7*POWER(Tabela5[[#This Row],[Kolumna1]]*0.0001,2)+0.1*0.0001*Tabela5[[#This Row],[Kolumna1]]+0.1</f>
        <v>34.459906377589995</v>
      </c>
      <c r="C3320" s="21">
        <f>0.5*SQRT(Tabela5[[#This Row],[Kolumna1]])+(5*(10*POWER(Tabela5[[#This Row],[Kolumna1]]*0.0001,3)+7*POWER(Tabela5[[#This Row],[Kolumna1]]*0.0001,2)+0.1*0.0001*Tabela5[[#This Row],[Kolumna1]]+0.1))</f>
        <v>35.154913329618154</v>
      </c>
      <c r="D3320">
        <f>IF(Tabela5[[#This Row],[Koszty programu D1 ]]&lt;Tabela5[[#This Row],[Koszty programu D1 2]],1,2)</f>
        <v>1</v>
      </c>
    </row>
    <row r="3321" spans="1:4">
      <c r="A3321">
        <v>3320</v>
      </c>
      <c r="B3321" s="21">
        <f>0.01*Tabela5[[#This Row],[Kolumna1]]+10*POWER(Tabela5[[#This Row],[Kolumna1]]*0.0001,3)+7*POWER(Tabela5[[#This Row],[Kolumna1]]*0.0001,2)+0.1*0.0001*Tabela5[[#This Row],[Kolumna1]]+0.1</f>
        <v>34.470711680000008</v>
      </c>
      <c r="C3321" s="21">
        <f>0.5*SQRT(Tabela5[[#This Row],[Kolumna1]])+(5*(10*POWER(Tabela5[[#This Row],[Kolumna1]]*0.0001,3)+7*POWER(Tabela5[[#This Row],[Kolumna1]]*0.0001,2)+0.1*0.0001*Tabela5[[#This Row],[Kolumna1]]+0.1))</f>
        <v>35.163278981775868</v>
      </c>
      <c r="D3321">
        <f>IF(Tabela5[[#This Row],[Koszty programu D1 ]]&lt;Tabela5[[#This Row],[Koszty programu D1 2]],1,2)</f>
        <v>1</v>
      </c>
    </row>
    <row r="3322" spans="1:4">
      <c r="A3322">
        <v>3321</v>
      </c>
      <c r="B3322" s="21">
        <f>0.01*Tabela5[[#This Row],[Kolumna1]]+10*POWER(Tabela5[[#This Row],[Kolumna1]]*0.0001,3)+7*POWER(Tabela5[[#This Row],[Kolumna1]]*0.0001,2)+0.1*0.0001*Tabela5[[#This Row],[Kolumna1]]+0.1</f>
        <v>34.481517321609999</v>
      </c>
      <c r="C3322" s="21">
        <f>0.5*SQRT(Tabela5[[#This Row],[Kolumna1]])+(5*(10*POWER(Tabela5[[#This Row],[Kolumna1]]*0.0001,3)+7*POWER(Tabela5[[#This Row],[Kolumna1]]*0.0001,2)+0.1*0.0001*Tabela5[[#This Row],[Kolumna1]]+0.1))</f>
        <v>35.171645676497818</v>
      </c>
      <c r="D3322">
        <f>IF(Tabela5[[#This Row],[Koszty programu D1 ]]&lt;Tabela5[[#This Row],[Koszty programu D1 2]],1,2)</f>
        <v>1</v>
      </c>
    </row>
    <row r="3323" spans="1:4">
      <c r="A3323">
        <v>3322</v>
      </c>
      <c r="B3323" s="21">
        <f>0.01*Tabela5[[#This Row],[Kolumna1]]+10*POWER(Tabela5[[#This Row],[Kolumna1]]*0.0001,3)+7*POWER(Tabela5[[#This Row],[Kolumna1]]*0.0001,2)+0.1*0.0001*Tabela5[[#This Row],[Kolumna1]]+0.1</f>
        <v>34.492323302480003</v>
      </c>
      <c r="C3323" s="21">
        <f>0.5*SQRT(Tabela5[[#This Row],[Kolumna1]])+(5*(10*POWER(Tabela5[[#This Row],[Kolumna1]]*0.0001,3)+7*POWER(Tabela5[[#This Row],[Kolumna1]]*0.0001,2)+0.1*0.0001*Tabela5[[#This Row],[Kolumna1]]+0.1))</f>
        <v>35.180013414379125</v>
      </c>
      <c r="D3323">
        <f>IF(Tabela5[[#This Row],[Koszty programu D1 ]]&lt;Tabela5[[#This Row],[Koszty programu D1 2]],1,2)</f>
        <v>1</v>
      </c>
    </row>
    <row r="3324" spans="1:4">
      <c r="A3324">
        <v>3323</v>
      </c>
      <c r="B3324" s="21">
        <f>0.01*Tabela5[[#This Row],[Kolumna1]]+10*POWER(Tabela5[[#This Row],[Kolumna1]]*0.0001,3)+7*POWER(Tabela5[[#This Row],[Kolumna1]]*0.0001,2)+0.1*0.0001*Tabela5[[#This Row],[Kolumna1]]+0.1</f>
        <v>34.503129622670009</v>
      </c>
      <c r="C3324" s="21">
        <f>0.5*SQRT(Tabela5[[#This Row],[Kolumna1]])+(5*(10*POWER(Tabela5[[#This Row],[Kolumna1]]*0.0001,3)+7*POWER(Tabela5[[#This Row],[Kolumna1]]*0.0001,2)+0.1*0.0001*Tabela5[[#This Row],[Kolumna1]]+0.1))</f>
        <v>35.188382196014679</v>
      </c>
      <c r="D3324">
        <f>IF(Tabela5[[#This Row],[Koszty programu D1 ]]&lt;Tabela5[[#This Row],[Koszty programu D1 2]],1,2)</f>
        <v>1</v>
      </c>
    </row>
    <row r="3325" spans="1:4">
      <c r="A3325">
        <v>3324</v>
      </c>
      <c r="B3325" s="21">
        <f>0.01*Tabela5[[#This Row],[Kolumna1]]+10*POWER(Tabela5[[#This Row],[Kolumna1]]*0.0001,3)+7*POWER(Tabela5[[#This Row],[Kolumna1]]*0.0001,2)+0.1*0.0001*Tabela5[[#This Row],[Kolumna1]]+0.1</f>
        <v>34.513936282240003</v>
      </c>
      <c r="C3325" s="21">
        <f>0.5*SQRT(Tabela5[[#This Row],[Kolumna1]])+(5*(10*POWER(Tabela5[[#This Row],[Kolumna1]]*0.0001,3)+7*POWER(Tabela5[[#This Row],[Kolumna1]]*0.0001,2)+0.1*0.0001*Tabela5[[#This Row],[Kolumna1]]+0.1))</f>
        <v>35.196752021999146</v>
      </c>
      <c r="D3325">
        <f>IF(Tabela5[[#This Row],[Koszty programu D1 ]]&lt;Tabela5[[#This Row],[Koszty programu D1 2]],1,2)</f>
        <v>1</v>
      </c>
    </row>
    <row r="3326" spans="1:4">
      <c r="A3326">
        <v>3325</v>
      </c>
      <c r="B3326" s="21">
        <f>0.01*Tabela5[[#This Row],[Kolumna1]]+10*POWER(Tabela5[[#This Row],[Kolumna1]]*0.0001,3)+7*POWER(Tabela5[[#This Row],[Kolumna1]]*0.0001,2)+0.1*0.0001*Tabela5[[#This Row],[Kolumna1]]+0.1</f>
        <v>34.524743281250004</v>
      </c>
      <c r="C3326" s="21">
        <f>0.5*SQRT(Tabela5[[#This Row],[Kolumna1]])+(5*(10*POWER(Tabela5[[#This Row],[Kolumna1]]*0.0001,3)+7*POWER(Tabela5[[#This Row],[Kolumna1]]*0.0001,2)+0.1*0.0001*Tabela5[[#This Row],[Kolumna1]]+0.1))</f>
        <v>35.205122892926994</v>
      </c>
      <c r="D3326">
        <f>IF(Tabela5[[#This Row],[Koszty programu D1 ]]&lt;Tabela5[[#This Row],[Koszty programu D1 2]],1,2)</f>
        <v>1</v>
      </c>
    </row>
    <row r="3327" spans="1:4">
      <c r="A3327">
        <v>3326</v>
      </c>
      <c r="B3327" s="21">
        <f>0.01*Tabela5[[#This Row],[Kolumna1]]+10*POWER(Tabela5[[#This Row],[Kolumna1]]*0.0001,3)+7*POWER(Tabela5[[#This Row],[Kolumna1]]*0.0001,2)+0.1*0.0001*Tabela5[[#This Row],[Kolumna1]]+0.1</f>
        <v>34.535550619760002</v>
      </c>
      <c r="C3327" s="21">
        <f>0.5*SQRT(Tabela5[[#This Row],[Kolumna1]])+(5*(10*POWER(Tabela5[[#This Row],[Kolumna1]]*0.0001,3)+7*POWER(Tabela5[[#This Row],[Kolumna1]]*0.0001,2)+0.1*0.0001*Tabela5[[#This Row],[Kolumna1]]+0.1))</f>
        <v>35.213494809392429</v>
      </c>
      <c r="D3327">
        <f>IF(Tabela5[[#This Row],[Koszty programu D1 ]]&lt;Tabela5[[#This Row],[Koszty programu D1 2]],1,2)</f>
        <v>1</v>
      </c>
    </row>
    <row r="3328" spans="1:4">
      <c r="A3328">
        <v>3327</v>
      </c>
      <c r="B3328" s="21">
        <f>0.01*Tabela5[[#This Row],[Kolumna1]]+10*POWER(Tabela5[[#This Row],[Kolumna1]]*0.0001,3)+7*POWER(Tabela5[[#This Row],[Kolumna1]]*0.0001,2)+0.1*0.0001*Tabela5[[#This Row],[Kolumna1]]+0.1</f>
        <v>34.546358297830011</v>
      </c>
      <c r="C3328" s="21">
        <f>0.5*SQRT(Tabela5[[#This Row],[Kolumna1]])+(5*(10*POWER(Tabela5[[#This Row],[Kolumna1]]*0.0001,3)+7*POWER(Tabela5[[#This Row],[Kolumna1]]*0.0001,2)+0.1*0.0001*Tabela5[[#This Row],[Kolumna1]]+0.1))</f>
        <v>35.221867771989473</v>
      </c>
      <c r="D3328">
        <f>IF(Tabela5[[#This Row],[Koszty programu D1 ]]&lt;Tabela5[[#This Row],[Koszty programu D1 2]],1,2)</f>
        <v>1</v>
      </c>
    </row>
    <row r="3329" spans="1:4">
      <c r="A3329">
        <v>3328</v>
      </c>
      <c r="B3329" s="21">
        <f>0.01*Tabela5[[#This Row],[Kolumna1]]+10*POWER(Tabela5[[#This Row],[Kolumna1]]*0.0001,3)+7*POWER(Tabela5[[#This Row],[Kolumna1]]*0.0001,2)+0.1*0.0001*Tabela5[[#This Row],[Kolumna1]]+0.1</f>
        <v>34.55716631552</v>
      </c>
      <c r="C3329" s="21">
        <f>0.5*SQRT(Tabela5[[#This Row],[Kolumna1]])+(5*(10*POWER(Tabela5[[#This Row],[Kolumna1]]*0.0001,3)+7*POWER(Tabela5[[#This Row],[Kolumna1]]*0.0001,2)+0.1*0.0001*Tabela5[[#This Row],[Kolumna1]]+0.1))</f>
        <v>35.230241781311918</v>
      </c>
      <c r="D3329">
        <f>IF(Tabela5[[#This Row],[Koszty programu D1 ]]&lt;Tabela5[[#This Row],[Koszty programu D1 2]],1,2)</f>
        <v>1</v>
      </c>
    </row>
    <row r="3330" spans="1:4">
      <c r="A3330">
        <v>3329</v>
      </c>
      <c r="B3330" s="21">
        <f>0.01*Tabela5[[#This Row],[Kolumna1]]+10*POWER(Tabela5[[#This Row],[Kolumna1]]*0.0001,3)+7*POWER(Tabela5[[#This Row],[Kolumna1]]*0.0001,2)+0.1*0.0001*Tabela5[[#This Row],[Kolumna1]]+0.1</f>
        <v>34.567974672890003</v>
      </c>
      <c r="C3330" s="21">
        <f>0.5*SQRT(Tabela5[[#This Row],[Kolumna1]])+(5*(10*POWER(Tabela5[[#This Row],[Kolumna1]]*0.0001,3)+7*POWER(Tabela5[[#This Row],[Kolumna1]]*0.0001,2)+0.1*0.0001*Tabela5[[#This Row],[Kolumna1]]+0.1))</f>
        <v>35.238616837953316</v>
      </c>
      <c r="D3330">
        <f>IF(Tabela5[[#This Row],[Koszty programu D1 ]]&lt;Tabela5[[#This Row],[Koszty programu D1 2]],1,2)</f>
        <v>1</v>
      </c>
    </row>
    <row r="3331" spans="1:4">
      <c r="A3331">
        <v>3330</v>
      </c>
      <c r="B3331" s="21">
        <f>0.01*Tabela5[[#This Row],[Kolumna1]]+10*POWER(Tabela5[[#This Row],[Kolumna1]]*0.0001,3)+7*POWER(Tabela5[[#This Row],[Kolumna1]]*0.0001,2)+0.1*0.0001*Tabela5[[#This Row],[Kolumna1]]+0.1</f>
        <v>34.578783369999996</v>
      </c>
      <c r="C3331" s="21">
        <f>0.5*SQRT(Tabela5[[#This Row],[Kolumna1]])+(5*(10*POWER(Tabela5[[#This Row],[Kolumna1]]*0.0001,3)+7*POWER(Tabela5[[#This Row],[Kolumna1]]*0.0001,2)+0.1*0.0001*Tabela5[[#This Row],[Kolumna1]]+0.1))</f>
        <v>35.246992942507021</v>
      </c>
      <c r="D3331">
        <f>IF(Tabela5[[#This Row],[Koszty programu D1 ]]&lt;Tabela5[[#This Row],[Koszty programu D1 2]],1,2)</f>
        <v>1</v>
      </c>
    </row>
    <row r="3332" spans="1:4">
      <c r="A3332">
        <v>3331</v>
      </c>
      <c r="B3332" s="21">
        <f>0.01*Tabela5[[#This Row],[Kolumna1]]+10*POWER(Tabela5[[#This Row],[Kolumna1]]*0.0001,3)+7*POWER(Tabela5[[#This Row],[Kolumna1]]*0.0001,2)+0.1*0.0001*Tabela5[[#This Row],[Kolumna1]]+0.1</f>
        <v>34.58959240691</v>
      </c>
      <c r="C3332" s="21">
        <f>0.5*SQRT(Tabela5[[#This Row],[Kolumna1]])+(5*(10*POWER(Tabela5[[#This Row],[Kolumna1]]*0.0001,3)+7*POWER(Tabela5[[#This Row],[Kolumna1]]*0.0001,2)+0.1*0.0001*Tabela5[[#This Row],[Kolumna1]]+0.1))</f>
        <v>35.25537009556615</v>
      </c>
      <c r="D3332">
        <f>IF(Tabela5[[#This Row],[Koszty programu D1 ]]&lt;Tabela5[[#This Row],[Koszty programu D1 2]],1,2)</f>
        <v>1</v>
      </c>
    </row>
    <row r="3333" spans="1:4">
      <c r="A3333">
        <v>3332</v>
      </c>
      <c r="B3333" s="21">
        <f>0.01*Tabela5[[#This Row],[Kolumna1]]+10*POWER(Tabela5[[#This Row],[Kolumna1]]*0.0001,3)+7*POWER(Tabela5[[#This Row],[Kolumna1]]*0.0001,2)+0.1*0.0001*Tabela5[[#This Row],[Kolumna1]]+0.1</f>
        <v>34.600401783680006</v>
      </c>
      <c r="C3333" s="21">
        <f>0.5*SQRT(Tabela5[[#This Row],[Kolumna1]])+(5*(10*POWER(Tabela5[[#This Row],[Kolumna1]]*0.0001,3)+7*POWER(Tabela5[[#This Row],[Kolumna1]]*0.0001,2)+0.1*0.0001*Tabela5[[#This Row],[Kolumna1]]+0.1))</f>
        <v>35.263748297723623</v>
      </c>
      <c r="D3333">
        <f>IF(Tabela5[[#This Row],[Koszty programu D1 ]]&lt;Tabela5[[#This Row],[Koszty programu D1 2]],1,2)</f>
        <v>1</v>
      </c>
    </row>
    <row r="3334" spans="1:4">
      <c r="A3334">
        <v>3333</v>
      </c>
      <c r="B3334" s="21">
        <f>0.01*Tabela5[[#This Row],[Kolumna1]]+10*POWER(Tabela5[[#This Row],[Kolumna1]]*0.0001,3)+7*POWER(Tabela5[[#This Row],[Kolumna1]]*0.0001,2)+0.1*0.0001*Tabela5[[#This Row],[Kolumna1]]+0.1</f>
        <v>34.611211500369997</v>
      </c>
      <c r="C3334" s="21">
        <f>0.5*SQRT(Tabela5[[#This Row],[Kolumna1]])+(5*(10*POWER(Tabela5[[#This Row],[Kolumna1]]*0.0001,3)+7*POWER(Tabela5[[#This Row],[Kolumna1]]*0.0001,2)+0.1*0.0001*Tabela5[[#This Row],[Kolumna1]]+0.1))</f>
        <v>35.272127549572119</v>
      </c>
      <c r="D3334">
        <f>IF(Tabela5[[#This Row],[Koszty programu D1 ]]&lt;Tabela5[[#This Row],[Koszty programu D1 2]],1,2)</f>
        <v>1</v>
      </c>
    </row>
    <row r="3335" spans="1:4">
      <c r="A3335">
        <v>3334</v>
      </c>
      <c r="B3335" s="21">
        <f>0.01*Tabela5[[#This Row],[Kolumna1]]+10*POWER(Tabela5[[#This Row],[Kolumna1]]*0.0001,3)+7*POWER(Tabela5[[#This Row],[Kolumna1]]*0.0001,2)+0.1*0.0001*Tabela5[[#This Row],[Kolumna1]]+0.1</f>
        <v>34.622021557040007</v>
      </c>
      <c r="C3335" s="21">
        <f>0.5*SQRT(Tabela5[[#This Row],[Kolumna1]])+(5*(10*POWER(Tabela5[[#This Row],[Kolumna1]]*0.0001,3)+7*POWER(Tabela5[[#This Row],[Kolumna1]]*0.0001,2)+0.1*0.0001*Tabela5[[#This Row],[Kolumna1]]+0.1))</f>
        <v>35.280507851704101</v>
      </c>
      <c r="D3335">
        <f>IF(Tabela5[[#This Row],[Koszty programu D1 ]]&lt;Tabela5[[#This Row],[Koszty programu D1 2]],1,2)</f>
        <v>1</v>
      </c>
    </row>
    <row r="3336" spans="1:4">
      <c r="A3336">
        <v>3335</v>
      </c>
      <c r="B3336" s="21">
        <f>0.01*Tabela5[[#This Row],[Kolumna1]]+10*POWER(Tabela5[[#This Row],[Kolumna1]]*0.0001,3)+7*POWER(Tabela5[[#This Row],[Kolumna1]]*0.0001,2)+0.1*0.0001*Tabela5[[#This Row],[Kolumna1]]+0.1</f>
        <v>34.632831953750006</v>
      </c>
      <c r="C3336" s="21">
        <f>0.5*SQRT(Tabela5[[#This Row],[Kolumna1]])+(5*(10*POWER(Tabela5[[#This Row],[Kolumna1]]*0.0001,3)+7*POWER(Tabela5[[#This Row],[Kolumna1]]*0.0001,2)+0.1*0.0001*Tabela5[[#This Row],[Kolumna1]]+0.1))</f>
        <v>35.288889204711822</v>
      </c>
      <c r="D3336">
        <f>IF(Tabela5[[#This Row],[Koszty programu D1 ]]&lt;Tabela5[[#This Row],[Koszty programu D1 2]],1,2)</f>
        <v>1</v>
      </c>
    </row>
    <row r="3337" spans="1:4">
      <c r="A3337">
        <v>3336</v>
      </c>
      <c r="B3337" s="21">
        <f>0.01*Tabela5[[#This Row],[Kolumna1]]+10*POWER(Tabela5[[#This Row],[Kolumna1]]*0.0001,3)+7*POWER(Tabela5[[#This Row],[Kolumna1]]*0.0001,2)+0.1*0.0001*Tabela5[[#This Row],[Kolumna1]]+0.1</f>
        <v>34.64364269056</v>
      </c>
      <c r="C3337" s="21">
        <f>0.5*SQRT(Tabela5[[#This Row],[Kolumna1]])+(5*(10*POWER(Tabela5[[#This Row],[Kolumna1]]*0.0001,3)+7*POWER(Tabela5[[#This Row],[Kolumna1]]*0.0001,2)+0.1*0.0001*Tabela5[[#This Row],[Kolumna1]]+0.1))</f>
        <v>35.297271609187305</v>
      </c>
      <c r="D3337">
        <f>IF(Tabela5[[#This Row],[Koszty programu D1 ]]&lt;Tabela5[[#This Row],[Koszty programu D1 2]],1,2)</f>
        <v>1</v>
      </c>
    </row>
    <row r="3338" spans="1:4">
      <c r="A3338">
        <v>3337</v>
      </c>
      <c r="B3338" s="21">
        <f>0.01*Tabela5[[#This Row],[Kolumna1]]+10*POWER(Tabela5[[#This Row],[Kolumna1]]*0.0001,3)+7*POWER(Tabela5[[#This Row],[Kolumna1]]*0.0001,2)+0.1*0.0001*Tabela5[[#This Row],[Kolumna1]]+0.1</f>
        <v>34.654453767530001</v>
      </c>
      <c r="C3338" s="21">
        <f>0.5*SQRT(Tabela5[[#This Row],[Kolumna1]])+(5*(10*POWER(Tabela5[[#This Row],[Kolumna1]]*0.0001,3)+7*POWER(Tabela5[[#This Row],[Kolumna1]]*0.0001,2)+0.1*0.0001*Tabela5[[#This Row],[Kolumna1]]+0.1))</f>
        <v>35.305655065722355</v>
      </c>
      <c r="D3338">
        <f>IF(Tabela5[[#This Row],[Koszty programu D1 ]]&lt;Tabela5[[#This Row],[Koszty programu D1 2]],1,2)</f>
        <v>1</v>
      </c>
    </row>
    <row r="3339" spans="1:4">
      <c r="A3339">
        <v>3338</v>
      </c>
      <c r="B3339" s="21">
        <f>0.01*Tabela5[[#This Row],[Kolumna1]]+10*POWER(Tabela5[[#This Row],[Kolumna1]]*0.0001,3)+7*POWER(Tabela5[[#This Row],[Kolumna1]]*0.0001,2)+0.1*0.0001*Tabela5[[#This Row],[Kolumna1]]+0.1</f>
        <v>34.665265184720006</v>
      </c>
      <c r="C3339" s="21">
        <f>0.5*SQRT(Tabela5[[#This Row],[Kolumna1]])+(5*(10*POWER(Tabela5[[#This Row],[Kolumna1]]*0.0001,3)+7*POWER(Tabela5[[#This Row],[Kolumna1]]*0.0001,2)+0.1*0.0001*Tabela5[[#This Row],[Kolumna1]]+0.1))</f>
        <v>35.314039574908584</v>
      </c>
      <c r="D3339">
        <f>IF(Tabela5[[#This Row],[Koszty programu D1 ]]&lt;Tabela5[[#This Row],[Koszty programu D1 2]],1,2)</f>
        <v>1</v>
      </c>
    </row>
    <row r="3340" spans="1:4">
      <c r="A3340">
        <v>3339</v>
      </c>
      <c r="B3340" s="21">
        <f>0.01*Tabela5[[#This Row],[Kolumna1]]+10*POWER(Tabela5[[#This Row],[Kolumna1]]*0.0001,3)+7*POWER(Tabela5[[#This Row],[Kolumna1]]*0.0001,2)+0.1*0.0001*Tabela5[[#This Row],[Kolumna1]]+0.1</f>
        <v>34.676076942190001</v>
      </c>
      <c r="C3340" s="21">
        <f>0.5*SQRT(Tabela5[[#This Row],[Kolumna1]])+(5*(10*POWER(Tabela5[[#This Row],[Kolumna1]]*0.0001,3)+7*POWER(Tabela5[[#This Row],[Kolumna1]]*0.0001,2)+0.1*0.0001*Tabela5[[#This Row],[Kolumna1]]+0.1))</f>
        <v>35.322425137337333</v>
      </c>
      <c r="D3340">
        <f>IF(Tabela5[[#This Row],[Koszty programu D1 ]]&lt;Tabela5[[#This Row],[Koszty programu D1 2]],1,2)</f>
        <v>1</v>
      </c>
    </row>
    <row r="3341" spans="1:4">
      <c r="A3341">
        <v>3340</v>
      </c>
      <c r="B3341" s="21">
        <f>0.01*Tabela5[[#This Row],[Kolumna1]]+10*POWER(Tabela5[[#This Row],[Kolumna1]]*0.0001,3)+7*POWER(Tabela5[[#This Row],[Kolumna1]]*0.0001,2)+0.1*0.0001*Tabela5[[#This Row],[Kolumna1]]+0.1</f>
        <v>34.686889040000004</v>
      </c>
      <c r="C3341" s="21">
        <f>0.5*SQRT(Tabela5[[#This Row],[Kolumna1]])+(5*(10*POWER(Tabela5[[#This Row],[Kolumna1]]*0.0001,3)+7*POWER(Tabela5[[#This Row],[Kolumna1]]*0.0001,2)+0.1*0.0001*Tabela5[[#This Row],[Kolumna1]]+0.1))</f>
        <v>35.330811753599782</v>
      </c>
      <c r="D3341">
        <f>IF(Tabela5[[#This Row],[Koszty programu D1 ]]&lt;Tabela5[[#This Row],[Koszty programu D1 2]],1,2)</f>
        <v>1</v>
      </c>
    </row>
    <row r="3342" spans="1:4">
      <c r="A3342">
        <v>3341</v>
      </c>
      <c r="B3342" s="21">
        <f>0.01*Tabela5[[#This Row],[Kolumna1]]+10*POWER(Tabela5[[#This Row],[Kolumna1]]*0.0001,3)+7*POWER(Tabela5[[#This Row],[Kolumna1]]*0.0001,2)+0.1*0.0001*Tabela5[[#This Row],[Kolumna1]]+0.1</f>
        <v>34.697701478210007</v>
      </c>
      <c r="C3342" s="21">
        <f>0.5*SQRT(Tabela5[[#This Row],[Kolumna1]])+(5*(10*POWER(Tabela5[[#This Row],[Kolumna1]]*0.0001,3)+7*POWER(Tabela5[[#This Row],[Kolumna1]]*0.0001,2)+0.1*0.0001*Tabela5[[#This Row],[Kolumna1]]+0.1))</f>
        <v>35.339199424286853</v>
      </c>
      <c r="D3342">
        <f>IF(Tabela5[[#This Row],[Koszty programu D1 ]]&lt;Tabela5[[#This Row],[Koszty programu D1 2]],1,2)</f>
        <v>1</v>
      </c>
    </row>
    <row r="3343" spans="1:4">
      <c r="A3343">
        <v>3342</v>
      </c>
      <c r="B3343" s="21">
        <f>0.01*Tabela5[[#This Row],[Kolumna1]]+10*POWER(Tabela5[[#This Row],[Kolumna1]]*0.0001,3)+7*POWER(Tabela5[[#This Row],[Kolumna1]]*0.0001,2)+0.1*0.0001*Tabela5[[#This Row],[Kolumna1]]+0.1</f>
        <v>34.708514256880001</v>
      </c>
      <c r="C3343" s="21">
        <f>0.5*SQRT(Tabela5[[#This Row],[Kolumna1]])+(5*(10*POWER(Tabela5[[#This Row],[Kolumna1]]*0.0001,3)+7*POWER(Tabela5[[#This Row],[Kolumna1]]*0.0001,2)+0.1*0.0001*Tabela5[[#This Row],[Kolumna1]]+0.1))</f>
        <v>35.347588149989271</v>
      </c>
      <c r="D3343">
        <f>IF(Tabela5[[#This Row],[Koszty programu D1 ]]&lt;Tabela5[[#This Row],[Koszty programu D1 2]],1,2)</f>
        <v>1</v>
      </c>
    </row>
    <row r="3344" spans="1:4">
      <c r="A3344">
        <v>3343</v>
      </c>
      <c r="B3344" s="21">
        <f>0.01*Tabela5[[#This Row],[Kolumna1]]+10*POWER(Tabela5[[#This Row],[Kolumna1]]*0.0001,3)+7*POWER(Tabela5[[#This Row],[Kolumna1]]*0.0001,2)+0.1*0.0001*Tabela5[[#This Row],[Kolumna1]]+0.1</f>
        <v>34.719327376070005</v>
      </c>
      <c r="C3344" s="21">
        <f>0.5*SQRT(Tabela5[[#This Row],[Kolumna1]])+(5*(10*POWER(Tabela5[[#This Row],[Kolumna1]]*0.0001,3)+7*POWER(Tabela5[[#This Row],[Kolumna1]]*0.0001,2)+0.1*0.0001*Tabela5[[#This Row],[Kolumna1]]+0.1))</f>
        <v>35.355977931297531</v>
      </c>
      <c r="D3344">
        <f>IF(Tabela5[[#This Row],[Koszty programu D1 ]]&lt;Tabela5[[#This Row],[Koszty programu D1 2]],1,2)</f>
        <v>1</v>
      </c>
    </row>
    <row r="3345" spans="1:4">
      <c r="A3345">
        <v>3344</v>
      </c>
      <c r="B3345" s="21">
        <f>0.01*Tabela5[[#This Row],[Kolumna1]]+10*POWER(Tabela5[[#This Row],[Kolumna1]]*0.0001,3)+7*POWER(Tabela5[[#This Row],[Kolumna1]]*0.0001,2)+0.1*0.0001*Tabela5[[#This Row],[Kolumna1]]+0.1</f>
        <v>34.730140835840004</v>
      </c>
      <c r="C3345" s="21">
        <f>0.5*SQRT(Tabela5[[#This Row],[Kolumna1]])+(5*(10*POWER(Tabela5[[#This Row],[Kolumna1]]*0.0001,3)+7*POWER(Tabela5[[#This Row],[Kolumna1]]*0.0001,2)+0.1*0.0001*Tabela5[[#This Row],[Kolumna1]]+0.1))</f>
        <v>35.364368768801924</v>
      </c>
      <c r="D3345">
        <f>IF(Tabela5[[#This Row],[Koszty programu D1 ]]&lt;Tabela5[[#This Row],[Koszty programu D1 2]],1,2)</f>
        <v>1</v>
      </c>
    </row>
    <row r="3346" spans="1:4">
      <c r="A3346">
        <v>3345</v>
      </c>
      <c r="B3346" s="21">
        <f>0.01*Tabela5[[#This Row],[Kolumna1]]+10*POWER(Tabela5[[#This Row],[Kolumna1]]*0.0001,3)+7*POWER(Tabela5[[#This Row],[Kolumna1]]*0.0001,2)+0.1*0.0001*Tabela5[[#This Row],[Kolumna1]]+0.1</f>
        <v>34.740954636250002</v>
      </c>
      <c r="C3346" s="21">
        <f>0.5*SQRT(Tabela5[[#This Row],[Kolumna1]])+(5*(10*POWER(Tabela5[[#This Row],[Kolumna1]]*0.0001,3)+7*POWER(Tabela5[[#This Row],[Kolumna1]]*0.0001,2)+0.1*0.0001*Tabela5[[#This Row],[Kolumna1]]+0.1))</f>
        <v>35.372760663092507</v>
      </c>
      <c r="D3346">
        <f>IF(Tabela5[[#This Row],[Koszty programu D1 ]]&lt;Tabela5[[#This Row],[Koszty programu D1 2]],1,2)</f>
        <v>1</v>
      </c>
    </row>
    <row r="3347" spans="1:4">
      <c r="A3347">
        <v>3346</v>
      </c>
      <c r="B3347" s="21">
        <f>0.01*Tabela5[[#This Row],[Kolumna1]]+10*POWER(Tabela5[[#This Row],[Kolumna1]]*0.0001,3)+7*POWER(Tabela5[[#This Row],[Kolumna1]]*0.0001,2)+0.1*0.0001*Tabela5[[#This Row],[Kolumna1]]+0.1</f>
        <v>34.751768777359999</v>
      </c>
      <c r="C3347" s="21">
        <f>0.5*SQRT(Tabela5[[#This Row],[Kolumna1]])+(5*(10*POWER(Tabela5[[#This Row],[Kolumna1]]*0.0001,3)+7*POWER(Tabela5[[#This Row],[Kolumna1]]*0.0001,2)+0.1*0.0001*Tabela5[[#This Row],[Kolumna1]]+0.1))</f>
        <v>35.381153614759143</v>
      </c>
      <c r="D3347">
        <f>IF(Tabela5[[#This Row],[Koszty programu D1 ]]&lt;Tabela5[[#This Row],[Koszty programu D1 2]],1,2)</f>
        <v>1</v>
      </c>
    </row>
    <row r="3348" spans="1:4">
      <c r="A3348">
        <v>3347</v>
      </c>
      <c r="B3348" s="21">
        <f>0.01*Tabela5[[#This Row],[Kolumna1]]+10*POWER(Tabela5[[#This Row],[Kolumna1]]*0.0001,3)+7*POWER(Tabela5[[#This Row],[Kolumna1]]*0.0001,2)+0.1*0.0001*Tabela5[[#This Row],[Kolumna1]]+0.1</f>
        <v>34.762583259229999</v>
      </c>
      <c r="C3348" s="21">
        <f>0.5*SQRT(Tabela5[[#This Row],[Kolumna1]])+(5*(10*POWER(Tabela5[[#This Row],[Kolumna1]]*0.0001,3)+7*POWER(Tabela5[[#This Row],[Kolumna1]]*0.0001,2)+0.1*0.0001*Tabela5[[#This Row],[Kolumna1]]+0.1))</f>
        <v>35.389547624391454</v>
      </c>
      <c r="D3348">
        <f>IF(Tabela5[[#This Row],[Koszty programu D1 ]]&lt;Tabela5[[#This Row],[Koszty programu D1 2]],1,2)</f>
        <v>1</v>
      </c>
    </row>
    <row r="3349" spans="1:4">
      <c r="A3349">
        <v>3348</v>
      </c>
      <c r="B3349" s="21">
        <f>0.01*Tabela5[[#This Row],[Kolumna1]]+10*POWER(Tabela5[[#This Row],[Kolumna1]]*0.0001,3)+7*POWER(Tabela5[[#This Row],[Kolumna1]]*0.0001,2)+0.1*0.0001*Tabela5[[#This Row],[Kolumna1]]+0.1</f>
        <v>34.77339808192</v>
      </c>
      <c r="C3349" s="21">
        <f>0.5*SQRT(Tabela5[[#This Row],[Kolumna1]])+(5*(10*POWER(Tabela5[[#This Row],[Kolumna1]]*0.0001,3)+7*POWER(Tabela5[[#This Row],[Kolumna1]]*0.0001,2)+0.1*0.0001*Tabela5[[#This Row],[Kolumna1]]+0.1))</f>
        <v>35.397942692578866</v>
      </c>
      <c r="D3349">
        <f>IF(Tabela5[[#This Row],[Koszty programu D1 ]]&lt;Tabela5[[#This Row],[Koszty programu D1 2]],1,2)</f>
        <v>1</v>
      </c>
    </row>
    <row r="3350" spans="1:4">
      <c r="A3350">
        <v>3349</v>
      </c>
      <c r="B3350" s="21">
        <f>0.01*Tabela5[[#This Row],[Kolumna1]]+10*POWER(Tabela5[[#This Row],[Kolumna1]]*0.0001,3)+7*POWER(Tabela5[[#This Row],[Kolumna1]]*0.0001,2)+0.1*0.0001*Tabela5[[#This Row],[Kolumna1]]+0.1</f>
        <v>34.784213245490001</v>
      </c>
      <c r="C3350" s="21">
        <f>0.5*SQRT(Tabela5[[#This Row],[Kolumna1]])+(5*(10*POWER(Tabela5[[#This Row],[Kolumna1]]*0.0001,3)+7*POWER(Tabela5[[#This Row],[Kolumna1]]*0.0001,2)+0.1*0.0001*Tabela5[[#This Row],[Kolumna1]]+0.1))</f>
        <v>35.406338819910573</v>
      </c>
      <c r="D3350">
        <f>IF(Tabela5[[#This Row],[Koszty programu D1 ]]&lt;Tabela5[[#This Row],[Koszty programu D1 2]],1,2)</f>
        <v>1</v>
      </c>
    </row>
    <row r="3351" spans="1:4">
      <c r="A3351">
        <v>3350</v>
      </c>
      <c r="B3351" s="21">
        <f>0.01*Tabela5[[#This Row],[Kolumna1]]+10*POWER(Tabela5[[#This Row],[Kolumna1]]*0.0001,3)+7*POWER(Tabela5[[#This Row],[Kolumna1]]*0.0001,2)+0.1*0.0001*Tabela5[[#This Row],[Kolumna1]]+0.1</f>
        <v>34.79502875</v>
      </c>
      <c r="C3351" s="21">
        <f>0.5*SQRT(Tabela5[[#This Row],[Kolumna1]])+(5*(10*POWER(Tabela5[[#This Row],[Kolumna1]]*0.0001,3)+7*POWER(Tabela5[[#This Row],[Kolumna1]]*0.0001,2)+0.1*0.0001*Tabela5[[#This Row],[Kolumna1]]+0.1))</f>
        <v>35.414736006975566</v>
      </c>
      <c r="D3351">
        <f>IF(Tabela5[[#This Row],[Koszty programu D1 ]]&lt;Tabela5[[#This Row],[Koszty programu D1 2]],1,2)</f>
        <v>1</v>
      </c>
    </row>
    <row r="3352" spans="1:4">
      <c r="A3352">
        <v>3351</v>
      </c>
      <c r="B3352" s="21">
        <f>0.01*Tabela5[[#This Row],[Kolumna1]]+10*POWER(Tabela5[[#This Row],[Kolumna1]]*0.0001,3)+7*POWER(Tabela5[[#This Row],[Kolumna1]]*0.0001,2)+0.1*0.0001*Tabela5[[#This Row],[Kolumna1]]+0.1</f>
        <v>34.805844595510003</v>
      </c>
      <c r="C3352" s="21">
        <f>0.5*SQRT(Tabela5[[#This Row],[Kolumna1]])+(5*(10*POWER(Tabela5[[#This Row],[Kolumna1]]*0.0001,3)+7*POWER(Tabela5[[#This Row],[Kolumna1]]*0.0001,2)+0.1*0.0001*Tabela5[[#This Row],[Kolumna1]]+0.1))</f>
        <v>35.423134254362608</v>
      </c>
      <c r="D3352">
        <f>IF(Tabela5[[#This Row],[Koszty programu D1 ]]&lt;Tabela5[[#This Row],[Koszty programu D1 2]],1,2)</f>
        <v>1</v>
      </c>
    </row>
    <row r="3353" spans="1:4">
      <c r="A3353">
        <v>3352</v>
      </c>
      <c r="B3353" s="21">
        <f>0.01*Tabela5[[#This Row],[Kolumna1]]+10*POWER(Tabela5[[#This Row],[Kolumna1]]*0.0001,3)+7*POWER(Tabela5[[#This Row],[Kolumna1]]*0.0001,2)+0.1*0.0001*Tabela5[[#This Row],[Kolumna1]]+0.1</f>
        <v>34.816660782080007</v>
      </c>
      <c r="C3353" s="21">
        <f>0.5*SQRT(Tabela5[[#This Row],[Kolumna1]])+(5*(10*POWER(Tabela5[[#This Row],[Kolumna1]]*0.0001,3)+7*POWER(Tabela5[[#This Row],[Kolumna1]]*0.0001,2)+0.1*0.0001*Tabela5[[#This Row],[Kolumna1]]+0.1))</f>
        <v>35.431533562660256</v>
      </c>
      <c r="D3353">
        <f>IF(Tabela5[[#This Row],[Koszty programu D1 ]]&lt;Tabela5[[#This Row],[Koszty programu D1 2]],1,2)</f>
        <v>1</v>
      </c>
    </row>
    <row r="3354" spans="1:4">
      <c r="A3354">
        <v>3353</v>
      </c>
      <c r="B3354" s="21">
        <f>0.01*Tabela5[[#This Row],[Kolumna1]]+10*POWER(Tabela5[[#This Row],[Kolumna1]]*0.0001,3)+7*POWER(Tabela5[[#This Row],[Kolumna1]]*0.0001,2)+0.1*0.0001*Tabela5[[#This Row],[Kolumna1]]+0.1</f>
        <v>34.827477309769996</v>
      </c>
      <c r="C3354" s="21">
        <f>0.5*SQRT(Tabela5[[#This Row],[Kolumna1]])+(5*(10*POWER(Tabela5[[#This Row],[Kolumna1]]*0.0001,3)+7*POWER(Tabela5[[#This Row],[Kolumna1]]*0.0001,2)+0.1*0.0001*Tabela5[[#This Row],[Kolumna1]]+0.1))</f>
        <v>35.439933932456853</v>
      </c>
      <c r="D3354">
        <f>IF(Tabela5[[#This Row],[Koszty programu D1 ]]&lt;Tabela5[[#This Row],[Koszty programu D1 2]],1,2)</f>
        <v>1</v>
      </c>
    </row>
    <row r="3355" spans="1:4">
      <c r="A3355">
        <v>3354</v>
      </c>
      <c r="B3355" s="21">
        <f>0.01*Tabela5[[#This Row],[Kolumna1]]+10*POWER(Tabela5[[#This Row],[Kolumna1]]*0.0001,3)+7*POWER(Tabela5[[#This Row],[Kolumna1]]*0.0001,2)+0.1*0.0001*Tabela5[[#This Row],[Kolumna1]]+0.1</f>
        <v>34.838294178639998</v>
      </c>
      <c r="C3355" s="21">
        <f>0.5*SQRT(Tabela5[[#This Row],[Kolumna1]])+(5*(10*POWER(Tabela5[[#This Row],[Kolumna1]]*0.0001,3)+7*POWER(Tabela5[[#This Row],[Kolumna1]]*0.0001,2)+0.1*0.0001*Tabela5[[#This Row],[Kolumna1]]+0.1))</f>
        <v>35.448335364340522</v>
      </c>
      <c r="D3355">
        <f>IF(Tabela5[[#This Row],[Koszty programu D1 ]]&lt;Tabela5[[#This Row],[Koszty programu D1 2]],1,2)</f>
        <v>1</v>
      </c>
    </row>
    <row r="3356" spans="1:4">
      <c r="A3356">
        <v>3355</v>
      </c>
      <c r="B3356" s="21">
        <f>0.01*Tabela5[[#This Row],[Kolumna1]]+10*POWER(Tabela5[[#This Row],[Kolumna1]]*0.0001,3)+7*POWER(Tabela5[[#This Row],[Kolumna1]]*0.0001,2)+0.1*0.0001*Tabela5[[#This Row],[Kolumna1]]+0.1</f>
        <v>34.849111388749996</v>
      </c>
      <c r="C3356" s="21">
        <f>0.5*SQRT(Tabela5[[#This Row],[Kolumna1]])+(5*(10*POWER(Tabela5[[#This Row],[Kolumna1]]*0.0001,3)+7*POWER(Tabela5[[#This Row],[Kolumna1]]*0.0001,2)+0.1*0.0001*Tabela5[[#This Row],[Kolumna1]]+0.1))</f>
        <v>35.45673785889916</v>
      </c>
      <c r="D3356">
        <f>IF(Tabela5[[#This Row],[Koszty programu D1 ]]&lt;Tabela5[[#This Row],[Koszty programu D1 2]],1,2)</f>
        <v>1</v>
      </c>
    </row>
    <row r="3357" spans="1:4">
      <c r="A3357">
        <v>3356</v>
      </c>
      <c r="B3357" s="21">
        <f>0.01*Tabela5[[#This Row],[Kolumna1]]+10*POWER(Tabela5[[#This Row],[Kolumna1]]*0.0001,3)+7*POWER(Tabela5[[#This Row],[Kolumna1]]*0.0001,2)+0.1*0.0001*Tabela5[[#This Row],[Kolumna1]]+0.1</f>
        <v>34.859928940160003</v>
      </c>
      <c r="C3357" s="21">
        <f>0.5*SQRT(Tabela5[[#This Row],[Kolumna1]])+(5*(10*POWER(Tabela5[[#This Row],[Kolumna1]]*0.0001,3)+7*POWER(Tabela5[[#This Row],[Kolumna1]]*0.0001,2)+0.1*0.0001*Tabela5[[#This Row],[Kolumna1]]+0.1))</f>
        <v>35.465141416720478</v>
      </c>
      <c r="D3357">
        <f>IF(Tabela5[[#This Row],[Koszty programu D1 ]]&lt;Tabela5[[#This Row],[Koszty programu D1 2]],1,2)</f>
        <v>1</v>
      </c>
    </row>
    <row r="3358" spans="1:4">
      <c r="A3358">
        <v>3357</v>
      </c>
      <c r="B3358" s="21">
        <f>0.01*Tabela5[[#This Row],[Kolumna1]]+10*POWER(Tabela5[[#This Row],[Kolumna1]]*0.0001,3)+7*POWER(Tabela5[[#This Row],[Kolumna1]]*0.0001,2)+0.1*0.0001*Tabela5[[#This Row],[Kolumna1]]+0.1</f>
        <v>34.870746832929996</v>
      </c>
      <c r="C3358" s="21">
        <f>0.5*SQRT(Tabela5[[#This Row],[Kolumna1]])+(5*(10*POWER(Tabela5[[#This Row],[Kolumna1]]*0.0001,3)+7*POWER(Tabela5[[#This Row],[Kolumna1]]*0.0001,2)+0.1*0.0001*Tabela5[[#This Row],[Kolumna1]]+0.1))</f>
        <v>35.473546038391952</v>
      </c>
      <c r="D3358">
        <f>IF(Tabela5[[#This Row],[Koszty programu D1 ]]&lt;Tabela5[[#This Row],[Koszty programu D1 2]],1,2)</f>
        <v>1</v>
      </c>
    </row>
    <row r="3359" spans="1:4">
      <c r="A3359">
        <v>3358</v>
      </c>
      <c r="B3359" s="21">
        <f>0.01*Tabela5[[#This Row],[Kolumna1]]+10*POWER(Tabela5[[#This Row],[Kolumna1]]*0.0001,3)+7*POWER(Tabela5[[#This Row],[Kolumna1]]*0.0001,2)+0.1*0.0001*Tabela5[[#This Row],[Kolumna1]]+0.1</f>
        <v>34.88156506712</v>
      </c>
      <c r="C3359" s="21">
        <f>0.5*SQRT(Tabela5[[#This Row],[Kolumna1]])+(5*(10*POWER(Tabela5[[#This Row],[Kolumna1]]*0.0001,3)+7*POWER(Tabela5[[#This Row],[Kolumna1]]*0.0001,2)+0.1*0.0001*Tabela5[[#This Row],[Kolumna1]]+0.1))</f>
        <v>35.481951724500838</v>
      </c>
      <c r="D3359">
        <f>IF(Tabela5[[#This Row],[Koszty programu D1 ]]&lt;Tabela5[[#This Row],[Koszty programu D1 2]],1,2)</f>
        <v>1</v>
      </c>
    </row>
    <row r="3360" spans="1:4">
      <c r="A3360">
        <v>3359</v>
      </c>
      <c r="B3360" s="21">
        <f>0.01*Tabela5[[#This Row],[Kolumna1]]+10*POWER(Tabela5[[#This Row],[Kolumna1]]*0.0001,3)+7*POWER(Tabela5[[#This Row],[Kolumna1]]*0.0001,2)+0.1*0.0001*Tabela5[[#This Row],[Kolumna1]]+0.1</f>
        <v>34.892383642790001</v>
      </c>
      <c r="C3360" s="21">
        <f>0.5*SQRT(Tabela5[[#This Row],[Kolumna1]])+(5*(10*POWER(Tabela5[[#This Row],[Kolumna1]]*0.0001,3)+7*POWER(Tabela5[[#This Row],[Kolumna1]]*0.0001,2)+0.1*0.0001*Tabela5[[#This Row],[Kolumna1]]+0.1))</f>
        <v>35.490358475634203</v>
      </c>
      <c r="D3360">
        <f>IF(Tabela5[[#This Row],[Koszty programu D1 ]]&lt;Tabela5[[#This Row],[Koszty programu D1 2]],1,2)</f>
        <v>1</v>
      </c>
    </row>
    <row r="3361" spans="1:4">
      <c r="A3361">
        <v>3360</v>
      </c>
      <c r="B3361" s="21">
        <f>0.01*Tabela5[[#This Row],[Kolumna1]]+10*POWER(Tabela5[[#This Row],[Kolumna1]]*0.0001,3)+7*POWER(Tabela5[[#This Row],[Kolumna1]]*0.0001,2)+0.1*0.0001*Tabela5[[#This Row],[Kolumna1]]+0.1</f>
        <v>34.903202560000004</v>
      </c>
      <c r="C3361" s="21">
        <f>0.5*SQRT(Tabela5[[#This Row],[Kolumna1]])+(5*(10*POWER(Tabela5[[#This Row],[Kolumna1]]*0.0001,3)+7*POWER(Tabela5[[#This Row],[Kolumna1]]*0.0001,2)+0.1*0.0001*Tabela5[[#This Row],[Kolumna1]]+0.1))</f>
        <v>35.498766292378875</v>
      </c>
      <c r="D3361">
        <f>IF(Tabela5[[#This Row],[Koszty programu D1 ]]&lt;Tabela5[[#This Row],[Koszty programu D1 2]],1,2)</f>
        <v>1</v>
      </c>
    </row>
    <row r="3362" spans="1:4">
      <c r="A3362">
        <v>3361</v>
      </c>
      <c r="B3362" s="21">
        <f>0.01*Tabela5[[#This Row],[Kolumna1]]+10*POWER(Tabela5[[#This Row],[Kolumna1]]*0.0001,3)+7*POWER(Tabela5[[#This Row],[Kolumna1]]*0.0001,2)+0.1*0.0001*Tabela5[[#This Row],[Kolumna1]]+0.1</f>
        <v>34.914021818809999</v>
      </c>
      <c r="C3362" s="21">
        <f>0.5*SQRT(Tabela5[[#This Row],[Kolumna1]])+(5*(10*POWER(Tabela5[[#This Row],[Kolumna1]]*0.0001,3)+7*POWER(Tabela5[[#This Row],[Kolumna1]]*0.0001,2)+0.1*0.0001*Tabela5[[#This Row],[Kolumna1]]+0.1))</f>
        <v>35.507175175321493</v>
      </c>
      <c r="D3362">
        <f>IF(Tabela5[[#This Row],[Koszty programu D1 ]]&lt;Tabela5[[#This Row],[Koszty programu D1 2]],1,2)</f>
        <v>1</v>
      </c>
    </row>
    <row r="3363" spans="1:4">
      <c r="A3363">
        <v>3362</v>
      </c>
      <c r="B3363" s="21">
        <f>0.01*Tabela5[[#This Row],[Kolumna1]]+10*POWER(Tabela5[[#This Row],[Kolumna1]]*0.0001,3)+7*POWER(Tabela5[[#This Row],[Kolumna1]]*0.0001,2)+0.1*0.0001*Tabela5[[#This Row],[Kolumna1]]+0.1</f>
        <v>34.92484141928</v>
      </c>
      <c r="C3363" s="21">
        <f>0.5*SQRT(Tabela5[[#This Row],[Kolumna1]])+(5*(10*POWER(Tabela5[[#This Row],[Kolumna1]]*0.0001,3)+7*POWER(Tabela5[[#This Row],[Kolumna1]]*0.0001,2)+0.1*0.0001*Tabela5[[#This Row],[Kolumna1]]+0.1))</f>
        <v>35.515585125048446</v>
      </c>
      <c r="D3363">
        <f>IF(Tabela5[[#This Row],[Koszty programu D1 ]]&lt;Tabela5[[#This Row],[Koszty programu D1 2]],1,2)</f>
        <v>1</v>
      </c>
    </row>
    <row r="3364" spans="1:4">
      <c r="A3364">
        <v>3363</v>
      </c>
      <c r="B3364" s="21">
        <f>0.01*Tabela5[[#This Row],[Kolumna1]]+10*POWER(Tabela5[[#This Row],[Kolumna1]]*0.0001,3)+7*POWER(Tabela5[[#This Row],[Kolumna1]]*0.0001,2)+0.1*0.0001*Tabela5[[#This Row],[Kolumna1]]+0.1</f>
        <v>34.935661361470004</v>
      </c>
      <c r="C3364" s="21">
        <f>0.5*SQRT(Tabela5[[#This Row],[Kolumna1]])+(5*(10*POWER(Tabela5[[#This Row],[Kolumna1]]*0.0001,3)+7*POWER(Tabela5[[#This Row],[Kolumna1]]*0.0001,2)+0.1*0.0001*Tabela5[[#This Row],[Kolumna1]]+0.1))</f>
        <v>35.523996142145961</v>
      </c>
      <c r="D3364">
        <f>IF(Tabela5[[#This Row],[Koszty programu D1 ]]&lt;Tabela5[[#This Row],[Koszty programu D1 2]],1,2)</f>
        <v>1</v>
      </c>
    </row>
    <row r="3365" spans="1:4">
      <c r="A3365">
        <v>3364</v>
      </c>
      <c r="B3365" s="21">
        <f>0.01*Tabela5[[#This Row],[Kolumna1]]+10*POWER(Tabela5[[#This Row],[Kolumna1]]*0.0001,3)+7*POWER(Tabela5[[#This Row],[Kolumna1]]*0.0001,2)+0.1*0.0001*Tabela5[[#This Row],[Kolumna1]]+0.1</f>
        <v>34.946481645440002</v>
      </c>
      <c r="C3365" s="21">
        <f>0.5*SQRT(Tabela5[[#This Row],[Kolumna1]])+(5*(10*POWER(Tabela5[[#This Row],[Kolumna1]]*0.0001,3)+7*POWER(Tabela5[[#This Row],[Kolumna1]]*0.0001,2)+0.1*0.0001*Tabela5[[#This Row],[Kolumna1]]+0.1))</f>
        <v>35.532408227200001</v>
      </c>
      <c r="D3365">
        <f>IF(Tabela5[[#This Row],[Koszty programu D1 ]]&lt;Tabela5[[#This Row],[Koszty programu D1 2]],1,2)</f>
        <v>1</v>
      </c>
    </row>
    <row r="3366" spans="1:4">
      <c r="A3366">
        <v>3365</v>
      </c>
      <c r="B3366" s="21">
        <f>0.01*Tabela5[[#This Row],[Kolumna1]]+10*POWER(Tabela5[[#This Row],[Kolumna1]]*0.0001,3)+7*POWER(Tabela5[[#This Row],[Kolumna1]]*0.0001,2)+0.1*0.0001*Tabela5[[#This Row],[Kolumna1]]+0.1</f>
        <v>34.957302271250001</v>
      </c>
      <c r="C3366" s="21">
        <f>0.5*SQRT(Tabela5[[#This Row],[Kolumna1]])+(5*(10*POWER(Tabela5[[#This Row],[Kolumna1]]*0.0001,3)+7*POWER(Tabela5[[#This Row],[Kolumna1]]*0.0001,2)+0.1*0.0001*Tabela5[[#This Row],[Kolumna1]]+0.1))</f>
        <v>35.540821380796352</v>
      </c>
      <c r="D3366">
        <f>IF(Tabela5[[#This Row],[Koszty programu D1 ]]&lt;Tabela5[[#This Row],[Koszty programu D1 2]],1,2)</f>
        <v>1</v>
      </c>
    </row>
    <row r="3367" spans="1:4">
      <c r="A3367">
        <v>3366</v>
      </c>
      <c r="B3367" s="21">
        <f>0.01*Tabela5[[#This Row],[Kolumna1]]+10*POWER(Tabela5[[#This Row],[Kolumna1]]*0.0001,3)+7*POWER(Tabela5[[#This Row],[Kolumna1]]*0.0001,2)+0.1*0.0001*Tabela5[[#This Row],[Kolumna1]]+0.1</f>
        <v>34.968123238960004</v>
      </c>
      <c r="C3367" s="21">
        <f>0.5*SQRT(Tabela5[[#This Row],[Kolumna1]])+(5*(10*POWER(Tabela5[[#This Row],[Kolumna1]]*0.0001,3)+7*POWER(Tabela5[[#This Row],[Kolumna1]]*0.0001,2)+0.1*0.0001*Tabela5[[#This Row],[Kolumna1]]+0.1))</f>
        <v>35.549235603520572</v>
      </c>
      <c r="D3367">
        <f>IF(Tabela5[[#This Row],[Koszty programu D1 ]]&lt;Tabela5[[#This Row],[Koszty programu D1 2]],1,2)</f>
        <v>1</v>
      </c>
    </row>
    <row r="3368" spans="1:4">
      <c r="A3368">
        <v>3367</v>
      </c>
      <c r="B3368" s="21">
        <f>0.01*Tabela5[[#This Row],[Kolumna1]]+10*POWER(Tabela5[[#This Row],[Kolumna1]]*0.0001,3)+7*POWER(Tabela5[[#This Row],[Kolumna1]]*0.0001,2)+0.1*0.0001*Tabela5[[#This Row],[Kolumna1]]+0.1</f>
        <v>34.978944548630004</v>
      </c>
      <c r="C3368" s="21">
        <f>0.5*SQRT(Tabela5[[#This Row],[Kolumna1]])+(5*(10*POWER(Tabela5[[#This Row],[Kolumna1]]*0.0001,3)+7*POWER(Tabela5[[#This Row],[Kolumna1]]*0.0001,2)+0.1*0.0001*Tabela5[[#This Row],[Kolumna1]]+0.1))</f>
        <v>35.55765089595802</v>
      </c>
      <c r="D3368">
        <f>IF(Tabela5[[#This Row],[Koszty programu D1 ]]&lt;Tabela5[[#This Row],[Koszty programu D1 2]],1,2)</f>
        <v>1</v>
      </c>
    </row>
    <row r="3369" spans="1:4">
      <c r="A3369">
        <v>3368</v>
      </c>
      <c r="B3369" s="21">
        <f>0.01*Tabela5[[#This Row],[Kolumna1]]+10*POWER(Tabela5[[#This Row],[Kolumna1]]*0.0001,3)+7*POWER(Tabela5[[#This Row],[Kolumna1]]*0.0001,2)+0.1*0.0001*Tabela5[[#This Row],[Kolumna1]]+0.1</f>
        <v>34.989766200319998</v>
      </c>
      <c r="C3369" s="21">
        <f>0.5*SQRT(Tabela5[[#This Row],[Kolumna1]])+(5*(10*POWER(Tabela5[[#This Row],[Kolumna1]]*0.0001,3)+7*POWER(Tabela5[[#This Row],[Kolumna1]]*0.0001,2)+0.1*0.0001*Tabela5[[#This Row],[Kolumna1]]+0.1))</f>
        <v>35.56606725869382</v>
      </c>
      <c r="D3369">
        <f>IF(Tabela5[[#This Row],[Koszty programu D1 ]]&lt;Tabela5[[#This Row],[Koszty programu D1 2]],1,2)</f>
        <v>1</v>
      </c>
    </row>
    <row r="3370" spans="1:4">
      <c r="A3370">
        <v>3369</v>
      </c>
      <c r="B3370" s="21">
        <f>0.01*Tabela5[[#This Row],[Kolumna1]]+10*POWER(Tabela5[[#This Row],[Kolumna1]]*0.0001,3)+7*POWER(Tabela5[[#This Row],[Kolumna1]]*0.0001,2)+0.1*0.0001*Tabela5[[#This Row],[Kolumna1]]+0.1</f>
        <v>35.00058819409</v>
      </c>
      <c r="C3370" s="21">
        <f>0.5*SQRT(Tabela5[[#This Row],[Kolumna1]])+(5*(10*POWER(Tabela5[[#This Row],[Kolumna1]]*0.0001,3)+7*POWER(Tabela5[[#This Row],[Kolumna1]]*0.0001,2)+0.1*0.0001*Tabela5[[#This Row],[Kolumna1]]+0.1))</f>
        <v>35.5744846923129</v>
      </c>
      <c r="D3370">
        <f>IF(Tabela5[[#This Row],[Koszty programu D1 ]]&lt;Tabela5[[#This Row],[Koszty programu D1 2]],1,2)</f>
        <v>1</v>
      </c>
    </row>
    <row r="3371" spans="1:4">
      <c r="A3371">
        <v>3370</v>
      </c>
      <c r="B3371" s="21">
        <f>0.01*Tabela5[[#This Row],[Kolumna1]]+10*POWER(Tabela5[[#This Row],[Kolumna1]]*0.0001,3)+7*POWER(Tabela5[[#This Row],[Kolumna1]]*0.0001,2)+0.1*0.0001*Tabela5[[#This Row],[Kolumna1]]+0.1</f>
        <v>35.011410530000006</v>
      </c>
      <c r="C3371" s="21">
        <f>0.5*SQRT(Tabela5[[#This Row],[Kolumna1]])+(5*(10*POWER(Tabela5[[#This Row],[Kolumna1]]*0.0001,3)+7*POWER(Tabela5[[#This Row],[Kolumna1]]*0.0001,2)+0.1*0.0001*Tabela5[[#This Row],[Kolumna1]]+0.1))</f>
        <v>35.582903197399986</v>
      </c>
      <c r="D3371">
        <f>IF(Tabela5[[#This Row],[Koszty programu D1 ]]&lt;Tabela5[[#This Row],[Koszty programu D1 2]],1,2)</f>
        <v>1</v>
      </c>
    </row>
    <row r="3372" spans="1:4">
      <c r="A3372">
        <v>3371</v>
      </c>
      <c r="B3372" s="21">
        <f>0.01*Tabela5[[#This Row],[Kolumna1]]+10*POWER(Tabela5[[#This Row],[Kolumna1]]*0.0001,3)+7*POWER(Tabela5[[#This Row],[Kolumna1]]*0.0001,2)+0.1*0.0001*Tabela5[[#This Row],[Kolumna1]]+0.1</f>
        <v>35.022233208110002</v>
      </c>
      <c r="C3372" s="21">
        <f>0.5*SQRT(Tabela5[[#This Row],[Kolumna1]])+(5*(10*POWER(Tabela5[[#This Row],[Kolumna1]]*0.0001,3)+7*POWER(Tabela5[[#This Row],[Kolumna1]]*0.0001,2)+0.1*0.0001*Tabela5[[#This Row],[Kolumna1]]+0.1))</f>
        <v>35.59132277453957</v>
      </c>
      <c r="D3372">
        <f>IF(Tabela5[[#This Row],[Koszty programu D1 ]]&lt;Tabela5[[#This Row],[Koszty programu D1 2]],1,2)</f>
        <v>1</v>
      </c>
    </row>
    <row r="3373" spans="1:4">
      <c r="A3373">
        <v>3372</v>
      </c>
      <c r="B3373" s="21">
        <f>0.01*Tabela5[[#This Row],[Kolumna1]]+10*POWER(Tabela5[[#This Row],[Kolumna1]]*0.0001,3)+7*POWER(Tabela5[[#This Row],[Kolumna1]]*0.0001,2)+0.1*0.0001*Tabela5[[#This Row],[Kolumna1]]+0.1</f>
        <v>35.033056228480007</v>
      </c>
      <c r="C3373" s="21">
        <f>0.5*SQRT(Tabela5[[#This Row],[Kolumna1]])+(5*(10*POWER(Tabela5[[#This Row],[Kolumna1]]*0.0001,3)+7*POWER(Tabela5[[#This Row],[Kolumna1]]*0.0001,2)+0.1*0.0001*Tabela5[[#This Row],[Kolumna1]]+0.1))</f>
        <v>35.599743424315946</v>
      </c>
      <c r="D3373">
        <f>IF(Tabela5[[#This Row],[Koszty programu D1 ]]&lt;Tabela5[[#This Row],[Koszty programu D1 2]],1,2)</f>
        <v>1</v>
      </c>
    </row>
    <row r="3374" spans="1:4">
      <c r="A3374">
        <v>3373</v>
      </c>
      <c r="B3374" s="21">
        <f>0.01*Tabela5[[#This Row],[Kolumna1]]+10*POWER(Tabela5[[#This Row],[Kolumna1]]*0.0001,3)+7*POWER(Tabela5[[#This Row],[Kolumna1]]*0.0001,2)+0.1*0.0001*Tabela5[[#This Row],[Kolumna1]]+0.1</f>
        <v>35.043879591170004</v>
      </c>
      <c r="C3374" s="21">
        <f>0.5*SQRT(Tabela5[[#This Row],[Kolumna1]])+(5*(10*POWER(Tabela5[[#This Row],[Kolumna1]]*0.0001,3)+7*POWER(Tabela5[[#This Row],[Kolumna1]]*0.0001,2)+0.1*0.0001*Tabela5[[#This Row],[Kolumna1]]+0.1))</f>
        <v>35.608165147313208</v>
      </c>
      <c r="D3374">
        <f>IF(Tabela5[[#This Row],[Koszty programu D1 ]]&lt;Tabela5[[#This Row],[Koszty programu D1 2]],1,2)</f>
        <v>1</v>
      </c>
    </row>
    <row r="3375" spans="1:4">
      <c r="A3375">
        <v>3374</v>
      </c>
      <c r="B3375" s="21">
        <f>0.01*Tabela5[[#This Row],[Kolumna1]]+10*POWER(Tabela5[[#This Row],[Kolumna1]]*0.0001,3)+7*POWER(Tabela5[[#This Row],[Kolumna1]]*0.0001,2)+0.1*0.0001*Tabela5[[#This Row],[Kolumna1]]+0.1</f>
        <v>35.054703296240007</v>
      </c>
      <c r="C3375" s="21">
        <f>0.5*SQRT(Tabela5[[#This Row],[Kolumna1]])+(5*(10*POWER(Tabela5[[#This Row],[Kolumna1]]*0.0001,3)+7*POWER(Tabela5[[#This Row],[Kolumna1]]*0.0001,2)+0.1*0.0001*Tabela5[[#This Row],[Kolumna1]]+0.1))</f>
        <v>35.61658794411521</v>
      </c>
      <c r="D3375">
        <f>IF(Tabela5[[#This Row],[Koszty programu D1 ]]&lt;Tabela5[[#This Row],[Koszty programu D1 2]],1,2)</f>
        <v>1</v>
      </c>
    </row>
    <row r="3376" spans="1:4">
      <c r="A3376">
        <v>3375</v>
      </c>
      <c r="B3376" s="21">
        <f>0.01*Tabela5[[#This Row],[Kolumna1]]+10*POWER(Tabela5[[#This Row],[Kolumna1]]*0.0001,3)+7*POWER(Tabela5[[#This Row],[Kolumna1]]*0.0001,2)+0.1*0.0001*Tabela5[[#This Row],[Kolumna1]]+0.1</f>
        <v>35.065527343750006</v>
      </c>
      <c r="C3376" s="21">
        <f>0.5*SQRT(Tabela5[[#This Row],[Kolumna1]])+(5*(10*POWER(Tabela5[[#This Row],[Kolumna1]]*0.0001,3)+7*POWER(Tabela5[[#This Row],[Kolumna1]]*0.0001,2)+0.1*0.0001*Tabela5[[#This Row],[Kolumna1]]+0.1))</f>
        <v>35.625011815305626</v>
      </c>
      <c r="D3376">
        <f>IF(Tabela5[[#This Row],[Koszty programu D1 ]]&lt;Tabela5[[#This Row],[Koszty programu D1 2]],1,2)</f>
        <v>1</v>
      </c>
    </row>
    <row r="3377" spans="1:4">
      <c r="A3377">
        <v>3376</v>
      </c>
      <c r="B3377" s="21">
        <f>0.01*Tabela5[[#This Row],[Kolumna1]]+10*POWER(Tabela5[[#This Row],[Kolumna1]]*0.0001,3)+7*POWER(Tabela5[[#This Row],[Kolumna1]]*0.0001,2)+0.1*0.0001*Tabela5[[#This Row],[Kolumna1]]+0.1</f>
        <v>35.076351733760006</v>
      </c>
      <c r="C3377" s="21">
        <f>0.5*SQRT(Tabela5[[#This Row],[Kolumna1]])+(5*(10*POWER(Tabela5[[#This Row],[Kolumna1]]*0.0001,3)+7*POWER(Tabela5[[#This Row],[Kolumna1]]*0.0001,2)+0.1*0.0001*Tabela5[[#This Row],[Kolumna1]]+0.1))</f>
        <v>35.633436761467898</v>
      </c>
      <c r="D3377">
        <f>IF(Tabela5[[#This Row],[Koszty programu D1 ]]&lt;Tabela5[[#This Row],[Koszty programu D1 2]],1,2)</f>
        <v>1</v>
      </c>
    </row>
    <row r="3378" spans="1:4">
      <c r="A3378">
        <v>3377</v>
      </c>
      <c r="B3378" s="21">
        <f>0.01*Tabela5[[#This Row],[Kolumna1]]+10*POWER(Tabela5[[#This Row],[Kolumna1]]*0.0001,3)+7*POWER(Tabela5[[#This Row],[Kolumna1]]*0.0001,2)+0.1*0.0001*Tabela5[[#This Row],[Kolumna1]]+0.1</f>
        <v>35.08717646633</v>
      </c>
      <c r="C3378" s="21">
        <f>0.5*SQRT(Tabela5[[#This Row],[Kolumna1]])+(5*(10*POWER(Tabela5[[#This Row],[Kolumna1]]*0.0001,3)+7*POWER(Tabela5[[#This Row],[Kolumna1]]*0.0001,2)+0.1*0.0001*Tabela5[[#This Row],[Kolumna1]]+0.1))</f>
        <v>35.641862783185275</v>
      </c>
      <c r="D3378">
        <f>IF(Tabela5[[#This Row],[Koszty programu D1 ]]&lt;Tabela5[[#This Row],[Koszty programu D1 2]],1,2)</f>
        <v>1</v>
      </c>
    </row>
    <row r="3379" spans="1:4">
      <c r="A3379">
        <v>3378</v>
      </c>
      <c r="B3379" s="21">
        <f>0.01*Tabela5[[#This Row],[Kolumna1]]+10*POWER(Tabela5[[#This Row],[Kolumna1]]*0.0001,3)+7*POWER(Tabela5[[#This Row],[Kolumna1]]*0.0001,2)+0.1*0.0001*Tabela5[[#This Row],[Kolumna1]]+0.1</f>
        <v>35.098001541520006</v>
      </c>
      <c r="C3379" s="21">
        <f>0.5*SQRT(Tabela5[[#This Row],[Kolumna1]])+(5*(10*POWER(Tabela5[[#This Row],[Kolumna1]]*0.0001,3)+7*POWER(Tabela5[[#This Row],[Kolumna1]]*0.0001,2)+0.1*0.0001*Tabela5[[#This Row],[Kolumna1]]+0.1))</f>
        <v>35.650289881040777</v>
      </c>
      <c r="D3379">
        <f>IF(Tabela5[[#This Row],[Koszty programu D1 ]]&lt;Tabela5[[#This Row],[Koszty programu D1 2]],1,2)</f>
        <v>1</v>
      </c>
    </row>
    <row r="3380" spans="1:4">
      <c r="A3380">
        <v>3379</v>
      </c>
      <c r="B3380" s="21">
        <f>0.01*Tabela5[[#This Row],[Kolumna1]]+10*POWER(Tabela5[[#This Row],[Kolumna1]]*0.0001,3)+7*POWER(Tabela5[[#This Row],[Kolumna1]]*0.0001,2)+0.1*0.0001*Tabela5[[#This Row],[Kolumna1]]+0.1</f>
        <v>35.108826959390001</v>
      </c>
      <c r="C3380" s="21">
        <f>0.5*SQRT(Tabela5[[#This Row],[Kolumna1]])+(5*(10*POWER(Tabela5[[#This Row],[Kolumna1]]*0.0001,3)+7*POWER(Tabela5[[#This Row],[Kolumna1]]*0.0001,2)+0.1*0.0001*Tabela5[[#This Row],[Kolumna1]]+0.1))</f>
        <v>35.658718055617243</v>
      </c>
      <c r="D3380">
        <f>IF(Tabela5[[#This Row],[Koszty programu D1 ]]&lt;Tabela5[[#This Row],[Koszty programu D1 2]],1,2)</f>
        <v>1</v>
      </c>
    </row>
    <row r="3381" spans="1:4">
      <c r="A3381">
        <v>3380</v>
      </c>
      <c r="B3381" s="21">
        <f>0.01*Tabela5[[#This Row],[Kolumna1]]+10*POWER(Tabela5[[#This Row],[Kolumna1]]*0.0001,3)+7*POWER(Tabela5[[#This Row],[Kolumna1]]*0.0001,2)+0.1*0.0001*Tabela5[[#This Row],[Kolumna1]]+0.1</f>
        <v>35.119652719999998</v>
      </c>
      <c r="C3381" s="21">
        <f>0.5*SQRT(Tabela5[[#This Row],[Kolumna1]])+(5*(10*POWER(Tabela5[[#This Row],[Kolumna1]]*0.0001,3)+7*POWER(Tabela5[[#This Row],[Kolumna1]]*0.0001,2)+0.1*0.0001*Tabela5[[#This Row],[Kolumna1]]+0.1))</f>
        <v>35.667147307497267</v>
      </c>
      <c r="D3381">
        <f>IF(Tabela5[[#This Row],[Koszty programu D1 ]]&lt;Tabela5[[#This Row],[Koszty programu D1 2]],1,2)</f>
        <v>1</v>
      </c>
    </row>
    <row r="3382" spans="1:4">
      <c r="A3382">
        <v>3381</v>
      </c>
      <c r="B3382" s="21">
        <f>0.01*Tabela5[[#This Row],[Kolumna1]]+10*POWER(Tabela5[[#This Row],[Kolumna1]]*0.0001,3)+7*POWER(Tabela5[[#This Row],[Kolumna1]]*0.0001,2)+0.1*0.0001*Tabela5[[#This Row],[Kolumna1]]+0.1</f>
        <v>35.130478823410009</v>
      </c>
      <c r="C3382" s="21">
        <f>0.5*SQRT(Tabela5[[#This Row],[Kolumna1]])+(5*(10*POWER(Tabela5[[#This Row],[Kolumna1]]*0.0001,3)+7*POWER(Tabela5[[#This Row],[Kolumna1]]*0.0001,2)+0.1*0.0001*Tabela5[[#This Row],[Kolumna1]]+0.1))</f>
        <v>35.675577637263267</v>
      </c>
      <c r="D3382">
        <f>IF(Tabela5[[#This Row],[Koszty programu D1 ]]&lt;Tabela5[[#This Row],[Koszty programu D1 2]],1,2)</f>
        <v>1</v>
      </c>
    </row>
    <row r="3383" spans="1:4">
      <c r="A3383">
        <v>3382</v>
      </c>
      <c r="B3383" s="21">
        <f>0.01*Tabela5[[#This Row],[Kolumna1]]+10*POWER(Tabela5[[#This Row],[Kolumna1]]*0.0001,3)+7*POWER(Tabela5[[#This Row],[Kolumna1]]*0.0001,2)+0.1*0.0001*Tabela5[[#This Row],[Kolumna1]]+0.1</f>
        <v>35.141305269680004</v>
      </c>
      <c r="C3383" s="21">
        <f>0.5*SQRT(Tabela5[[#This Row],[Kolumna1]])+(5*(10*POWER(Tabela5[[#This Row],[Kolumna1]]*0.0001,3)+7*POWER(Tabela5[[#This Row],[Kolumna1]]*0.0001,2)+0.1*0.0001*Tabela5[[#This Row],[Kolumna1]]+0.1))</f>
        <v>35.684009045497426</v>
      </c>
      <c r="D3383">
        <f>IF(Tabela5[[#This Row],[Koszty programu D1 ]]&lt;Tabela5[[#This Row],[Koszty programu D1 2]],1,2)</f>
        <v>1</v>
      </c>
    </row>
    <row r="3384" spans="1:4">
      <c r="A3384">
        <v>3383</v>
      </c>
      <c r="B3384" s="21">
        <f>0.01*Tabela5[[#This Row],[Kolumna1]]+10*POWER(Tabela5[[#This Row],[Kolumna1]]*0.0001,3)+7*POWER(Tabela5[[#This Row],[Kolumna1]]*0.0001,2)+0.1*0.0001*Tabela5[[#This Row],[Kolumna1]]+0.1</f>
        <v>35.152132058870002</v>
      </c>
      <c r="C3384" s="21">
        <f>0.5*SQRT(Tabela5[[#This Row],[Kolumna1]])+(5*(10*POWER(Tabela5[[#This Row],[Kolumna1]]*0.0001,3)+7*POWER(Tabela5[[#This Row],[Kolumna1]]*0.0001,2)+0.1*0.0001*Tabela5[[#This Row],[Kolumna1]]+0.1))</f>
        <v>35.692441532781736</v>
      </c>
      <c r="D3384">
        <f>IF(Tabela5[[#This Row],[Koszty programu D1 ]]&lt;Tabela5[[#This Row],[Koszty programu D1 2]],1,2)</f>
        <v>1</v>
      </c>
    </row>
    <row r="3385" spans="1:4">
      <c r="A3385">
        <v>3384</v>
      </c>
      <c r="B3385" s="21">
        <f>0.01*Tabela5[[#This Row],[Kolumna1]]+10*POWER(Tabela5[[#This Row],[Kolumna1]]*0.0001,3)+7*POWER(Tabela5[[#This Row],[Kolumna1]]*0.0001,2)+0.1*0.0001*Tabela5[[#This Row],[Kolumna1]]+0.1</f>
        <v>35.162959191040009</v>
      </c>
      <c r="C3385" s="21">
        <f>0.5*SQRT(Tabela5[[#This Row],[Kolumna1]])+(5*(10*POWER(Tabela5[[#This Row],[Kolumna1]]*0.0001,3)+7*POWER(Tabela5[[#This Row],[Kolumna1]]*0.0001,2)+0.1*0.0001*Tabela5[[#This Row],[Kolumna1]]+0.1))</f>
        <v>35.700875099697974</v>
      </c>
      <c r="D3385">
        <f>IF(Tabela5[[#This Row],[Koszty programu D1 ]]&lt;Tabela5[[#This Row],[Koszty programu D1 2]],1,2)</f>
        <v>1</v>
      </c>
    </row>
    <row r="3386" spans="1:4">
      <c r="A3386">
        <v>3385</v>
      </c>
      <c r="B3386" s="21">
        <f>0.01*Tabela5[[#This Row],[Kolumna1]]+10*POWER(Tabela5[[#This Row],[Kolumna1]]*0.0001,3)+7*POWER(Tabela5[[#This Row],[Kolumna1]]*0.0001,2)+0.1*0.0001*Tabela5[[#This Row],[Kolumna1]]+0.1</f>
        <v>35.173786666250002</v>
      </c>
      <c r="C3386" s="21">
        <f>0.5*SQRT(Tabela5[[#This Row],[Kolumna1]])+(5*(10*POWER(Tabela5[[#This Row],[Kolumna1]]*0.0001,3)+7*POWER(Tabela5[[#This Row],[Kolumna1]]*0.0001,2)+0.1*0.0001*Tabela5[[#This Row],[Kolumna1]]+0.1))</f>
        <v>35.709309746827714</v>
      </c>
      <c r="D3386">
        <f>IF(Tabela5[[#This Row],[Koszty programu D1 ]]&lt;Tabela5[[#This Row],[Koszty programu D1 2]],1,2)</f>
        <v>1</v>
      </c>
    </row>
    <row r="3387" spans="1:4">
      <c r="A3387">
        <v>3386</v>
      </c>
      <c r="B3387" s="21">
        <f>0.01*Tabela5[[#This Row],[Kolumna1]]+10*POWER(Tabela5[[#This Row],[Kolumna1]]*0.0001,3)+7*POWER(Tabela5[[#This Row],[Kolumna1]]*0.0001,2)+0.1*0.0001*Tabela5[[#This Row],[Kolumna1]]+0.1</f>
        <v>35.184614484560001</v>
      </c>
      <c r="C3387" s="21">
        <f>0.5*SQRT(Tabela5[[#This Row],[Kolumna1]])+(5*(10*POWER(Tabela5[[#This Row],[Kolumna1]]*0.0001,3)+7*POWER(Tabela5[[#This Row],[Kolumna1]]*0.0001,2)+0.1*0.0001*Tabela5[[#This Row],[Kolumna1]]+0.1))</f>
        <v>35.717745474752306</v>
      </c>
      <c r="D3387">
        <f>IF(Tabela5[[#This Row],[Koszty programu D1 ]]&lt;Tabela5[[#This Row],[Koszty programu D1 2]],1,2)</f>
        <v>1</v>
      </c>
    </row>
    <row r="3388" spans="1:4">
      <c r="A3388">
        <v>3387</v>
      </c>
      <c r="B3388" s="21">
        <f>0.01*Tabela5[[#This Row],[Kolumna1]]+10*POWER(Tabela5[[#This Row],[Kolumna1]]*0.0001,3)+7*POWER(Tabela5[[#This Row],[Kolumna1]]*0.0001,2)+0.1*0.0001*Tabela5[[#This Row],[Kolumna1]]+0.1</f>
        <v>35.195442646030003</v>
      </c>
      <c r="C3388" s="21">
        <f>0.5*SQRT(Tabela5[[#This Row],[Kolumna1]])+(5*(10*POWER(Tabela5[[#This Row],[Kolumna1]]*0.0001,3)+7*POWER(Tabela5[[#This Row],[Kolumna1]]*0.0001,2)+0.1*0.0001*Tabela5[[#This Row],[Kolumna1]]+0.1))</f>
        <v>35.726182284052925</v>
      </c>
      <c r="D3388">
        <f>IF(Tabela5[[#This Row],[Koszty programu D1 ]]&lt;Tabela5[[#This Row],[Koszty programu D1 2]],1,2)</f>
        <v>1</v>
      </c>
    </row>
    <row r="3389" spans="1:4">
      <c r="A3389">
        <v>3388</v>
      </c>
      <c r="B3389" s="21">
        <f>0.01*Tabela5[[#This Row],[Kolumna1]]+10*POWER(Tabela5[[#This Row],[Kolumna1]]*0.0001,3)+7*POWER(Tabela5[[#This Row],[Kolumna1]]*0.0001,2)+0.1*0.0001*Tabela5[[#This Row],[Kolumna1]]+0.1</f>
        <v>35.206271150720006</v>
      </c>
      <c r="C3389" s="21">
        <f>0.5*SQRT(Tabela5[[#This Row],[Kolumna1]])+(5*(10*POWER(Tabela5[[#This Row],[Kolumna1]]*0.0001,3)+7*POWER(Tabela5[[#This Row],[Kolumna1]]*0.0001,2)+0.1*0.0001*Tabela5[[#This Row],[Kolumna1]]+0.1))</f>
        <v>35.734620175310496</v>
      </c>
      <c r="D3389">
        <f>IF(Tabela5[[#This Row],[Koszty programu D1 ]]&lt;Tabela5[[#This Row],[Koszty programu D1 2]],1,2)</f>
        <v>1</v>
      </c>
    </row>
    <row r="3390" spans="1:4">
      <c r="A3390">
        <v>3389</v>
      </c>
      <c r="B3390" s="21">
        <f>0.01*Tabela5[[#This Row],[Kolumna1]]+10*POWER(Tabela5[[#This Row],[Kolumna1]]*0.0001,3)+7*POWER(Tabela5[[#This Row],[Kolumna1]]*0.0001,2)+0.1*0.0001*Tabela5[[#This Row],[Kolumna1]]+0.1</f>
        <v>35.217099998690003</v>
      </c>
      <c r="C3390" s="21">
        <f>0.5*SQRT(Tabela5[[#This Row],[Kolumna1]])+(5*(10*POWER(Tabela5[[#This Row],[Kolumna1]]*0.0001,3)+7*POWER(Tabela5[[#This Row],[Kolumna1]]*0.0001,2)+0.1*0.0001*Tabela5[[#This Row],[Kolumna1]]+0.1))</f>
        <v>35.743059149105768</v>
      </c>
      <c r="D3390">
        <f>IF(Tabela5[[#This Row],[Koszty programu D1 ]]&lt;Tabela5[[#This Row],[Koszty programu D1 2]],1,2)</f>
        <v>1</v>
      </c>
    </row>
    <row r="3391" spans="1:4">
      <c r="A3391">
        <v>3390</v>
      </c>
      <c r="B3391" s="21">
        <f>0.01*Tabela5[[#This Row],[Kolumna1]]+10*POWER(Tabela5[[#This Row],[Kolumna1]]*0.0001,3)+7*POWER(Tabela5[[#This Row],[Kolumna1]]*0.0001,2)+0.1*0.0001*Tabela5[[#This Row],[Kolumna1]]+0.1</f>
        <v>35.227929190000005</v>
      </c>
      <c r="C3391" s="21">
        <f>0.5*SQRT(Tabela5[[#This Row],[Kolumna1]])+(5*(10*POWER(Tabela5[[#This Row],[Kolumna1]]*0.0001,3)+7*POWER(Tabela5[[#This Row],[Kolumna1]]*0.0001,2)+0.1*0.0001*Tabela5[[#This Row],[Kolumna1]]+0.1))</f>
        <v>35.751499206019275</v>
      </c>
      <c r="D3391">
        <f>IF(Tabela5[[#This Row],[Koszty programu D1 ]]&lt;Tabela5[[#This Row],[Koszty programu D1 2]],1,2)</f>
        <v>1</v>
      </c>
    </row>
    <row r="3392" spans="1:4">
      <c r="A3392">
        <v>3391</v>
      </c>
      <c r="B3392" s="21">
        <f>0.01*Tabela5[[#This Row],[Kolumna1]]+10*POWER(Tabela5[[#This Row],[Kolumna1]]*0.0001,3)+7*POWER(Tabela5[[#This Row],[Kolumna1]]*0.0001,2)+0.1*0.0001*Tabela5[[#This Row],[Kolumna1]]+0.1</f>
        <v>35.238758724710003</v>
      </c>
      <c r="C3392" s="21">
        <f>0.5*SQRT(Tabela5[[#This Row],[Kolumna1]])+(5*(10*POWER(Tabela5[[#This Row],[Kolumna1]]*0.0001,3)+7*POWER(Tabela5[[#This Row],[Kolumna1]]*0.0001,2)+0.1*0.0001*Tabela5[[#This Row],[Kolumna1]]+0.1))</f>
        <v>35.759940346631339</v>
      </c>
      <c r="D3392">
        <f>IF(Tabela5[[#This Row],[Koszty programu D1 ]]&lt;Tabela5[[#This Row],[Koszty programu D1 2]],1,2)</f>
        <v>1</v>
      </c>
    </row>
    <row r="3393" spans="1:4">
      <c r="A3393">
        <v>3392</v>
      </c>
      <c r="B3393" s="21">
        <f>0.01*Tabela5[[#This Row],[Kolumna1]]+10*POWER(Tabela5[[#This Row],[Kolumna1]]*0.0001,3)+7*POWER(Tabela5[[#This Row],[Kolumna1]]*0.0001,2)+0.1*0.0001*Tabela5[[#This Row],[Kolumna1]]+0.1</f>
        <v>35.249588602880003</v>
      </c>
      <c r="C3393" s="21">
        <f>0.5*SQRT(Tabela5[[#This Row],[Kolumna1]])+(5*(10*POWER(Tabela5[[#This Row],[Kolumna1]]*0.0001,3)+7*POWER(Tabela5[[#This Row],[Kolumna1]]*0.0001,2)+0.1*0.0001*Tabela5[[#This Row],[Kolumna1]]+0.1))</f>
        <v>35.768382571522068</v>
      </c>
      <c r="D3393">
        <f>IF(Tabela5[[#This Row],[Koszty programu D1 ]]&lt;Tabela5[[#This Row],[Koszty programu D1 2]],1,2)</f>
        <v>1</v>
      </c>
    </row>
    <row r="3394" spans="1:4">
      <c r="A3394">
        <v>3393</v>
      </c>
      <c r="B3394" s="21">
        <f>0.01*Tabela5[[#This Row],[Kolumna1]]+10*POWER(Tabela5[[#This Row],[Kolumna1]]*0.0001,3)+7*POWER(Tabela5[[#This Row],[Kolumna1]]*0.0001,2)+0.1*0.0001*Tabela5[[#This Row],[Kolumna1]]+0.1</f>
        <v>35.260418824570003</v>
      </c>
      <c r="C3394" s="21">
        <f>0.5*SQRT(Tabela5[[#This Row],[Kolumna1]])+(5*(10*POWER(Tabela5[[#This Row],[Kolumna1]]*0.0001,3)+7*POWER(Tabela5[[#This Row],[Kolumna1]]*0.0001,2)+0.1*0.0001*Tabela5[[#This Row],[Kolumna1]]+0.1))</f>
        <v>35.7768258812714</v>
      </c>
      <c r="D3394">
        <f>IF(Tabela5[[#This Row],[Koszty programu D1 ]]&lt;Tabela5[[#This Row],[Koszty programu D1 2]],1,2)</f>
        <v>1</v>
      </c>
    </row>
    <row r="3395" spans="1:4">
      <c r="A3395">
        <v>3394</v>
      </c>
      <c r="B3395" s="21">
        <f>0.01*Tabela5[[#This Row],[Kolumna1]]+10*POWER(Tabela5[[#This Row],[Kolumna1]]*0.0001,3)+7*POWER(Tabela5[[#This Row],[Kolumna1]]*0.0001,2)+0.1*0.0001*Tabela5[[#This Row],[Kolumna1]]+0.1</f>
        <v>35.271249389840001</v>
      </c>
      <c r="C3395" s="21">
        <f>0.5*SQRT(Tabela5[[#This Row],[Kolumna1]])+(5*(10*POWER(Tabela5[[#This Row],[Kolumna1]]*0.0001,3)+7*POWER(Tabela5[[#This Row],[Kolumna1]]*0.0001,2)+0.1*0.0001*Tabela5[[#This Row],[Kolumna1]]+0.1))</f>
        <v>35.785270276459016</v>
      </c>
      <c r="D3395">
        <f>IF(Tabela5[[#This Row],[Koszty programu D1 ]]&lt;Tabela5[[#This Row],[Koszty programu D1 2]],1,2)</f>
        <v>1</v>
      </c>
    </row>
    <row r="3396" spans="1:4">
      <c r="A3396">
        <v>3395</v>
      </c>
      <c r="B3396" s="21">
        <f>0.01*Tabela5[[#This Row],[Kolumna1]]+10*POWER(Tabela5[[#This Row],[Kolumna1]]*0.0001,3)+7*POWER(Tabela5[[#This Row],[Kolumna1]]*0.0001,2)+0.1*0.0001*Tabela5[[#This Row],[Kolumna1]]+0.1</f>
        <v>35.282080298749996</v>
      </c>
      <c r="C3396" s="21">
        <f>0.5*SQRT(Tabela5[[#This Row],[Kolumna1]])+(5*(10*POWER(Tabela5[[#This Row],[Kolumna1]]*0.0001,3)+7*POWER(Tabela5[[#This Row],[Kolumna1]]*0.0001,2)+0.1*0.0001*Tabela5[[#This Row],[Kolumna1]]+0.1))</f>
        <v>35.79371575766443</v>
      </c>
      <c r="D3396">
        <f>IF(Tabela5[[#This Row],[Koszty programu D1 ]]&lt;Tabela5[[#This Row],[Koszty programu D1 2]],1,2)</f>
        <v>1</v>
      </c>
    </row>
    <row r="3397" spans="1:4">
      <c r="A3397">
        <v>3396</v>
      </c>
      <c r="B3397" s="21">
        <f>0.01*Tabela5[[#This Row],[Kolumna1]]+10*POWER(Tabela5[[#This Row],[Kolumna1]]*0.0001,3)+7*POWER(Tabela5[[#This Row],[Kolumna1]]*0.0001,2)+0.1*0.0001*Tabela5[[#This Row],[Kolumna1]]+0.1</f>
        <v>35.292911551360007</v>
      </c>
      <c r="C3397" s="21">
        <f>0.5*SQRT(Tabela5[[#This Row],[Kolumna1]])+(5*(10*POWER(Tabela5[[#This Row],[Kolumna1]]*0.0001,3)+7*POWER(Tabela5[[#This Row],[Kolumna1]]*0.0001,2)+0.1*0.0001*Tabela5[[#This Row],[Kolumna1]]+0.1))</f>
        <v>35.802162325466931</v>
      </c>
      <c r="D3397">
        <f>IF(Tabela5[[#This Row],[Koszty programu D1 ]]&lt;Tabela5[[#This Row],[Koszty programu D1 2]],1,2)</f>
        <v>1</v>
      </c>
    </row>
    <row r="3398" spans="1:4">
      <c r="A3398">
        <v>3397</v>
      </c>
      <c r="B3398" s="21">
        <f>0.01*Tabela5[[#This Row],[Kolumna1]]+10*POWER(Tabela5[[#This Row],[Kolumna1]]*0.0001,3)+7*POWER(Tabela5[[#This Row],[Kolumna1]]*0.0001,2)+0.1*0.0001*Tabela5[[#This Row],[Kolumna1]]+0.1</f>
        <v>35.303743147729996</v>
      </c>
      <c r="C3398" s="21">
        <f>0.5*SQRT(Tabela5[[#This Row],[Kolumna1]])+(5*(10*POWER(Tabela5[[#This Row],[Kolumna1]]*0.0001,3)+7*POWER(Tabela5[[#This Row],[Kolumna1]]*0.0001,2)+0.1*0.0001*Tabela5[[#This Row],[Kolumna1]]+0.1))</f>
        <v>35.810609980445612</v>
      </c>
      <c r="D3398">
        <f>IF(Tabela5[[#This Row],[Koszty programu D1 ]]&lt;Tabela5[[#This Row],[Koszty programu D1 2]],1,2)</f>
        <v>1</v>
      </c>
    </row>
    <row r="3399" spans="1:4">
      <c r="A3399">
        <v>3398</v>
      </c>
      <c r="B3399" s="21">
        <f>0.01*Tabela5[[#This Row],[Kolumna1]]+10*POWER(Tabela5[[#This Row],[Kolumna1]]*0.0001,3)+7*POWER(Tabela5[[#This Row],[Kolumna1]]*0.0001,2)+0.1*0.0001*Tabela5[[#This Row],[Kolumna1]]+0.1</f>
        <v>35.314575087920005</v>
      </c>
      <c r="C3399" s="21">
        <f>0.5*SQRT(Tabela5[[#This Row],[Kolumna1]])+(5*(10*POWER(Tabela5[[#This Row],[Kolumna1]]*0.0001,3)+7*POWER(Tabela5[[#This Row],[Kolumna1]]*0.0001,2)+0.1*0.0001*Tabela5[[#This Row],[Kolumna1]]+0.1))</f>
        <v>35.819058723179339</v>
      </c>
      <c r="D3399">
        <f>IF(Tabela5[[#This Row],[Koszty programu D1 ]]&lt;Tabela5[[#This Row],[Koszty programu D1 2]],1,2)</f>
        <v>1</v>
      </c>
    </row>
    <row r="3400" spans="1:4">
      <c r="A3400">
        <v>3399</v>
      </c>
      <c r="B3400" s="21">
        <f>0.01*Tabela5[[#This Row],[Kolumna1]]+10*POWER(Tabela5[[#This Row],[Kolumna1]]*0.0001,3)+7*POWER(Tabela5[[#This Row],[Kolumna1]]*0.0001,2)+0.1*0.0001*Tabela5[[#This Row],[Kolumna1]]+0.1</f>
        <v>35.325407371990003</v>
      </c>
      <c r="C3400" s="21">
        <f>0.5*SQRT(Tabela5[[#This Row],[Kolumna1]])+(5*(10*POWER(Tabela5[[#This Row],[Kolumna1]]*0.0001,3)+7*POWER(Tabela5[[#This Row],[Kolumna1]]*0.0001,2)+0.1*0.0001*Tabela5[[#This Row],[Kolumna1]]+0.1))</f>
        <v>35.827508554246819</v>
      </c>
      <c r="D3400">
        <f>IF(Tabela5[[#This Row],[Koszty programu D1 ]]&lt;Tabela5[[#This Row],[Koszty programu D1 2]],1,2)</f>
        <v>1</v>
      </c>
    </row>
    <row r="3401" spans="1:4">
      <c r="A3401">
        <v>3400</v>
      </c>
      <c r="B3401" s="21">
        <f>0.01*Tabela5[[#This Row],[Kolumna1]]+10*POWER(Tabela5[[#This Row],[Kolumna1]]*0.0001,3)+7*POWER(Tabela5[[#This Row],[Kolumna1]]*0.0001,2)+0.1*0.0001*Tabela5[[#This Row],[Kolumna1]]+0.1</f>
        <v>35.336239999999997</v>
      </c>
      <c r="C3401" s="21">
        <f>0.5*SQRT(Tabela5[[#This Row],[Kolumna1]])+(5*(10*POWER(Tabela5[[#This Row],[Kolumna1]]*0.0001,3)+7*POWER(Tabela5[[#This Row],[Kolumna1]]*0.0001,2)+0.1*0.0001*Tabela5[[#This Row],[Kolumna1]]+0.1))</f>
        <v>35.835959474226506</v>
      </c>
      <c r="D3401">
        <f>IF(Tabela5[[#This Row],[Koszty programu D1 ]]&lt;Tabela5[[#This Row],[Koszty programu D1 2]],1,2)</f>
        <v>1</v>
      </c>
    </row>
    <row r="3402" spans="1:4">
      <c r="A3402">
        <v>3401</v>
      </c>
      <c r="B3402" s="21">
        <f>0.01*Tabela5[[#This Row],[Kolumna1]]+10*POWER(Tabela5[[#This Row],[Kolumna1]]*0.0001,3)+7*POWER(Tabela5[[#This Row],[Kolumna1]]*0.0001,2)+0.1*0.0001*Tabela5[[#This Row],[Kolumna1]]+0.1</f>
        <v>35.347072972010004</v>
      </c>
      <c r="C3402" s="21">
        <f>0.5*SQRT(Tabela5[[#This Row],[Kolumna1]])+(5*(10*POWER(Tabela5[[#This Row],[Kolumna1]]*0.0001,3)+7*POWER(Tabela5[[#This Row],[Kolumna1]]*0.0001,2)+0.1*0.0001*Tabela5[[#This Row],[Kolumna1]]+0.1))</f>
        <v>35.844411483696668</v>
      </c>
      <c r="D3402">
        <f>IF(Tabela5[[#This Row],[Koszty programu D1 ]]&lt;Tabela5[[#This Row],[Koszty programu D1 2]],1,2)</f>
        <v>1</v>
      </c>
    </row>
    <row r="3403" spans="1:4">
      <c r="A3403">
        <v>3402</v>
      </c>
      <c r="B3403" s="21">
        <f>0.01*Tabela5[[#This Row],[Kolumna1]]+10*POWER(Tabela5[[#This Row],[Kolumna1]]*0.0001,3)+7*POWER(Tabela5[[#This Row],[Kolumna1]]*0.0001,2)+0.1*0.0001*Tabela5[[#This Row],[Kolumna1]]+0.1</f>
        <v>35.357906288080002</v>
      </c>
      <c r="C3403" s="21">
        <f>0.5*SQRT(Tabela5[[#This Row],[Kolumna1]])+(5*(10*POWER(Tabela5[[#This Row],[Kolumna1]]*0.0001,3)+7*POWER(Tabela5[[#This Row],[Kolumna1]]*0.0001,2)+0.1*0.0001*Tabela5[[#This Row],[Kolumna1]]+0.1))</f>
        <v>35.852864583235373</v>
      </c>
      <c r="D3403">
        <f>IF(Tabela5[[#This Row],[Koszty programu D1 ]]&lt;Tabela5[[#This Row],[Koszty programu D1 2]],1,2)</f>
        <v>1</v>
      </c>
    </row>
    <row r="3404" spans="1:4">
      <c r="A3404">
        <v>3403</v>
      </c>
      <c r="B3404" s="21">
        <f>0.01*Tabela5[[#This Row],[Kolumna1]]+10*POWER(Tabela5[[#This Row],[Kolumna1]]*0.0001,3)+7*POWER(Tabela5[[#This Row],[Kolumna1]]*0.0001,2)+0.1*0.0001*Tabela5[[#This Row],[Kolumna1]]+0.1</f>
        <v>35.368739948269997</v>
      </c>
      <c r="C3404" s="21">
        <f>0.5*SQRT(Tabela5[[#This Row],[Kolumna1]])+(5*(10*POWER(Tabela5[[#This Row],[Kolumna1]]*0.0001,3)+7*POWER(Tabela5[[#This Row],[Kolumna1]]*0.0001,2)+0.1*0.0001*Tabela5[[#This Row],[Kolumna1]]+0.1))</f>
        <v>35.861318773420479</v>
      </c>
      <c r="D3404">
        <f>IF(Tabela5[[#This Row],[Koszty programu D1 ]]&lt;Tabela5[[#This Row],[Koszty programu D1 2]],1,2)</f>
        <v>1</v>
      </c>
    </row>
    <row r="3405" spans="1:4">
      <c r="A3405">
        <v>3404</v>
      </c>
      <c r="B3405" s="21">
        <f>0.01*Tabela5[[#This Row],[Kolumna1]]+10*POWER(Tabela5[[#This Row],[Kolumna1]]*0.0001,3)+7*POWER(Tabela5[[#This Row],[Kolumna1]]*0.0001,2)+0.1*0.0001*Tabela5[[#This Row],[Kolumna1]]+0.1</f>
        <v>35.379573952640001</v>
      </c>
      <c r="C3405" s="21">
        <f>0.5*SQRT(Tabela5[[#This Row],[Kolumna1]])+(5*(10*POWER(Tabela5[[#This Row],[Kolumna1]]*0.0001,3)+7*POWER(Tabela5[[#This Row],[Kolumna1]]*0.0001,2)+0.1*0.0001*Tabela5[[#This Row],[Kolumna1]]+0.1))</f>
        <v>35.869774054829648</v>
      </c>
      <c r="D3405">
        <f>IF(Tabela5[[#This Row],[Koszty programu D1 ]]&lt;Tabela5[[#This Row],[Koszty programu D1 2]],1,2)</f>
        <v>1</v>
      </c>
    </row>
    <row r="3406" spans="1:4">
      <c r="A3406">
        <v>3405</v>
      </c>
      <c r="B3406" s="21">
        <f>0.01*Tabela5[[#This Row],[Kolumna1]]+10*POWER(Tabela5[[#This Row],[Kolumna1]]*0.0001,3)+7*POWER(Tabela5[[#This Row],[Kolumna1]]*0.0001,2)+0.1*0.0001*Tabela5[[#This Row],[Kolumna1]]+0.1</f>
        <v>35.390408301249998</v>
      </c>
      <c r="C3406" s="21">
        <f>0.5*SQRT(Tabela5[[#This Row],[Kolumna1]])+(5*(10*POWER(Tabela5[[#This Row],[Kolumna1]]*0.0001,3)+7*POWER(Tabela5[[#This Row],[Kolumna1]]*0.0001,2)+0.1*0.0001*Tabela5[[#This Row],[Kolumna1]]+0.1))</f>
        <v>35.878230428040318</v>
      </c>
      <c r="D3406">
        <f>IF(Tabela5[[#This Row],[Koszty programu D1 ]]&lt;Tabela5[[#This Row],[Koszty programu D1 2]],1,2)</f>
        <v>1</v>
      </c>
    </row>
    <row r="3407" spans="1:4">
      <c r="A3407">
        <v>3406</v>
      </c>
      <c r="B3407" s="21">
        <f>0.01*Tabela5[[#This Row],[Kolumna1]]+10*POWER(Tabela5[[#This Row],[Kolumna1]]*0.0001,3)+7*POWER(Tabela5[[#This Row],[Kolumna1]]*0.0001,2)+0.1*0.0001*Tabela5[[#This Row],[Kolumna1]]+0.1</f>
        <v>35.40124299416</v>
      </c>
      <c r="C3407" s="21">
        <f>0.5*SQRT(Tabela5[[#This Row],[Kolumna1]])+(5*(10*POWER(Tabela5[[#This Row],[Kolumna1]]*0.0001,3)+7*POWER(Tabela5[[#This Row],[Kolumna1]]*0.0001,2)+0.1*0.0001*Tabela5[[#This Row],[Kolumna1]]+0.1))</f>
        <v>35.886687893629748</v>
      </c>
      <c r="D3407">
        <f>IF(Tabela5[[#This Row],[Koszty programu D1 ]]&lt;Tabela5[[#This Row],[Koszty programu D1 2]],1,2)</f>
        <v>1</v>
      </c>
    </row>
    <row r="3408" spans="1:4">
      <c r="A3408">
        <v>3407</v>
      </c>
      <c r="B3408" s="21">
        <f>0.01*Tabela5[[#This Row],[Kolumna1]]+10*POWER(Tabela5[[#This Row],[Kolumna1]]*0.0001,3)+7*POWER(Tabela5[[#This Row],[Kolumna1]]*0.0001,2)+0.1*0.0001*Tabela5[[#This Row],[Kolumna1]]+0.1</f>
        <v>35.412078031429999</v>
      </c>
      <c r="C3408" s="21">
        <f>0.5*SQRT(Tabela5[[#This Row],[Kolumna1]])+(5*(10*POWER(Tabela5[[#This Row],[Kolumna1]]*0.0001,3)+7*POWER(Tabela5[[#This Row],[Kolumna1]]*0.0001,2)+0.1*0.0001*Tabela5[[#This Row],[Kolumna1]]+0.1))</f>
        <v>35.895146452174977</v>
      </c>
      <c r="D3408">
        <f>IF(Tabela5[[#This Row],[Koszty programu D1 ]]&lt;Tabela5[[#This Row],[Koszty programu D1 2]],1,2)</f>
        <v>1</v>
      </c>
    </row>
    <row r="3409" spans="1:4">
      <c r="A3409">
        <v>3408</v>
      </c>
      <c r="B3409" s="21">
        <f>0.01*Tabela5[[#This Row],[Kolumna1]]+10*POWER(Tabela5[[#This Row],[Kolumna1]]*0.0001,3)+7*POWER(Tabela5[[#This Row],[Kolumna1]]*0.0001,2)+0.1*0.0001*Tabela5[[#This Row],[Kolumna1]]+0.1</f>
        <v>35.42291341312</v>
      </c>
      <c r="C3409" s="21">
        <f>0.5*SQRT(Tabela5[[#This Row],[Kolumna1]])+(5*(10*POWER(Tabela5[[#This Row],[Kolumna1]]*0.0001,3)+7*POWER(Tabela5[[#This Row],[Kolumna1]]*0.0001,2)+0.1*0.0001*Tabela5[[#This Row],[Kolumna1]]+0.1))</f>
        <v>35.903606104252844</v>
      </c>
      <c r="D3409">
        <f>IF(Tabela5[[#This Row],[Koszty programu D1 ]]&lt;Tabela5[[#This Row],[Koszty programu D1 2]],1,2)</f>
        <v>1</v>
      </c>
    </row>
    <row r="3410" spans="1:4">
      <c r="A3410">
        <v>3409</v>
      </c>
      <c r="B3410" s="21">
        <f>0.01*Tabela5[[#This Row],[Kolumna1]]+10*POWER(Tabela5[[#This Row],[Kolumna1]]*0.0001,3)+7*POWER(Tabela5[[#This Row],[Kolumna1]]*0.0001,2)+0.1*0.0001*Tabela5[[#This Row],[Kolumna1]]+0.1</f>
        <v>35.433749139290008</v>
      </c>
      <c r="C3410" s="21">
        <f>0.5*SQRT(Tabela5[[#This Row],[Kolumna1]])+(5*(10*POWER(Tabela5[[#This Row],[Kolumna1]]*0.0001,3)+7*POWER(Tabela5[[#This Row],[Kolumna1]]*0.0001,2)+0.1*0.0001*Tabela5[[#This Row],[Kolumna1]]+0.1))</f>
        <v>35.912066850439999</v>
      </c>
      <c r="D3410">
        <f>IF(Tabela5[[#This Row],[Koszty programu D1 ]]&lt;Tabela5[[#This Row],[Koszty programu D1 2]],1,2)</f>
        <v>1</v>
      </c>
    </row>
    <row r="3411" spans="1:4">
      <c r="A3411">
        <v>3410</v>
      </c>
      <c r="B3411" s="21">
        <f>0.01*Tabela5[[#This Row],[Kolumna1]]+10*POWER(Tabela5[[#This Row],[Kolumna1]]*0.0001,3)+7*POWER(Tabela5[[#This Row],[Kolumna1]]*0.0001,2)+0.1*0.0001*Tabela5[[#This Row],[Kolumna1]]+0.1</f>
        <v>35.444585210000007</v>
      </c>
      <c r="C3411" s="21">
        <f>0.5*SQRT(Tabela5[[#This Row],[Kolumna1]])+(5*(10*POWER(Tabela5[[#This Row],[Kolumna1]]*0.0001,3)+7*POWER(Tabela5[[#This Row],[Kolumna1]]*0.0001,2)+0.1*0.0001*Tabela5[[#This Row],[Kolumna1]]+0.1))</f>
        <v>35.920528691312867</v>
      </c>
      <c r="D3411">
        <f>IF(Tabela5[[#This Row],[Koszty programu D1 ]]&lt;Tabela5[[#This Row],[Koszty programu D1 2]],1,2)</f>
        <v>1</v>
      </c>
    </row>
    <row r="3412" spans="1:4">
      <c r="A3412">
        <v>3411</v>
      </c>
      <c r="B3412" s="21">
        <f>0.01*Tabela5[[#This Row],[Kolumna1]]+10*POWER(Tabela5[[#This Row],[Kolumna1]]*0.0001,3)+7*POWER(Tabela5[[#This Row],[Kolumna1]]*0.0001,2)+0.1*0.0001*Tabela5[[#This Row],[Kolumna1]]+0.1</f>
        <v>35.455421625309995</v>
      </c>
      <c r="C3412" s="21">
        <f>0.5*SQRT(Tabela5[[#This Row],[Kolumna1]])+(5*(10*POWER(Tabela5[[#This Row],[Kolumna1]]*0.0001,3)+7*POWER(Tabela5[[#This Row],[Kolumna1]]*0.0001,2)+0.1*0.0001*Tabela5[[#This Row],[Kolumna1]]+0.1))</f>
        <v>35.928991627447679</v>
      </c>
      <c r="D3412">
        <f>IF(Tabela5[[#This Row],[Koszty programu D1 ]]&lt;Tabela5[[#This Row],[Koszty programu D1 2]],1,2)</f>
        <v>1</v>
      </c>
    </row>
    <row r="3413" spans="1:4">
      <c r="A3413">
        <v>3412</v>
      </c>
      <c r="B3413" s="21">
        <f>0.01*Tabela5[[#This Row],[Kolumna1]]+10*POWER(Tabela5[[#This Row],[Kolumna1]]*0.0001,3)+7*POWER(Tabela5[[#This Row],[Kolumna1]]*0.0001,2)+0.1*0.0001*Tabela5[[#This Row],[Kolumna1]]+0.1</f>
        <v>35.46625838528</v>
      </c>
      <c r="C3413" s="21">
        <f>0.5*SQRT(Tabela5[[#This Row],[Kolumna1]])+(5*(10*POWER(Tabela5[[#This Row],[Kolumna1]]*0.0001,3)+7*POWER(Tabela5[[#This Row],[Kolumna1]]*0.0001,2)+0.1*0.0001*Tabela5[[#This Row],[Kolumna1]]+0.1))</f>
        <v>35.937455659420465</v>
      </c>
      <c r="D3413">
        <f>IF(Tabela5[[#This Row],[Koszty programu D1 ]]&lt;Tabela5[[#This Row],[Koszty programu D1 2]],1,2)</f>
        <v>1</v>
      </c>
    </row>
    <row r="3414" spans="1:4">
      <c r="A3414">
        <v>3413</v>
      </c>
      <c r="B3414" s="21">
        <f>0.01*Tabela5[[#This Row],[Kolumna1]]+10*POWER(Tabela5[[#This Row],[Kolumna1]]*0.0001,3)+7*POWER(Tabela5[[#This Row],[Kolumna1]]*0.0001,2)+0.1*0.0001*Tabela5[[#This Row],[Kolumna1]]+0.1</f>
        <v>35.477095489969997</v>
      </c>
      <c r="C3414" s="21">
        <f>0.5*SQRT(Tabela5[[#This Row],[Kolumna1]])+(5*(10*POWER(Tabela5[[#This Row],[Kolumna1]]*0.0001,3)+7*POWER(Tabela5[[#This Row],[Kolumna1]]*0.0001,2)+0.1*0.0001*Tabela5[[#This Row],[Kolumna1]]+0.1))</f>
        <v>35.945920787807061</v>
      </c>
      <c r="D3414">
        <f>IF(Tabela5[[#This Row],[Koszty programu D1 ]]&lt;Tabela5[[#This Row],[Koszty programu D1 2]],1,2)</f>
        <v>1</v>
      </c>
    </row>
    <row r="3415" spans="1:4">
      <c r="A3415">
        <v>3414</v>
      </c>
      <c r="B3415" s="21">
        <f>0.01*Tabela5[[#This Row],[Kolumna1]]+10*POWER(Tabela5[[#This Row],[Kolumna1]]*0.0001,3)+7*POWER(Tabela5[[#This Row],[Kolumna1]]*0.0001,2)+0.1*0.0001*Tabela5[[#This Row],[Kolumna1]]+0.1</f>
        <v>35.487932939440007</v>
      </c>
      <c r="C3415" s="21">
        <f>0.5*SQRT(Tabela5[[#This Row],[Kolumna1]])+(5*(10*POWER(Tabela5[[#This Row],[Kolumna1]]*0.0001,3)+7*POWER(Tabela5[[#This Row],[Kolumna1]]*0.0001,2)+0.1*0.0001*Tabela5[[#This Row],[Kolumna1]]+0.1))</f>
        <v>35.954387013183087</v>
      </c>
      <c r="D3415">
        <f>IF(Tabela5[[#This Row],[Koszty programu D1 ]]&lt;Tabela5[[#This Row],[Koszty programu D1 2]],1,2)</f>
        <v>1</v>
      </c>
    </row>
    <row r="3416" spans="1:4">
      <c r="A3416">
        <v>3415</v>
      </c>
      <c r="B3416" s="21">
        <f>0.01*Tabela5[[#This Row],[Kolumna1]]+10*POWER(Tabela5[[#This Row],[Kolumna1]]*0.0001,3)+7*POWER(Tabela5[[#This Row],[Kolumna1]]*0.0001,2)+0.1*0.0001*Tabela5[[#This Row],[Kolumna1]]+0.1</f>
        <v>35.49877073375</v>
      </c>
      <c r="C3416" s="21">
        <f>0.5*SQRT(Tabela5[[#This Row],[Kolumna1]])+(5*(10*POWER(Tabela5[[#This Row],[Kolumna1]]*0.0001,3)+7*POWER(Tabela5[[#This Row],[Kolumna1]]*0.0001,2)+0.1*0.0001*Tabela5[[#This Row],[Kolumna1]]+0.1))</f>
        <v>35.962854336123961</v>
      </c>
      <c r="D3416">
        <f>IF(Tabela5[[#This Row],[Koszty programu D1 ]]&lt;Tabela5[[#This Row],[Koszty programu D1 2]],1,2)</f>
        <v>1</v>
      </c>
    </row>
    <row r="3417" spans="1:4">
      <c r="A3417">
        <v>3416</v>
      </c>
      <c r="B3417" s="21">
        <f>0.01*Tabela5[[#This Row],[Kolumna1]]+10*POWER(Tabela5[[#This Row],[Kolumna1]]*0.0001,3)+7*POWER(Tabela5[[#This Row],[Kolumna1]]*0.0001,2)+0.1*0.0001*Tabela5[[#This Row],[Kolumna1]]+0.1</f>
        <v>35.509608872960008</v>
      </c>
      <c r="C3417" s="21">
        <f>0.5*SQRT(Tabela5[[#This Row],[Kolumna1]])+(5*(10*POWER(Tabela5[[#This Row],[Kolumna1]]*0.0001,3)+7*POWER(Tabela5[[#This Row],[Kolumna1]]*0.0001,2)+0.1*0.0001*Tabela5[[#This Row],[Kolumna1]]+0.1))</f>
        <v>35.971322757204916</v>
      </c>
      <c r="D3417">
        <f>IF(Tabela5[[#This Row],[Koszty programu D1 ]]&lt;Tabela5[[#This Row],[Koszty programu D1 2]],1,2)</f>
        <v>1</v>
      </c>
    </row>
    <row r="3418" spans="1:4">
      <c r="A3418">
        <v>3417</v>
      </c>
      <c r="B3418" s="21">
        <f>0.01*Tabela5[[#This Row],[Kolumna1]]+10*POWER(Tabela5[[#This Row],[Kolumna1]]*0.0001,3)+7*POWER(Tabela5[[#This Row],[Kolumna1]]*0.0001,2)+0.1*0.0001*Tabela5[[#This Row],[Kolumna1]]+0.1</f>
        <v>35.520447357130003</v>
      </c>
      <c r="C3418" s="21">
        <f>0.5*SQRT(Tabela5[[#This Row],[Kolumna1]])+(5*(10*POWER(Tabela5[[#This Row],[Kolumna1]]*0.0001,3)+7*POWER(Tabela5[[#This Row],[Kolumna1]]*0.0001,2)+0.1*0.0001*Tabela5[[#This Row],[Kolumna1]]+0.1))</f>
        <v>35.979792277000968</v>
      </c>
      <c r="D3418">
        <f>IF(Tabela5[[#This Row],[Koszty programu D1 ]]&lt;Tabela5[[#This Row],[Koszty programu D1 2]],1,2)</f>
        <v>1</v>
      </c>
    </row>
    <row r="3419" spans="1:4">
      <c r="A3419">
        <v>3418</v>
      </c>
      <c r="B3419" s="21">
        <f>0.01*Tabela5[[#This Row],[Kolumna1]]+10*POWER(Tabela5[[#This Row],[Kolumna1]]*0.0001,3)+7*POWER(Tabela5[[#This Row],[Kolumna1]]*0.0001,2)+0.1*0.0001*Tabela5[[#This Row],[Kolumna1]]+0.1</f>
        <v>35.531286186320003</v>
      </c>
      <c r="C3419" s="21">
        <f>0.5*SQRT(Tabela5[[#This Row],[Kolumna1]])+(5*(10*POWER(Tabela5[[#This Row],[Kolumna1]]*0.0001,3)+7*POWER(Tabela5[[#This Row],[Kolumna1]]*0.0001,2)+0.1*0.0001*Tabela5[[#This Row],[Kolumna1]]+0.1))</f>
        <v>35.988262896086937</v>
      </c>
      <c r="D3419">
        <f>IF(Tabela5[[#This Row],[Koszty programu D1 ]]&lt;Tabela5[[#This Row],[Koszty programu D1 2]],1,2)</f>
        <v>1</v>
      </c>
    </row>
    <row r="3420" spans="1:4">
      <c r="A3420">
        <v>3419</v>
      </c>
      <c r="B3420" s="21">
        <f>0.01*Tabela5[[#This Row],[Kolumna1]]+10*POWER(Tabela5[[#This Row],[Kolumna1]]*0.0001,3)+7*POWER(Tabela5[[#This Row],[Kolumna1]]*0.0001,2)+0.1*0.0001*Tabela5[[#This Row],[Kolumna1]]+0.1</f>
        <v>35.542125360590006</v>
      </c>
      <c r="C3420" s="21">
        <f>0.5*SQRT(Tabela5[[#This Row],[Kolumna1]])+(5*(10*POWER(Tabela5[[#This Row],[Kolumna1]]*0.0001,3)+7*POWER(Tabela5[[#This Row],[Kolumna1]]*0.0001,2)+0.1*0.0001*Tabela5[[#This Row],[Kolumna1]]+0.1))</f>
        <v>35.99673461503744</v>
      </c>
      <c r="D3420">
        <f>IF(Tabela5[[#This Row],[Koszty programu D1 ]]&lt;Tabela5[[#This Row],[Koszty programu D1 2]],1,2)</f>
        <v>1</v>
      </c>
    </row>
    <row r="3421" spans="1:4">
      <c r="A3421">
        <v>3420</v>
      </c>
      <c r="B3421" s="21">
        <f>0.01*Tabela5[[#This Row],[Kolumna1]]+10*POWER(Tabela5[[#This Row],[Kolumna1]]*0.0001,3)+7*POWER(Tabela5[[#This Row],[Kolumna1]]*0.0001,2)+0.1*0.0001*Tabela5[[#This Row],[Kolumna1]]+0.1</f>
        <v>35.552964880000005</v>
      </c>
      <c r="C3421" s="21">
        <f>0.5*SQRT(Tabela5[[#This Row],[Kolumna1]])+(5*(10*POWER(Tabela5[[#This Row],[Kolumna1]]*0.0001,3)+7*POWER(Tabela5[[#This Row],[Kolumna1]]*0.0001,2)+0.1*0.0001*Tabela5[[#This Row],[Kolumna1]]+0.1))</f>
        <v>36.005207434426893</v>
      </c>
      <c r="D3421">
        <f>IF(Tabela5[[#This Row],[Koszty programu D1 ]]&lt;Tabela5[[#This Row],[Koszty programu D1 2]],1,2)</f>
        <v>1</v>
      </c>
    </row>
    <row r="3422" spans="1:4">
      <c r="A3422">
        <v>3421</v>
      </c>
      <c r="B3422" s="21">
        <f>0.01*Tabela5[[#This Row],[Kolumna1]]+10*POWER(Tabela5[[#This Row],[Kolumna1]]*0.0001,3)+7*POWER(Tabela5[[#This Row],[Kolumna1]]*0.0001,2)+0.1*0.0001*Tabela5[[#This Row],[Kolumna1]]+0.1</f>
        <v>35.563804744610003</v>
      </c>
      <c r="C3422" s="21">
        <f>0.5*SQRT(Tabela5[[#This Row],[Kolumna1]])+(5*(10*POWER(Tabela5[[#This Row],[Kolumna1]]*0.0001,3)+7*POWER(Tabela5[[#This Row],[Kolumna1]]*0.0001,2)+0.1*0.0001*Tabela5[[#This Row],[Kolumna1]]+0.1))</f>
        <v>36.013681354829522</v>
      </c>
      <c r="D3422">
        <f>IF(Tabela5[[#This Row],[Koszty programu D1 ]]&lt;Tabela5[[#This Row],[Koszty programu D1 2]],1,2)</f>
        <v>1</v>
      </c>
    </row>
    <row r="3423" spans="1:4">
      <c r="A3423">
        <v>3422</v>
      </c>
      <c r="B3423" s="21">
        <f>0.01*Tabela5[[#This Row],[Kolumna1]]+10*POWER(Tabela5[[#This Row],[Kolumna1]]*0.0001,3)+7*POWER(Tabela5[[#This Row],[Kolumna1]]*0.0001,2)+0.1*0.0001*Tabela5[[#This Row],[Kolumna1]]+0.1</f>
        <v>35.57464495448</v>
      </c>
      <c r="C3423" s="21">
        <f>0.5*SQRT(Tabela5[[#This Row],[Kolumna1]])+(5*(10*POWER(Tabela5[[#This Row],[Kolumna1]]*0.0001,3)+7*POWER(Tabela5[[#This Row],[Kolumna1]]*0.0001,2)+0.1*0.0001*Tabela5[[#This Row],[Kolumna1]]+0.1))</f>
        <v>36.022156376819332</v>
      </c>
      <c r="D3423">
        <f>IF(Tabela5[[#This Row],[Koszty programu D1 ]]&lt;Tabela5[[#This Row],[Koszty programu D1 2]],1,2)</f>
        <v>1</v>
      </c>
    </row>
    <row r="3424" spans="1:4">
      <c r="A3424">
        <v>3423</v>
      </c>
      <c r="B3424" s="21">
        <f>0.01*Tabela5[[#This Row],[Kolumna1]]+10*POWER(Tabela5[[#This Row],[Kolumna1]]*0.0001,3)+7*POWER(Tabela5[[#This Row],[Kolumna1]]*0.0001,2)+0.1*0.0001*Tabela5[[#This Row],[Kolumna1]]+0.1</f>
        <v>35.585485509670001</v>
      </c>
      <c r="C3424" s="21">
        <f>0.5*SQRT(Tabela5[[#This Row],[Kolumna1]])+(5*(10*POWER(Tabela5[[#This Row],[Kolumna1]]*0.0001,3)+7*POWER(Tabela5[[#This Row],[Kolumna1]]*0.0001,2)+0.1*0.0001*Tabela5[[#This Row],[Kolumna1]]+0.1))</f>
        <v>36.03063250097015</v>
      </c>
      <c r="D3424">
        <f>IF(Tabela5[[#This Row],[Koszty programu D1 ]]&lt;Tabela5[[#This Row],[Koszty programu D1 2]],1,2)</f>
        <v>1</v>
      </c>
    </row>
    <row r="3425" spans="1:4">
      <c r="A3425">
        <v>3424</v>
      </c>
      <c r="B3425" s="21">
        <f>0.01*Tabela5[[#This Row],[Kolumna1]]+10*POWER(Tabela5[[#This Row],[Kolumna1]]*0.0001,3)+7*POWER(Tabela5[[#This Row],[Kolumna1]]*0.0001,2)+0.1*0.0001*Tabela5[[#This Row],[Kolumna1]]+0.1</f>
        <v>35.596326410239996</v>
      </c>
      <c r="C3425" s="21">
        <f>0.5*SQRT(Tabela5[[#This Row],[Kolumna1]])+(5*(10*POWER(Tabela5[[#This Row],[Kolumna1]]*0.0001,3)+7*POWER(Tabela5[[#This Row],[Kolumna1]]*0.0001,2)+0.1*0.0001*Tabela5[[#This Row],[Kolumna1]]+0.1))</f>
        <v>36.039109727855589</v>
      </c>
      <c r="D3425">
        <f>IF(Tabela5[[#This Row],[Koszty programu D1 ]]&lt;Tabela5[[#This Row],[Koszty programu D1 2]],1,2)</f>
        <v>1</v>
      </c>
    </row>
    <row r="3426" spans="1:4">
      <c r="A3426">
        <v>3425</v>
      </c>
      <c r="B3426" s="21">
        <f>0.01*Tabela5[[#This Row],[Kolumna1]]+10*POWER(Tabela5[[#This Row],[Kolumna1]]*0.0001,3)+7*POWER(Tabela5[[#This Row],[Kolumna1]]*0.0001,2)+0.1*0.0001*Tabela5[[#This Row],[Kolumna1]]+0.1</f>
        <v>35.607167656249999</v>
      </c>
      <c r="C3426" s="21">
        <f>0.5*SQRT(Tabela5[[#This Row],[Kolumna1]])+(5*(10*POWER(Tabela5[[#This Row],[Kolumna1]]*0.0001,3)+7*POWER(Tabela5[[#This Row],[Kolumna1]]*0.0001,2)+0.1*0.0001*Tabela5[[#This Row],[Kolumna1]]+0.1))</f>
        <v>36.047588058049065</v>
      </c>
      <c r="D3426">
        <f>IF(Tabela5[[#This Row],[Koszty programu D1 ]]&lt;Tabela5[[#This Row],[Koszty programu D1 2]],1,2)</f>
        <v>1</v>
      </c>
    </row>
    <row r="3427" spans="1:4">
      <c r="A3427">
        <v>3426</v>
      </c>
      <c r="B3427" s="21">
        <f>0.01*Tabela5[[#This Row],[Kolumna1]]+10*POWER(Tabela5[[#This Row],[Kolumna1]]*0.0001,3)+7*POWER(Tabela5[[#This Row],[Kolumna1]]*0.0001,2)+0.1*0.0001*Tabela5[[#This Row],[Kolumna1]]+0.1</f>
        <v>35.61800924776</v>
      </c>
      <c r="C3427" s="21">
        <f>0.5*SQRT(Tabela5[[#This Row],[Kolumna1]])+(5*(10*POWER(Tabela5[[#This Row],[Kolumna1]]*0.0001,3)+7*POWER(Tabela5[[#This Row],[Kolumna1]]*0.0001,2)+0.1*0.0001*Tabela5[[#This Row],[Kolumna1]]+0.1))</f>
        <v>36.056067492123795</v>
      </c>
      <c r="D3427">
        <f>IF(Tabela5[[#This Row],[Koszty programu D1 ]]&lt;Tabela5[[#This Row],[Koszty programu D1 2]],1,2)</f>
        <v>1</v>
      </c>
    </row>
    <row r="3428" spans="1:4">
      <c r="A3428">
        <v>3427</v>
      </c>
      <c r="B3428" s="21">
        <f>0.01*Tabela5[[#This Row],[Kolumna1]]+10*POWER(Tabela5[[#This Row],[Kolumna1]]*0.0001,3)+7*POWER(Tabela5[[#This Row],[Kolumna1]]*0.0001,2)+0.1*0.0001*Tabela5[[#This Row],[Kolumna1]]+0.1</f>
        <v>35.628851184830005</v>
      </c>
      <c r="C3428" s="21">
        <f>0.5*SQRT(Tabela5[[#This Row],[Kolumna1]])+(5*(10*POWER(Tabela5[[#This Row],[Kolumna1]]*0.0001,3)+7*POWER(Tabela5[[#This Row],[Kolumna1]]*0.0001,2)+0.1*0.0001*Tabela5[[#This Row],[Kolumna1]]+0.1))</f>
        <v>36.064548030652801</v>
      </c>
      <c r="D3428">
        <f>IF(Tabela5[[#This Row],[Koszty programu D1 ]]&lt;Tabela5[[#This Row],[Koszty programu D1 2]],1,2)</f>
        <v>1</v>
      </c>
    </row>
    <row r="3429" spans="1:4">
      <c r="A3429">
        <v>3428</v>
      </c>
      <c r="B3429" s="21">
        <f>0.01*Tabela5[[#This Row],[Kolumna1]]+10*POWER(Tabela5[[#This Row],[Kolumna1]]*0.0001,3)+7*POWER(Tabela5[[#This Row],[Kolumna1]]*0.0001,2)+0.1*0.0001*Tabela5[[#This Row],[Kolumna1]]+0.1</f>
        <v>35.639693467520004</v>
      </c>
      <c r="C3429" s="21">
        <f>0.5*SQRT(Tabela5[[#This Row],[Kolumna1]])+(5*(10*POWER(Tabela5[[#This Row],[Kolumna1]]*0.0001,3)+7*POWER(Tabela5[[#This Row],[Kolumna1]]*0.0001,2)+0.1*0.0001*Tabela5[[#This Row],[Kolumna1]]+0.1))</f>
        <v>36.073029674208897</v>
      </c>
      <c r="D3429">
        <f>IF(Tabela5[[#This Row],[Koszty programu D1 ]]&lt;Tabela5[[#This Row],[Koszty programu D1 2]],1,2)</f>
        <v>1</v>
      </c>
    </row>
    <row r="3430" spans="1:4">
      <c r="A3430">
        <v>3429</v>
      </c>
      <c r="B3430" s="21">
        <f>0.01*Tabela5[[#This Row],[Kolumna1]]+10*POWER(Tabela5[[#This Row],[Kolumna1]]*0.0001,3)+7*POWER(Tabela5[[#This Row],[Kolumna1]]*0.0001,2)+0.1*0.0001*Tabela5[[#This Row],[Kolumna1]]+0.1</f>
        <v>35.650536095889997</v>
      </c>
      <c r="C3430" s="21">
        <f>0.5*SQRT(Tabela5[[#This Row],[Kolumna1]])+(5*(10*POWER(Tabela5[[#This Row],[Kolumna1]]*0.0001,3)+7*POWER(Tabela5[[#This Row],[Kolumna1]]*0.0001,2)+0.1*0.0001*Tabela5[[#This Row],[Kolumna1]]+0.1))</f>
        <v>36.081512423364707</v>
      </c>
      <c r="D3430">
        <f>IF(Tabela5[[#This Row],[Koszty programu D1 ]]&lt;Tabela5[[#This Row],[Koszty programu D1 2]],1,2)</f>
        <v>1</v>
      </c>
    </row>
    <row r="3431" spans="1:4">
      <c r="A3431">
        <v>3430</v>
      </c>
      <c r="B3431" s="21">
        <f>0.01*Tabela5[[#This Row],[Kolumna1]]+10*POWER(Tabela5[[#This Row],[Kolumna1]]*0.0001,3)+7*POWER(Tabela5[[#This Row],[Kolumna1]]*0.0001,2)+0.1*0.0001*Tabela5[[#This Row],[Kolumna1]]+0.1</f>
        <v>35.66137907000001</v>
      </c>
      <c r="C3431" s="21">
        <f>0.5*SQRT(Tabela5[[#This Row],[Kolumna1]])+(5*(10*POWER(Tabela5[[#This Row],[Kolumna1]]*0.0001,3)+7*POWER(Tabela5[[#This Row],[Kolumna1]]*0.0001,2)+0.1*0.0001*Tabela5[[#This Row],[Kolumna1]]+0.1))</f>
        <v>36.089996278692645</v>
      </c>
      <c r="D3431">
        <f>IF(Tabela5[[#This Row],[Koszty programu D1 ]]&lt;Tabela5[[#This Row],[Koszty programu D1 2]],1,2)</f>
        <v>1</v>
      </c>
    </row>
    <row r="3432" spans="1:4">
      <c r="A3432">
        <v>3431</v>
      </c>
      <c r="B3432" s="21">
        <f>0.01*Tabela5[[#This Row],[Kolumna1]]+10*POWER(Tabela5[[#This Row],[Kolumna1]]*0.0001,3)+7*POWER(Tabela5[[#This Row],[Kolumna1]]*0.0001,2)+0.1*0.0001*Tabela5[[#This Row],[Kolumna1]]+0.1</f>
        <v>35.672222389909997</v>
      </c>
      <c r="C3432" s="21">
        <f>0.5*SQRT(Tabela5[[#This Row],[Kolumna1]])+(5*(10*POWER(Tabela5[[#This Row],[Kolumna1]]*0.0001,3)+7*POWER(Tabela5[[#This Row],[Kolumna1]]*0.0001,2)+0.1*0.0001*Tabela5[[#This Row],[Kolumna1]]+0.1))</f>
        <v>36.09848124076494</v>
      </c>
      <c r="D3432">
        <f>IF(Tabela5[[#This Row],[Koszty programu D1 ]]&lt;Tabela5[[#This Row],[Koszty programu D1 2]],1,2)</f>
        <v>1</v>
      </c>
    </row>
    <row r="3433" spans="1:4">
      <c r="A3433">
        <v>3432</v>
      </c>
      <c r="B3433" s="21">
        <f>0.01*Tabela5[[#This Row],[Kolumna1]]+10*POWER(Tabela5[[#This Row],[Kolumna1]]*0.0001,3)+7*POWER(Tabela5[[#This Row],[Kolumna1]]*0.0001,2)+0.1*0.0001*Tabela5[[#This Row],[Kolumna1]]+0.1</f>
        <v>35.683066055680001</v>
      </c>
      <c r="C3433" s="21">
        <f>0.5*SQRT(Tabela5[[#This Row],[Kolumna1]])+(5*(10*POWER(Tabela5[[#This Row],[Kolumna1]]*0.0001,3)+7*POWER(Tabela5[[#This Row],[Kolumna1]]*0.0001,2)+0.1*0.0001*Tabela5[[#This Row],[Kolumna1]]+0.1))</f>
        <v>36.106967310153621</v>
      </c>
      <c r="D3433">
        <f>IF(Tabela5[[#This Row],[Koszty programu D1 ]]&lt;Tabela5[[#This Row],[Koszty programu D1 2]],1,2)</f>
        <v>1</v>
      </c>
    </row>
    <row r="3434" spans="1:4">
      <c r="A3434">
        <v>3433</v>
      </c>
      <c r="B3434" s="21">
        <f>0.01*Tabela5[[#This Row],[Kolumna1]]+10*POWER(Tabela5[[#This Row],[Kolumna1]]*0.0001,3)+7*POWER(Tabela5[[#This Row],[Kolumna1]]*0.0001,2)+0.1*0.0001*Tabela5[[#This Row],[Kolumna1]]+0.1</f>
        <v>35.693910067369998</v>
      </c>
      <c r="C3434" s="21">
        <f>0.5*SQRT(Tabela5[[#This Row],[Kolumna1]])+(5*(10*POWER(Tabela5[[#This Row],[Kolumna1]]*0.0001,3)+7*POWER(Tabela5[[#This Row],[Kolumna1]]*0.0001,2)+0.1*0.0001*Tabela5[[#This Row],[Kolumna1]]+0.1))</f>
        <v>36.115454487430505</v>
      </c>
      <c r="D3434">
        <f>IF(Tabela5[[#This Row],[Koszty programu D1 ]]&lt;Tabela5[[#This Row],[Koszty programu D1 2]],1,2)</f>
        <v>1</v>
      </c>
    </row>
    <row r="3435" spans="1:4">
      <c r="A3435">
        <v>3434</v>
      </c>
      <c r="B3435" s="21">
        <f>0.01*Tabela5[[#This Row],[Kolumna1]]+10*POWER(Tabela5[[#This Row],[Kolumna1]]*0.0001,3)+7*POWER(Tabela5[[#This Row],[Kolumna1]]*0.0001,2)+0.1*0.0001*Tabela5[[#This Row],[Kolumna1]]+0.1</f>
        <v>35.704754425040008</v>
      </c>
      <c r="C3435" s="21">
        <f>0.5*SQRT(Tabela5[[#This Row],[Kolumna1]])+(5*(10*POWER(Tabela5[[#This Row],[Kolumna1]]*0.0001,3)+7*POWER(Tabela5[[#This Row],[Kolumna1]]*0.0001,2)+0.1*0.0001*Tabela5[[#This Row],[Kolumna1]]+0.1))</f>
        <v>36.123942773167229</v>
      </c>
      <c r="D3435">
        <f>IF(Tabela5[[#This Row],[Koszty programu D1 ]]&lt;Tabela5[[#This Row],[Koszty programu D1 2]],1,2)</f>
        <v>1</v>
      </c>
    </row>
    <row r="3436" spans="1:4">
      <c r="A3436">
        <v>3435</v>
      </c>
      <c r="B3436" s="21">
        <f>0.01*Tabela5[[#This Row],[Kolumna1]]+10*POWER(Tabela5[[#This Row],[Kolumna1]]*0.0001,3)+7*POWER(Tabela5[[#This Row],[Kolumna1]]*0.0001,2)+0.1*0.0001*Tabela5[[#This Row],[Kolumna1]]+0.1</f>
        <v>35.715599128750007</v>
      </c>
      <c r="C3436" s="21">
        <f>0.5*SQRT(Tabela5[[#This Row],[Kolumna1]])+(5*(10*POWER(Tabela5[[#This Row],[Kolumna1]]*0.0001,3)+7*POWER(Tabela5[[#This Row],[Kolumna1]]*0.0001,2)+0.1*0.0001*Tabela5[[#This Row],[Kolumna1]]+0.1))</f>
        <v>36.132432167935207</v>
      </c>
      <c r="D3436">
        <f>IF(Tabela5[[#This Row],[Koszty programu D1 ]]&lt;Tabela5[[#This Row],[Koszty programu D1 2]],1,2)</f>
        <v>1</v>
      </c>
    </row>
    <row r="3437" spans="1:4">
      <c r="A3437">
        <v>3436</v>
      </c>
      <c r="B3437" s="21">
        <f>0.01*Tabela5[[#This Row],[Kolumna1]]+10*POWER(Tabela5[[#This Row],[Kolumna1]]*0.0001,3)+7*POWER(Tabela5[[#This Row],[Kolumna1]]*0.0001,2)+0.1*0.0001*Tabela5[[#This Row],[Kolumna1]]+0.1</f>
        <v>35.726444178560001</v>
      </c>
      <c r="C3437" s="21">
        <f>0.5*SQRT(Tabela5[[#This Row],[Kolumna1]])+(5*(10*POWER(Tabela5[[#This Row],[Kolumna1]]*0.0001,3)+7*POWER(Tabela5[[#This Row],[Kolumna1]]*0.0001,2)+0.1*0.0001*Tabela5[[#This Row],[Kolumna1]]+0.1))</f>
        <v>36.140922672305692</v>
      </c>
      <c r="D3437">
        <f>IF(Tabela5[[#This Row],[Koszty programu D1 ]]&lt;Tabela5[[#This Row],[Koszty programu D1 2]],1,2)</f>
        <v>1</v>
      </c>
    </row>
    <row r="3438" spans="1:4">
      <c r="A3438">
        <v>3437</v>
      </c>
      <c r="B3438" s="21">
        <f>0.01*Tabela5[[#This Row],[Kolumna1]]+10*POWER(Tabela5[[#This Row],[Kolumna1]]*0.0001,3)+7*POWER(Tabela5[[#This Row],[Kolumna1]]*0.0001,2)+0.1*0.0001*Tabela5[[#This Row],[Kolumna1]]+0.1</f>
        <v>35.737289574530003</v>
      </c>
      <c r="C3438" s="21">
        <f>0.5*SQRT(Tabela5[[#This Row],[Kolumna1]])+(5*(10*POWER(Tabela5[[#This Row],[Kolumna1]]*0.0001,3)+7*POWER(Tabela5[[#This Row],[Kolumna1]]*0.0001,2)+0.1*0.0001*Tabela5[[#This Row],[Kolumna1]]+0.1))</f>
        <v>36.149414286849705</v>
      </c>
      <c r="D3438">
        <f>IF(Tabela5[[#This Row],[Koszty programu D1 ]]&lt;Tabela5[[#This Row],[Koszty programu D1 2]],1,2)</f>
        <v>1</v>
      </c>
    </row>
    <row r="3439" spans="1:4">
      <c r="A3439">
        <v>3438</v>
      </c>
      <c r="B3439" s="21">
        <f>0.01*Tabela5[[#This Row],[Kolumna1]]+10*POWER(Tabela5[[#This Row],[Kolumna1]]*0.0001,3)+7*POWER(Tabela5[[#This Row],[Kolumna1]]*0.0001,2)+0.1*0.0001*Tabela5[[#This Row],[Kolumna1]]+0.1</f>
        <v>35.748135316720003</v>
      </c>
      <c r="C3439" s="21">
        <f>0.5*SQRT(Tabela5[[#This Row],[Kolumna1]])+(5*(10*POWER(Tabela5[[#This Row],[Kolumna1]]*0.0001,3)+7*POWER(Tabela5[[#This Row],[Kolumna1]]*0.0001,2)+0.1*0.0001*Tabela5[[#This Row],[Kolumna1]]+0.1))</f>
        <v>36.157907012138097</v>
      </c>
      <c r="D3439">
        <f>IF(Tabela5[[#This Row],[Koszty programu D1 ]]&lt;Tabela5[[#This Row],[Koszty programu D1 2]],1,2)</f>
        <v>1</v>
      </c>
    </row>
    <row r="3440" spans="1:4">
      <c r="A3440">
        <v>3439</v>
      </c>
      <c r="B3440" s="21">
        <f>0.01*Tabela5[[#This Row],[Kolumna1]]+10*POWER(Tabela5[[#This Row],[Kolumna1]]*0.0001,3)+7*POWER(Tabela5[[#This Row],[Kolumna1]]*0.0001,2)+0.1*0.0001*Tabela5[[#This Row],[Kolumna1]]+0.1</f>
        <v>35.758981405190006</v>
      </c>
      <c r="C3440" s="21">
        <f>0.5*SQRT(Tabela5[[#This Row],[Kolumna1]])+(5*(10*POWER(Tabela5[[#This Row],[Kolumna1]]*0.0001,3)+7*POWER(Tabela5[[#This Row],[Kolumna1]]*0.0001,2)+0.1*0.0001*Tabela5[[#This Row],[Kolumna1]]+0.1))</f>
        <v>36.166400848741503</v>
      </c>
      <c r="D3440">
        <f>IF(Tabela5[[#This Row],[Koszty programu D1 ]]&lt;Tabela5[[#This Row],[Koszty programu D1 2]],1,2)</f>
        <v>1</v>
      </c>
    </row>
    <row r="3441" spans="1:4">
      <c r="A3441">
        <v>3440</v>
      </c>
      <c r="B3441" s="21">
        <f>0.01*Tabela5[[#This Row],[Kolumna1]]+10*POWER(Tabela5[[#This Row],[Kolumna1]]*0.0001,3)+7*POWER(Tabela5[[#This Row],[Kolumna1]]*0.0001,2)+0.1*0.0001*Tabela5[[#This Row],[Kolumna1]]+0.1</f>
        <v>35.769827839999998</v>
      </c>
      <c r="C3441" s="21">
        <f>0.5*SQRT(Tabela5[[#This Row],[Kolumna1]])+(5*(10*POWER(Tabela5[[#This Row],[Kolumna1]]*0.0001,3)+7*POWER(Tabela5[[#This Row],[Kolumna1]]*0.0001,2)+0.1*0.0001*Tabela5[[#This Row],[Kolumna1]]+0.1))</f>
        <v>36.174895797230363</v>
      </c>
      <c r="D3441">
        <f>IF(Tabela5[[#This Row],[Koszty programu D1 ]]&lt;Tabela5[[#This Row],[Koszty programu D1 2]],1,2)</f>
        <v>1</v>
      </c>
    </row>
    <row r="3442" spans="1:4">
      <c r="A3442">
        <v>3441</v>
      </c>
      <c r="B3442" s="21">
        <f>0.01*Tabela5[[#This Row],[Kolumna1]]+10*POWER(Tabela5[[#This Row],[Kolumna1]]*0.0001,3)+7*POWER(Tabela5[[#This Row],[Kolumna1]]*0.0001,2)+0.1*0.0001*Tabela5[[#This Row],[Kolumna1]]+0.1</f>
        <v>35.780674621210011</v>
      </c>
      <c r="C3442" s="21">
        <f>0.5*SQRT(Tabela5[[#This Row],[Kolumna1]])+(5*(10*POWER(Tabela5[[#This Row],[Kolumna1]]*0.0001,3)+7*POWER(Tabela5[[#This Row],[Kolumna1]]*0.0001,2)+0.1*0.0001*Tabela5[[#This Row],[Kolumna1]]+0.1))</f>
        <v>36.183391858174929</v>
      </c>
      <c r="D3442">
        <f>IF(Tabela5[[#This Row],[Koszty programu D1 ]]&lt;Tabela5[[#This Row],[Koszty programu D1 2]],1,2)</f>
        <v>1</v>
      </c>
    </row>
    <row r="3443" spans="1:4">
      <c r="A3443">
        <v>3442</v>
      </c>
      <c r="B3443" s="21">
        <f>0.01*Tabela5[[#This Row],[Kolumna1]]+10*POWER(Tabela5[[#This Row],[Kolumna1]]*0.0001,3)+7*POWER(Tabela5[[#This Row],[Kolumna1]]*0.0001,2)+0.1*0.0001*Tabela5[[#This Row],[Kolumna1]]+0.1</f>
        <v>35.791521748880001</v>
      </c>
      <c r="C3443" s="21">
        <f>0.5*SQRT(Tabela5[[#This Row],[Kolumna1]])+(5*(10*POWER(Tabela5[[#This Row],[Kolumna1]]*0.0001,3)+7*POWER(Tabela5[[#This Row],[Kolumna1]]*0.0001,2)+0.1*0.0001*Tabela5[[#This Row],[Kolumna1]]+0.1))</f>
        <v>36.191889032145262</v>
      </c>
      <c r="D3443">
        <f>IF(Tabela5[[#This Row],[Koszty programu D1 ]]&lt;Tabela5[[#This Row],[Koszty programu D1 2]],1,2)</f>
        <v>1</v>
      </c>
    </row>
    <row r="3444" spans="1:4">
      <c r="A3444">
        <v>3443</v>
      </c>
      <c r="B3444" s="21">
        <f>0.01*Tabela5[[#This Row],[Kolumna1]]+10*POWER(Tabela5[[#This Row],[Kolumna1]]*0.0001,3)+7*POWER(Tabela5[[#This Row],[Kolumna1]]*0.0001,2)+0.1*0.0001*Tabela5[[#This Row],[Kolumna1]]+0.1</f>
        <v>35.802369223070002</v>
      </c>
      <c r="C3444" s="21">
        <f>0.5*SQRT(Tabela5[[#This Row],[Kolumna1]])+(5*(10*POWER(Tabela5[[#This Row],[Kolumna1]]*0.0001,3)+7*POWER(Tabela5[[#This Row],[Kolumna1]]*0.0001,2)+0.1*0.0001*Tabela5[[#This Row],[Kolumna1]]+0.1))</f>
        <v>36.200387319711204</v>
      </c>
      <c r="D3444">
        <f>IF(Tabela5[[#This Row],[Koszty programu D1 ]]&lt;Tabela5[[#This Row],[Koszty programu D1 2]],1,2)</f>
        <v>1</v>
      </c>
    </row>
    <row r="3445" spans="1:4">
      <c r="A3445">
        <v>3444</v>
      </c>
      <c r="B3445" s="21">
        <f>0.01*Tabela5[[#This Row],[Kolumna1]]+10*POWER(Tabela5[[#This Row],[Kolumna1]]*0.0001,3)+7*POWER(Tabela5[[#This Row],[Kolumna1]]*0.0001,2)+0.1*0.0001*Tabela5[[#This Row],[Kolumna1]]+0.1</f>
        <v>35.813217043839991</v>
      </c>
      <c r="C3445" s="21">
        <f>0.5*SQRT(Tabela5[[#This Row],[Kolumna1]])+(5*(10*POWER(Tabela5[[#This Row],[Kolumna1]]*0.0001,3)+7*POWER(Tabela5[[#This Row],[Kolumna1]]*0.0001,2)+0.1*0.0001*Tabela5[[#This Row],[Kolumna1]]+0.1))</f>
        <v>36.208886721442425</v>
      </c>
      <c r="D3445">
        <f>IF(Tabela5[[#This Row],[Koszty programu D1 ]]&lt;Tabela5[[#This Row],[Koszty programu D1 2]],1,2)</f>
        <v>1</v>
      </c>
    </row>
    <row r="3446" spans="1:4">
      <c r="A3446">
        <v>3445</v>
      </c>
      <c r="B3446" s="21">
        <f>0.01*Tabela5[[#This Row],[Kolumna1]]+10*POWER(Tabela5[[#This Row],[Kolumna1]]*0.0001,3)+7*POWER(Tabela5[[#This Row],[Kolumna1]]*0.0001,2)+0.1*0.0001*Tabela5[[#This Row],[Kolumna1]]+0.1</f>
        <v>35.824065211250002</v>
      </c>
      <c r="C3446" s="21">
        <f>0.5*SQRT(Tabela5[[#This Row],[Kolumna1]])+(5*(10*POWER(Tabela5[[#This Row],[Kolumna1]]*0.0001,3)+7*POWER(Tabela5[[#This Row],[Kolumna1]]*0.0001,2)+0.1*0.0001*Tabela5[[#This Row],[Kolumna1]]+0.1))</f>
        <v>36.217387237908383</v>
      </c>
      <c r="D3446">
        <f>IF(Tabela5[[#This Row],[Koszty programu D1 ]]&lt;Tabela5[[#This Row],[Koszty programu D1 2]],1,2)</f>
        <v>1</v>
      </c>
    </row>
    <row r="3447" spans="1:4">
      <c r="A3447">
        <v>3446</v>
      </c>
      <c r="B3447" s="21">
        <f>0.01*Tabela5[[#This Row],[Kolumna1]]+10*POWER(Tabela5[[#This Row],[Kolumna1]]*0.0001,3)+7*POWER(Tabela5[[#This Row],[Kolumna1]]*0.0001,2)+0.1*0.0001*Tabela5[[#This Row],[Kolumna1]]+0.1</f>
        <v>35.834913725360003</v>
      </c>
      <c r="C3447" s="21">
        <f>0.5*SQRT(Tabela5[[#This Row],[Kolumna1]])+(5*(10*POWER(Tabela5[[#This Row],[Kolumna1]]*0.0001,3)+7*POWER(Tabela5[[#This Row],[Kolumna1]]*0.0001,2)+0.1*0.0001*Tabela5[[#This Row],[Kolumna1]]+0.1))</f>
        <v>36.225888869678343</v>
      </c>
      <c r="D3447">
        <f>IF(Tabela5[[#This Row],[Koszty programu D1 ]]&lt;Tabela5[[#This Row],[Koszty programu D1 2]],1,2)</f>
        <v>1</v>
      </c>
    </row>
    <row r="3448" spans="1:4">
      <c r="A3448">
        <v>3447</v>
      </c>
      <c r="B3448" s="21">
        <f>0.01*Tabela5[[#This Row],[Kolumna1]]+10*POWER(Tabela5[[#This Row],[Kolumna1]]*0.0001,3)+7*POWER(Tabela5[[#This Row],[Kolumna1]]*0.0001,2)+0.1*0.0001*Tabela5[[#This Row],[Kolumna1]]+0.1</f>
        <v>35.845762586229995</v>
      </c>
      <c r="C3448" s="21">
        <f>0.5*SQRT(Tabela5[[#This Row],[Kolumna1]])+(5*(10*POWER(Tabela5[[#This Row],[Kolumna1]]*0.0001,3)+7*POWER(Tabela5[[#This Row],[Kolumna1]]*0.0001,2)+0.1*0.0001*Tabela5[[#This Row],[Kolumna1]]+0.1))</f>
        <v>36.234391617321393</v>
      </c>
      <c r="D3448">
        <f>IF(Tabela5[[#This Row],[Koszty programu D1 ]]&lt;Tabela5[[#This Row],[Koszty programu D1 2]],1,2)</f>
        <v>1</v>
      </c>
    </row>
    <row r="3449" spans="1:4">
      <c r="A3449">
        <v>3448</v>
      </c>
      <c r="B3449" s="21">
        <f>0.01*Tabela5[[#This Row],[Kolumna1]]+10*POWER(Tabela5[[#This Row],[Kolumna1]]*0.0001,3)+7*POWER(Tabela5[[#This Row],[Kolumna1]]*0.0001,2)+0.1*0.0001*Tabela5[[#This Row],[Kolumna1]]+0.1</f>
        <v>35.85661179392001</v>
      </c>
      <c r="C3449" s="21">
        <f>0.5*SQRT(Tabela5[[#This Row],[Kolumna1]])+(5*(10*POWER(Tabela5[[#This Row],[Kolumna1]]*0.0001,3)+7*POWER(Tabela5[[#This Row],[Kolumna1]]*0.0001,2)+0.1*0.0001*Tabela5[[#This Row],[Kolumna1]]+0.1))</f>
        <v>36.2428954814064</v>
      </c>
      <c r="D3449">
        <f>IF(Tabela5[[#This Row],[Koszty programu D1 ]]&lt;Tabela5[[#This Row],[Koszty programu D1 2]],1,2)</f>
        <v>1</v>
      </c>
    </row>
    <row r="3450" spans="1:4">
      <c r="A3450">
        <v>3449</v>
      </c>
      <c r="B3450" s="21">
        <f>0.01*Tabela5[[#This Row],[Kolumna1]]+10*POWER(Tabela5[[#This Row],[Kolumna1]]*0.0001,3)+7*POWER(Tabela5[[#This Row],[Kolumna1]]*0.0001,2)+0.1*0.0001*Tabela5[[#This Row],[Kolumna1]]+0.1</f>
        <v>35.867461348490004</v>
      </c>
      <c r="C3450" s="21">
        <f>0.5*SQRT(Tabela5[[#This Row],[Kolumna1]])+(5*(10*POWER(Tabela5[[#This Row],[Kolumna1]]*0.0001,3)+7*POWER(Tabela5[[#This Row],[Kolumna1]]*0.0001,2)+0.1*0.0001*Tabela5[[#This Row],[Kolumna1]]+0.1))</f>
        <v>36.251400462502048</v>
      </c>
      <c r="D3450">
        <f>IF(Tabela5[[#This Row],[Koszty programu D1 ]]&lt;Tabela5[[#This Row],[Koszty programu D1 2]],1,2)</f>
        <v>1</v>
      </c>
    </row>
    <row r="3451" spans="1:4">
      <c r="A3451">
        <v>3450</v>
      </c>
      <c r="B3451" s="21">
        <f>0.01*Tabela5[[#This Row],[Kolumna1]]+10*POWER(Tabela5[[#This Row],[Kolumna1]]*0.0001,3)+7*POWER(Tabela5[[#This Row],[Kolumna1]]*0.0001,2)+0.1*0.0001*Tabela5[[#This Row],[Kolumna1]]+0.1</f>
        <v>35.878311250000003</v>
      </c>
      <c r="C3451" s="21">
        <f>0.5*SQRT(Tabela5[[#This Row],[Kolumna1]])+(5*(10*POWER(Tabela5[[#This Row],[Kolumna1]]*0.0001,3)+7*POWER(Tabela5[[#This Row],[Kolumna1]]*0.0001,2)+0.1*0.0001*Tabela5[[#This Row],[Kolumna1]]+0.1))</f>
        <v>36.259906561176827</v>
      </c>
      <c r="D3451">
        <f>IF(Tabela5[[#This Row],[Koszty programu D1 ]]&lt;Tabela5[[#This Row],[Koszty programu D1 2]],1,2)</f>
        <v>1</v>
      </c>
    </row>
    <row r="3452" spans="1:4">
      <c r="A3452">
        <v>3451</v>
      </c>
      <c r="B3452" s="21">
        <f>0.01*Tabela5[[#This Row],[Kolumna1]]+10*POWER(Tabela5[[#This Row],[Kolumna1]]*0.0001,3)+7*POWER(Tabela5[[#This Row],[Kolumna1]]*0.0001,2)+0.1*0.0001*Tabela5[[#This Row],[Kolumna1]]+0.1</f>
        <v>35.889161498509992</v>
      </c>
      <c r="C3452" s="21">
        <f>0.5*SQRT(Tabela5[[#This Row],[Kolumna1]])+(5*(10*POWER(Tabela5[[#This Row],[Kolumna1]]*0.0001,3)+7*POWER(Tabela5[[#This Row],[Kolumna1]]*0.0001,2)+0.1*0.0001*Tabela5[[#This Row],[Kolumna1]]+0.1))</f>
        <v>36.268413777999029</v>
      </c>
      <c r="D3452">
        <f>IF(Tabela5[[#This Row],[Koszty programu D1 ]]&lt;Tabela5[[#This Row],[Koszty programu D1 2]],1,2)</f>
        <v>1</v>
      </c>
    </row>
    <row r="3453" spans="1:4">
      <c r="A3453">
        <v>3452</v>
      </c>
      <c r="B3453" s="21">
        <f>0.01*Tabela5[[#This Row],[Kolumna1]]+10*POWER(Tabela5[[#This Row],[Kolumna1]]*0.0001,3)+7*POWER(Tabela5[[#This Row],[Kolumna1]]*0.0001,2)+0.1*0.0001*Tabela5[[#This Row],[Kolumna1]]+0.1</f>
        <v>35.900012094080004</v>
      </c>
      <c r="C3453" s="21">
        <f>0.5*SQRT(Tabela5[[#This Row],[Kolumna1]])+(5*(10*POWER(Tabela5[[#This Row],[Kolumna1]]*0.0001,3)+7*POWER(Tabela5[[#This Row],[Kolumna1]]*0.0001,2)+0.1*0.0001*Tabela5[[#This Row],[Kolumna1]]+0.1))</f>
        <v>36.276922113536763</v>
      </c>
      <c r="D3453">
        <f>IF(Tabela5[[#This Row],[Koszty programu D1 ]]&lt;Tabela5[[#This Row],[Koszty programu D1 2]],1,2)</f>
        <v>1</v>
      </c>
    </row>
    <row r="3454" spans="1:4">
      <c r="A3454">
        <v>3453</v>
      </c>
      <c r="B3454" s="21">
        <f>0.01*Tabela5[[#This Row],[Kolumna1]]+10*POWER(Tabela5[[#This Row],[Kolumna1]]*0.0001,3)+7*POWER(Tabela5[[#This Row],[Kolumna1]]*0.0001,2)+0.1*0.0001*Tabela5[[#This Row],[Kolumna1]]+0.1</f>
        <v>35.910863036770003</v>
      </c>
      <c r="C3454" s="21">
        <f>0.5*SQRT(Tabela5[[#This Row],[Kolumna1]])+(5*(10*POWER(Tabela5[[#This Row],[Kolumna1]]*0.0001,3)+7*POWER(Tabela5[[#This Row],[Kolumna1]]*0.0001,2)+0.1*0.0001*Tabela5[[#This Row],[Kolumna1]]+0.1))</f>
        <v>36.285431568357922</v>
      </c>
      <c r="D3454">
        <f>IF(Tabela5[[#This Row],[Koszty programu D1 ]]&lt;Tabela5[[#This Row],[Koszty programu D1 2]],1,2)</f>
        <v>1</v>
      </c>
    </row>
    <row r="3455" spans="1:4">
      <c r="A3455">
        <v>3454</v>
      </c>
      <c r="B3455" s="21">
        <f>0.01*Tabela5[[#This Row],[Kolumna1]]+10*POWER(Tabela5[[#This Row],[Kolumna1]]*0.0001,3)+7*POWER(Tabela5[[#This Row],[Kolumna1]]*0.0001,2)+0.1*0.0001*Tabela5[[#This Row],[Kolumna1]]+0.1</f>
        <v>35.92171432664</v>
      </c>
      <c r="C3455" s="21">
        <f>0.5*SQRT(Tabela5[[#This Row],[Kolumna1]])+(5*(10*POWER(Tabela5[[#This Row],[Kolumna1]]*0.0001,3)+7*POWER(Tabela5[[#This Row],[Kolumna1]]*0.0001,2)+0.1*0.0001*Tabela5[[#This Row],[Kolumna1]]+0.1))</f>
        <v>36.293942143030229</v>
      </c>
      <c r="D3455">
        <f>IF(Tabela5[[#This Row],[Koszty programu D1 ]]&lt;Tabela5[[#This Row],[Koszty programu D1 2]],1,2)</f>
        <v>1</v>
      </c>
    </row>
    <row r="3456" spans="1:4">
      <c r="A3456">
        <v>3455</v>
      </c>
      <c r="B3456" s="21">
        <f>0.01*Tabela5[[#This Row],[Kolumna1]]+10*POWER(Tabela5[[#This Row],[Kolumna1]]*0.0001,3)+7*POWER(Tabela5[[#This Row],[Kolumna1]]*0.0001,2)+0.1*0.0001*Tabela5[[#This Row],[Kolumna1]]+0.1</f>
        <v>35.932565963750008</v>
      </c>
      <c r="C3456" s="21">
        <f>0.5*SQRT(Tabela5[[#This Row],[Kolumna1]])+(5*(10*POWER(Tabela5[[#This Row],[Kolumna1]]*0.0001,3)+7*POWER(Tabela5[[#This Row],[Kolumna1]]*0.0001,2)+0.1*0.0001*Tabela5[[#This Row],[Kolumna1]]+0.1))</f>
        <v>36.302453838121195</v>
      </c>
      <c r="D3456">
        <f>IF(Tabela5[[#This Row],[Koszty programu D1 ]]&lt;Tabela5[[#This Row],[Koszty programu D1 2]],1,2)</f>
        <v>1</v>
      </c>
    </row>
    <row r="3457" spans="1:4">
      <c r="A3457">
        <v>3456</v>
      </c>
      <c r="B3457" s="21">
        <f>0.01*Tabela5[[#This Row],[Kolumna1]]+10*POWER(Tabela5[[#This Row],[Kolumna1]]*0.0001,3)+7*POWER(Tabela5[[#This Row],[Kolumna1]]*0.0001,2)+0.1*0.0001*Tabela5[[#This Row],[Kolumna1]]+0.1</f>
        <v>35.943417948160004</v>
      </c>
      <c r="C3457" s="21">
        <f>0.5*SQRT(Tabela5[[#This Row],[Kolumna1]])+(5*(10*POWER(Tabela5[[#This Row],[Kolumna1]]*0.0001,3)+7*POWER(Tabela5[[#This Row],[Kolumna1]]*0.0001,2)+0.1*0.0001*Tabela5[[#This Row],[Kolumna1]]+0.1))</f>
        <v>36.31096665419814</v>
      </c>
      <c r="D3457">
        <f>IF(Tabela5[[#This Row],[Koszty programu D1 ]]&lt;Tabela5[[#This Row],[Koszty programu D1 2]],1,2)</f>
        <v>1</v>
      </c>
    </row>
    <row r="3458" spans="1:4">
      <c r="A3458">
        <v>3457</v>
      </c>
      <c r="B3458" s="21">
        <f>0.01*Tabela5[[#This Row],[Kolumna1]]+10*POWER(Tabela5[[#This Row],[Kolumna1]]*0.0001,3)+7*POWER(Tabela5[[#This Row],[Kolumna1]]*0.0001,2)+0.1*0.0001*Tabela5[[#This Row],[Kolumna1]]+0.1</f>
        <v>35.954270279930007</v>
      </c>
      <c r="C3458" s="21">
        <f>0.5*SQRT(Tabela5[[#This Row],[Kolumna1]])+(5*(10*POWER(Tabela5[[#This Row],[Kolumna1]]*0.0001,3)+7*POWER(Tabela5[[#This Row],[Kolumna1]]*0.0001,2)+0.1*0.0001*Tabela5[[#This Row],[Kolumna1]]+0.1))</f>
        <v>36.319480591828203</v>
      </c>
      <c r="D3458">
        <f>IF(Tabela5[[#This Row],[Koszty programu D1 ]]&lt;Tabela5[[#This Row],[Koszty programu D1 2]],1,2)</f>
        <v>1</v>
      </c>
    </row>
    <row r="3459" spans="1:4">
      <c r="A3459">
        <v>3458</v>
      </c>
      <c r="B3459" s="21">
        <f>0.01*Tabela5[[#This Row],[Kolumna1]]+10*POWER(Tabela5[[#This Row],[Kolumna1]]*0.0001,3)+7*POWER(Tabela5[[#This Row],[Kolumna1]]*0.0001,2)+0.1*0.0001*Tabela5[[#This Row],[Kolumna1]]+0.1</f>
        <v>35.965122959119995</v>
      </c>
      <c r="C3459" s="21">
        <f>0.5*SQRT(Tabela5[[#This Row],[Kolumna1]])+(5*(10*POWER(Tabela5[[#This Row],[Kolumna1]]*0.0001,3)+7*POWER(Tabela5[[#This Row],[Kolumna1]]*0.0001,2)+0.1*0.0001*Tabela5[[#This Row],[Kolumna1]]+0.1))</f>
        <v>36.327995651578313</v>
      </c>
      <c r="D3459">
        <f>IF(Tabela5[[#This Row],[Koszty programu D1 ]]&lt;Tabela5[[#This Row],[Koszty programu D1 2]],1,2)</f>
        <v>1</v>
      </c>
    </row>
    <row r="3460" spans="1:4">
      <c r="A3460">
        <v>3459</v>
      </c>
      <c r="B3460" s="21">
        <f>0.01*Tabela5[[#This Row],[Kolumna1]]+10*POWER(Tabela5[[#This Row],[Kolumna1]]*0.0001,3)+7*POWER(Tabela5[[#This Row],[Kolumna1]]*0.0001,2)+0.1*0.0001*Tabela5[[#This Row],[Kolumna1]]+0.1</f>
        <v>35.975975985790008</v>
      </c>
      <c r="C3460" s="21">
        <f>0.5*SQRT(Tabela5[[#This Row],[Kolumna1]])+(5*(10*POWER(Tabela5[[#This Row],[Kolumna1]]*0.0001,3)+7*POWER(Tabela5[[#This Row],[Kolumna1]]*0.0001,2)+0.1*0.0001*Tabela5[[#This Row],[Kolumna1]]+0.1))</f>
        <v>36.336511834015226</v>
      </c>
      <c r="D3460">
        <f>IF(Tabela5[[#This Row],[Koszty programu D1 ]]&lt;Tabela5[[#This Row],[Koszty programu D1 2]],1,2)</f>
        <v>1</v>
      </c>
    </row>
    <row r="3461" spans="1:4">
      <c r="A3461">
        <v>3460</v>
      </c>
      <c r="B3461" s="21">
        <f>0.01*Tabela5[[#This Row],[Kolumna1]]+10*POWER(Tabela5[[#This Row],[Kolumna1]]*0.0001,3)+7*POWER(Tabela5[[#This Row],[Kolumna1]]*0.0001,2)+0.1*0.0001*Tabela5[[#This Row],[Kolumna1]]+0.1</f>
        <v>35.986829360000002</v>
      </c>
      <c r="C3461" s="21">
        <f>0.5*SQRT(Tabela5[[#This Row],[Kolumna1]])+(5*(10*POWER(Tabela5[[#This Row],[Kolumna1]]*0.0001,3)+7*POWER(Tabela5[[#This Row],[Kolumna1]]*0.0001,2)+0.1*0.0001*Tabela5[[#This Row],[Kolumna1]]+0.1))</f>
        <v>36.345029139705488</v>
      </c>
      <c r="D3461">
        <f>IF(Tabela5[[#This Row],[Koszty programu D1 ]]&lt;Tabela5[[#This Row],[Koszty programu D1 2]],1,2)</f>
        <v>1</v>
      </c>
    </row>
    <row r="3462" spans="1:4">
      <c r="A3462">
        <v>3461</v>
      </c>
      <c r="B3462" s="21">
        <f>0.01*Tabela5[[#This Row],[Kolumna1]]+10*POWER(Tabela5[[#This Row],[Kolumna1]]*0.0001,3)+7*POWER(Tabela5[[#This Row],[Kolumna1]]*0.0001,2)+0.1*0.0001*Tabela5[[#This Row],[Kolumna1]]+0.1</f>
        <v>35.997683081810003</v>
      </c>
      <c r="C3462" s="21">
        <f>0.5*SQRT(Tabela5[[#This Row],[Kolumna1]])+(5*(10*POWER(Tabela5[[#This Row],[Kolumna1]]*0.0001,3)+7*POWER(Tabela5[[#This Row],[Kolumna1]]*0.0001,2)+0.1*0.0001*Tabela5[[#This Row],[Kolumna1]]+0.1))</f>
        <v>36.353547569215458</v>
      </c>
      <c r="D3462">
        <f>IF(Tabela5[[#This Row],[Koszty programu D1 ]]&lt;Tabela5[[#This Row],[Koszty programu D1 2]],1,2)</f>
        <v>1</v>
      </c>
    </row>
    <row r="3463" spans="1:4">
      <c r="A3463">
        <v>3462</v>
      </c>
      <c r="B3463" s="21">
        <f>0.01*Tabela5[[#This Row],[Kolumna1]]+10*POWER(Tabela5[[#This Row],[Kolumna1]]*0.0001,3)+7*POWER(Tabela5[[#This Row],[Kolumna1]]*0.0001,2)+0.1*0.0001*Tabela5[[#This Row],[Kolumna1]]+0.1</f>
        <v>36.008537151280002</v>
      </c>
      <c r="C3463" s="21">
        <f>0.5*SQRT(Tabela5[[#This Row],[Kolumna1]])+(5*(10*POWER(Tabela5[[#This Row],[Kolumna1]]*0.0001,3)+7*POWER(Tabela5[[#This Row],[Kolumna1]]*0.0001,2)+0.1*0.0001*Tabela5[[#This Row],[Kolumna1]]+0.1))</f>
        <v>36.362067123111302</v>
      </c>
      <c r="D3463">
        <f>IF(Tabela5[[#This Row],[Koszty programu D1 ]]&lt;Tabela5[[#This Row],[Koszty programu D1 2]],1,2)</f>
        <v>1</v>
      </c>
    </row>
    <row r="3464" spans="1:4">
      <c r="A3464">
        <v>3463</v>
      </c>
      <c r="B3464" s="21">
        <f>0.01*Tabela5[[#This Row],[Kolumna1]]+10*POWER(Tabela5[[#This Row],[Kolumna1]]*0.0001,3)+7*POWER(Tabela5[[#This Row],[Kolumna1]]*0.0001,2)+0.1*0.0001*Tabela5[[#This Row],[Kolumna1]]+0.1</f>
        <v>36.019391568470006</v>
      </c>
      <c r="C3464" s="21">
        <f>0.5*SQRT(Tabela5[[#This Row],[Kolumna1]])+(5*(10*POWER(Tabela5[[#This Row],[Kolumna1]]*0.0001,3)+7*POWER(Tabela5[[#This Row],[Kolumna1]]*0.0001,2)+0.1*0.0001*Tabela5[[#This Row],[Kolumna1]]+0.1))</f>
        <v>36.370587801958997</v>
      </c>
      <c r="D3464">
        <f>IF(Tabela5[[#This Row],[Koszty programu D1 ]]&lt;Tabela5[[#This Row],[Koszty programu D1 2]],1,2)</f>
        <v>1</v>
      </c>
    </row>
    <row r="3465" spans="1:4">
      <c r="A3465">
        <v>3464</v>
      </c>
      <c r="B3465" s="21">
        <f>0.01*Tabela5[[#This Row],[Kolumna1]]+10*POWER(Tabela5[[#This Row],[Kolumna1]]*0.0001,3)+7*POWER(Tabela5[[#This Row],[Kolumna1]]*0.0001,2)+0.1*0.0001*Tabela5[[#This Row],[Kolumna1]]+0.1</f>
        <v>36.030246333440004</v>
      </c>
      <c r="C3465" s="21">
        <f>0.5*SQRT(Tabela5[[#This Row],[Kolumna1]])+(5*(10*POWER(Tabela5[[#This Row],[Kolumna1]]*0.0001,3)+7*POWER(Tabela5[[#This Row],[Kolumna1]]*0.0001,2)+0.1*0.0001*Tabela5[[#This Row],[Kolumna1]]+0.1))</f>
        <v>36.37910960632432</v>
      </c>
      <c r="D3465">
        <f>IF(Tabela5[[#This Row],[Koszty programu D1 ]]&lt;Tabela5[[#This Row],[Koszty programu D1 2]],1,2)</f>
        <v>1</v>
      </c>
    </row>
    <row r="3466" spans="1:4">
      <c r="A3466">
        <v>3465</v>
      </c>
      <c r="B3466" s="21">
        <f>0.01*Tabela5[[#This Row],[Kolumna1]]+10*POWER(Tabela5[[#This Row],[Kolumna1]]*0.0001,3)+7*POWER(Tabela5[[#This Row],[Kolumna1]]*0.0001,2)+0.1*0.0001*Tabela5[[#This Row],[Kolumna1]]+0.1</f>
        <v>36.041101446249996</v>
      </c>
      <c r="C3466" s="21">
        <f>0.5*SQRT(Tabela5[[#This Row],[Kolumna1]])+(5*(10*POWER(Tabela5[[#This Row],[Kolumna1]]*0.0001,3)+7*POWER(Tabela5[[#This Row],[Kolumna1]]*0.0001,2)+0.1*0.0001*Tabela5[[#This Row],[Kolumna1]]+0.1))</f>
        <v>36.387632536772877</v>
      </c>
      <c r="D3466">
        <f>IF(Tabela5[[#This Row],[Koszty programu D1 ]]&lt;Tabela5[[#This Row],[Koszty programu D1 2]],1,2)</f>
        <v>1</v>
      </c>
    </row>
    <row r="3467" spans="1:4">
      <c r="A3467">
        <v>3466</v>
      </c>
      <c r="B3467" s="21">
        <f>0.01*Tabela5[[#This Row],[Kolumna1]]+10*POWER(Tabela5[[#This Row],[Kolumna1]]*0.0001,3)+7*POWER(Tabela5[[#This Row],[Kolumna1]]*0.0001,2)+0.1*0.0001*Tabela5[[#This Row],[Kolumna1]]+0.1</f>
        <v>36.051956906960008</v>
      </c>
      <c r="C3467" s="21">
        <f>0.5*SQRT(Tabela5[[#This Row],[Kolumna1]])+(5*(10*POWER(Tabela5[[#This Row],[Kolumna1]]*0.0001,3)+7*POWER(Tabela5[[#This Row],[Kolumna1]]*0.0001,2)+0.1*0.0001*Tabela5[[#This Row],[Kolumna1]]+0.1))</f>
        <v>36.396156593870053</v>
      </c>
      <c r="D3467">
        <f>IF(Tabela5[[#This Row],[Koszty programu D1 ]]&lt;Tabela5[[#This Row],[Koszty programu D1 2]],1,2)</f>
        <v>1</v>
      </c>
    </row>
    <row r="3468" spans="1:4">
      <c r="A3468">
        <v>3467</v>
      </c>
      <c r="B3468" s="21">
        <f>0.01*Tabela5[[#This Row],[Kolumna1]]+10*POWER(Tabela5[[#This Row],[Kolumna1]]*0.0001,3)+7*POWER(Tabela5[[#This Row],[Kolumna1]]*0.0001,2)+0.1*0.0001*Tabela5[[#This Row],[Kolumna1]]+0.1</f>
        <v>36.062812715629995</v>
      </c>
      <c r="C3468" s="21">
        <f>0.5*SQRT(Tabela5[[#This Row],[Kolumna1]])+(5*(10*POWER(Tabela5[[#This Row],[Kolumna1]]*0.0001,3)+7*POWER(Tabela5[[#This Row],[Kolumna1]]*0.0001,2)+0.1*0.0001*Tabela5[[#This Row],[Kolumna1]]+0.1))</f>
        <v>36.404681778181057</v>
      </c>
      <c r="D3468">
        <f>IF(Tabela5[[#This Row],[Koszty programu D1 ]]&lt;Tabela5[[#This Row],[Koszty programu D1 2]],1,2)</f>
        <v>1</v>
      </c>
    </row>
    <row r="3469" spans="1:4">
      <c r="A3469">
        <v>3468</v>
      </c>
      <c r="B3469" s="21">
        <f>0.01*Tabela5[[#This Row],[Kolumna1]]+10*POWER(Tabela5[[#This Row],[Kolumna1]]*0.0001,3)+7*POWER(Tabela5[[#This Row],[Kolumna1]]*0.0001,2)+0.1*0.0001*Tabela5[[#This Row],[Kolumna1]]+0.1</f>
        <v>36.073668872320006</v>
      </c>
      <c r="C3469" s="21">
        <f>0.5*SQRT(Tabela5[[#This Row],[Kolumna1]])+(5*(10*POWER(Tabela5[[#This Row],[Kolumna1]]*0.0001,3)+7*POWER(Tabela5[[#This Row],[Kolumna1]]*0.0001,2)+0.1*0.0001*Tabela5[[#This Row],[Kolumna1]]+0.1))</f>
        <v>36.413208090270913</v>
      </c>
      <c r="D3469">
        <f>IF(Tabela5[[#This Row],[Koszty programu D1 ]]&lt;Tabela5[[#This Row],[Koszty programu D1 2]],1,2)</f>
        <v>1</v>
      </c>
    </row>
    <row r="3470" spans="1:4">
      <c r="A3470">
        <v>3469</v>
      </c>
      <c r="B3470" s="21">
        <f>0.01*Tabela5[[#This Row],[Kolumna1]]+10*POWER(Tabela5[[#This Row],[Kolumna1]]*0.0001,3)+7*POWER(Tabela5[[#This Row],[Kolumna1]]*0.0001,2)+0.1*0.0001*Tabela5[[#This Row],[Kolumna1]]+0.1</f>
        <v>36.084525377089996</v>
      </c>
      <c r="C3470" s="21">
        <f>0.5*SQRT(Tabela5[[#This Row],[Kolumna1]])+(5*(10*POWER(Tabela5[[#This Row],[Kolumna1]]*0.0001,3)+7*POWER(Tabela5[[#This Row],[Kolumna1]]*0.0001,2)+0.1*0.0001*Tabela5[[#This Row],[Kolumna1]]+0.1))</f>
        <v>36.421735530704446</v>
      </c>
      <c r="D3470">
        <f>IF(Tabela5[[#This Row],[Koszty programu D1 ]]&lt;Tabela5[[#This Row],[Koszty programu D1 2]],1,2)</f>
        <v>1</v>
      </c>
    </row>
    <row r="3471" spans="1:4">
      <c r="A3471">
        <v>3470</v>
      </c>
      <c r="B3471" s="21">
        <f>0.01*Tabela5[[#This Row],[Kolumna1]]+10*POWER(Tabela5[[#This Row],[Kolumna1]]*0.0001,3)+7*POWER(Tabela5[[#This Row],[Kolumna1]]*0.0001,2)+0.1*0.0001*Tabela5[[#This Row],[Kolumna1]]+0.1</f>
        <v>36.095382230000006</v>
      </c>
      <c r="C3471" s="21">
        <f>0.5*SQRT(Tabela5[[#This Row],[Kolumna1]])+(5*(10*POWER(Tabela5[[#This Row],[Kolumna1]]*0.0001,3)+7*POWER(Tabela5[[#This Row],[Kolumna1]]*0.0001,2)+0.1*0.0001*Tabela5[[#This Row],[Kolumna1]]+0.1))</f>
        <v>36.43026410004628</v>
      </c>
      <c r="D3471">
        <f>IF(Tabela5[[#This Row],[Koszty programu D1 ]]&lt;Tabela5[[#This Row],[Koszty programu D1 2]],1,2)</f>
        <v>1</v>
      </c>
    </row>
    <row r="3472" spans="1:4">
      <c r="A3472">
        <v>3471</v>
      </c>
      <c r="B3472" s="21">
        <f>0.01*Tabela5[[#This Row],[Kolumna1]]+10*POWER(Tabela5[[#This Row],[Kolumna1]]*0.0001,3)+7*POWER(Tabela5[[#This Row],[Kolumna1]]*0.0001,2)+0.1*0.0001*Tabela5[[#This Row],[Kolumna1]]+0.1</f>
        <v>36.106239431109998</v>
      </c>
      <c r="C3472" s="21">
        <f>0.5*SQRT(Tabela5[[#This Row],[Kolumna1]])+(5*(10*POWER(Tabela5[[#This Row],[Kolumna1]]*0.0001,3)+7*POWER(Tabela5[[#This Row],[Kolumna1]]*0.0001,2)+0.1*0.0001*Tabela5[[#This Row],[Kolumna1]]+0.1))</f>
        <v>36.438793798860871</v>
      </c>
      <c r="D3472">
        <f>IF(Tabela5[[#This Row],[Koszty programu D1 ]]&lt;Tabela5[[#This Row],[Koszty programu D1 2]],1,2)</f>
        <v>1</v>
      </c>
    </row>
    <row r="3473" spans="1:4">
      <c r="A3473">
        <v>3472</v>
      </c>
      <c r="B3473" s="21">
        <f>0.01*Tabela5[[#This Row],[Kolumna1]]+10*POWER(Tabela5[[#This Row],[Kolumna1]]*0.0001,3)+7*POWER(Tabela5[[#This Row],[Kolumna1]]*0.0001,2)+0.1*0.0001*Tabela5[[#This Row],[Kolumna1]]+0.1</f>
        <v>36.117096980480007</v>
      </c>
      <c r="C3473" s="21">
        <f>0.5*SQRT(Tabela5[[#This Row],[Kolumna1]])+(5*(10*POWER(Tabela5[[#This Row],[Kolumna1]]*0.0001,3)+7*POWER(Tabela5[[#This Row],[Kolumna1]]*0.0001,2)+0.1*0.0001*Tabela5[[#This Row],[Kolumna1]]+0.1))</f>
        <v>36.447324627712469</v>
      </c>
      <c r="D3473">
        <f>IF(Tabela5[[#This Row],[Koszty programu D1 ]]&lt;Tabela5[[#This Row],[Koszty programu D1 2]],1,2)</f>
        <v>1</v>
      </c>
    </row>
    <row r="3474" spans="1:4">
      <c r="A3474">
        <v>3473</v>
      </c>
      <c r="B3474" s="21">
        <f>0.01*Tabela5[[#This Row],[Kolumna1]]+10*POWER(Tabela5[[#This Row],[Kolumna1]]*0.0001,3)+7*POWER(Tabela5[[#This Row],[Kolumna1]]*0.0001,2)+0.1*0.0001*Tabela5[[#This Row],[Kolumna1]]+0.1</f>
        <v>36.127954878170009</v>
      </c>
      <c r="C3474" s="21">
        <f>0.5*SQRT(Tabela5[[#This Row],[Kolumna1]])+(5*(10*POWER(Tabela5[[#This Row],[Kolumna1]]*0.0001,3)+7*POWER(Tabela5[[#This Row],[Kolumna1]]*0.0001,2)+0.1*0.0001*Tabela5[[#This Row],[Kolumna1]]+0.1))</f>
        <v>36.455856587165137</v>
      </c>
      <c r="D3474">
        <f>IF(Tabela5[[#This Row],[Koszty programu D1 ]]&lt;Tabela5[[#This Row],[Koszty programu D1 2]],1,2)</f>
        <v>1</v>
      </c>
    </row>
    <row r="3475" spans="1:4">
      <c r="A3475">
        <v>3474</v>
      </c>
      <c r="B3475" s="21">
        <f>0.01*Tabela5[[#This Row],[Kolumna1]]+10*POWER(Tabela5[[#This Row],[Kolumna1]]*0.0001,3)+7*POWER(Tabela5[[#This Row],[Kolumna1]]*0.0001,2)+0.1*0.0001*Tabela5[[#This Row],[Kolumna1]]+0.1</f>
        <v>36.138813124240002</v>
      </c>
      <c r="C3475" s="21">
        <f>0.5*SQRT(Tabela5[[#This Row],[Kolumna1]])+(5*(10*POWER(Tabela5[[#This Row],[Kolumna1]]*0.0001,3)+7*POWER(Tabela5[[#This Row],[Kolumna1]]*0.0001,2)+0.1*0.0001*Tabela5[[#This Row],[Kolumna1]]+0.1))</f>
        <v>36.464389677782755</v>
      </c>
      <c r="D3475">
        <f>IF(Tabela5[[#This Row],[Koszty programu D1 ]]&lt;Tabela5[[#This Row],[Koszty programu D1 2]],1,2)</f>
        <v>1</v>
      </c>
    </row>
    <row r="3476" spans="1:4">
      <c r="A3476">
        <v>3475</v>
      </c>
      <c r="B3476" s="21">
        <f>0.01*Tabela5[[#This Row],[Kolumna1]]+10*POWER(Tabela5[[#This Row],[Kolumna1]]*0.0001,3)+7*POWER(Tabela5[[#This Row],[Kolumna1]]*0.0001,2)+0.1*0.0001*Tabela5[[#This Row],[Kolumna1]]+0.1</f>
        <v>36.149671718750007</v>
      </c>
      <c r="C3476" s="21">
        <f>0.5*SQRT(Tabela5[[#This Row],[Kolumna1]])+(5*(10*POWER(Tabela5[[#This Row],[Kolumna1]]*0.0001,3)+7*POWER(Tabela5[[#This Row],[Kolumna1]]*0.0001,2)+0.1*0.0001*Tabela5[[#This Row],[Kolumna1]]+0.1))</f>
        <v>36.472923900128997</v>
      </c>
      <c r="D3476">
        <f>IF(Tabela5[[#This Row],[Koszty programu D1 ]]&lt;Tabela5[[#This Row],[Koszty programu D1 2]],1,2)</f>
        <v>1</v>
      </c>
    </row>
    <row r="3477" spans="1:4">
      <c r="A3477">
        <v>3476</v>
      </c>
      <c r="B3477" s="21">
        <f>0.01*Tabela5[[#This Row],[Kolumna1]]+10*POWER(Tabela5[[#This Row],[Kolumna1]]*0.0001,3)+7*POWER(Tabela5[[#This Row],[Kolumna1]]*0.0001,2)+0.1*0.0001*Tabela5[[#This Row],[Kolumna1]]+0.1</f>
        <v>36.160530661759999</v>
      </c>
      <c r="C3477" s="21">
        <f>0.5*SQRT(Tabela5[[#This Row],[Kolumna1]])+(5*(10*POWER(Tabela5[[#This Row],[Kolumna1]]*0.0001,3)+7*POWER(Tabela5[[#This Row],[Kolumna1]]*0.0001,2)+0.1*0.0001*Tabela5[[#This Row],[Kolumna1]]+0.1))</f>
        <v>36.481459254767351</v>
      </c>
      <c r="D3477">
        <f>IF(Tabela5[[#This Row],[Koszty programu D1 ]]&lt;Tabela5[[#This Row],[Koszty programu D1 2]],1,2)</f>
        <v>1</v>
      </c>
    </row>
    <row r="3478" spans="1:4">
      <c r="A3478">
        <v>3477</v>
      </c>
      <c r="B3478" s="21">
        <f>0.01*Tabela5[[#This Row],[Kolumna1]]+10*POWER(Tabela5[[#This Row],[Kolumna1]]*0.0001,3)+7*POWER(Tabela5[[#This Row],[Kolumna1]]*0.0001,2)+0.1*0.0001*Tabela5[[#This Row],[Kolumna1]]+0.1</f>
        <v>36.171389953330007</v>
      </c>
      <c r="C3478" s="21">
        <f>0.5*SQRT(Tabela5[[#This Row],[Kolumna1]])+(5*(10*POWER(Tabela5[[#This Row],[Kolumna1]]*0.0001,3)+7*POWER(Tabela5[[#This Row],[Kolumna1]]*0.0001,2)+0.1*0.0001*Tabela5[[#This Row],[Kolumna1]]+0.1))</f>
        <v>36.489995742261137</v>
      </c>
      <c r="D3478">
        <f>IF(Tabela5[[#This Row],[Koszty programu D1 ]]&lt;Tabela5[[#This Row],[Koszty programu D1 2]],1,2)</f>
        <v>1</v>
      </c>
    </row>
    <row r="3479" spans="1:4">
      <c r="A3479">
        <v>3478</v>
      </c>
      <c r="B3479" s="21">
        <f>0.01*Tabela5[[#This Row],[Kolumna1]]+10*POWER(Tabela5[[#This Row],[Kolumna1]]*0.0001,3)+7*POWER(Tabela5[[#This Row],[Kolumna1]]*0.0001,2)+0.1*0.0001*Tabela5[[#This Row],[Kolumna1]]+0.1</f>
        <v>36.182249593520005</v>
      </c>
      <c r="C3479" s="21">
        <f>0.5*SQRT(Tabela5[[#This Row],[Kolumna1]])+(5*(10*POWER(Tabela5[[#This Row],[Kolumna1]]*0.0001,3)+7*POWER(Tabela5[[#This Row],[Kolumna1]]*0.0001,2)+0.1*0.0001*Tabela5[[#This Row],[Kolumna1]]+0.1))</f>
        <v>36.498533363173465</v>
      </c>
      <c r="D3479">
        <f>IF(Tabela5[[#This Row],[Koszty programu D1 ]]&lt;Tabela5[[#This Row],[Koszty programu D1 2]],1,2)</f>
        <v>1</v>
      </c>
    </row>
    <row r="3480" spans="1:4">
      <c r="A3480">
        <v>3479</v>
      </c>
      <c r="B3480" s="21">
        <f>0.01*Tabela5[[#This Row],[Kolumna1]]+10*POWER(Tabela5[[#This Row],[Kolumna1]]*0.0001,3)+7*POWER(Tabela5[[#This Row],[Kolumna1]]*0.0001,2)+0.1*0.0001*Tabela5[[#This Row],[Kolumna1]]+0.1</f>
        <v>36.193109582390001</v>
      </c>
      <c r="C3480" s="21">
        <f>0.5*SQRT(Tabela5[[#This Row],[Kolumna1]])+(5*(10*POWER(Tabela5[[#This Row],[Kolumna1]]*0.0001,3)+7*POWER(Tabela5[[#This Row],[Kolumna1]]*0.0001,2)+0.1*0.0001*Tabela5[[#This Row],[Kolumna1]]+0.1))</f>
        <v>36.507072118067256</v>
      </c>
      <c r="D3480">
        <f>IF(Tabela5[[#This Row],[Koszty programu D1 ]]&lt;Tabela5[[#This Row],[Koszty programu D1 2]],1,2)</f>
        <v>1</v>
      </c>
    </row>
    <row r="3481" spans="1:4">
      <c r="A3481">
        <v>3480</v>
      </c>
      <c r="B3481" s="21">
        <f>0.01*Tabela5[[#This Row],[Kolumna1]]+10*POWER(Tabela5[[#This Row],[Kolumna1]]*0.0001,3)+7*POWER(Tabela5[[#This Row],[Kolumna1]]*0.0001,2)+0.1*0.0001*Tabela5[[#This Row],[Kolumna1]]+0.1</f>
        <v>36.203969920000006</v>
      </c>
      <c r="C3481" s="21">
        <f>0.5*SQRT(Tabela5[[#This Row],[Kolumna1]])+(5*(10*POWER(Tabela5[[#This Row],[Kolumna1]]*0.0001,3)+7*POWER(Tabela5[[#This Row],[Kolumna1]]*0.0001,2)+0.1*0.0001*Tabela5[[#This Row],[Kolumna1]]+0.1))</f>
        <v>36.515612007505254</v>
      </c>
      <c r="D3481">
        <f>IF(Tabela5[[#This Row],[Koszty programu D1 ]]&lt;Tabela5[[#This Row],[Koszty programu D1 2]],1,2)</f>
        <v>1</v>
      </c>
    </row>
    <row r="3482" spans="1:4">
      <c r="A3482">
        <v>3481</v>
      </c>
      <c r="B3482" s="21">
        <f>0.01*Tabela5[[#This Row],[Kolumna1]]+10*POWER(Tabela5[[#This Row],[Kolumna1]]*0.0001,3)+7*POWER(Tabela5[[#This Row],[Kolumna1]]*0.0001,2)+0.1*0.0001*Tabela5[[#This Row],[Kolumna1]]+0.1</f>
        <v>36.214830606410004</v>
      </c>
      <c r="C3482" s="21">
        <f>0.5*SQRT(Tabela5[[#This Row],[Kolumna1]])+(5*(10*POWER(Tabela5[[#This Row],[Kolumna1]]*0.0001,3)+7*POWER(Tabela5[[#This Row],[Kolumna1]]*0.0001,2)+0.1*0.0001*Tabela5[[#This Row],[Kolumna1]]+0.1))</f>
        <v>36.524153032050002</v>
      </c>
      <c r="D3482">
        <f>IF(Tabela5[[#This Row],[Koszty programu D1 ]]&lt;Tabela5[[#This Row],[Koszty programu D1 2]],1,2)</f>
        <v>1</v>
      </c>
    </row>
    <row r="3483" spans="1:4">
      <c r="A3483">
        <v>3482</v>
      </c>
      <c r="B3483" s="21">
        <f>0.01*Tabela5[[#This Row],[Kolumna1]]+10*POWER(Tabela5[[#This Row],[Kolumna1]]*0.0001,3)+7*POWER(Tabela5[[#This Row],[Kolumna1]]*0.0001,2)+0.1*0.0001*Tabela5[[#This Row],[Kolumna1]]+0.1</f>
        <v>36.225691641680008</v>
      </c>
      <c r="C3483" s="21">
        <f>0.5*SQRT(Tabela5[[#This Row],[Kolumna1]])+(5*(10*POWER(Tabela5[[#This Row],[Kolumna1]]*0.0001,3)+7*POWER(Tabela5[[#This Row],[Kolumna1]]*0.0001,2)+0.1*0.0001*Tabela5[[#This Row],[Kolumna1]]+0.1))</f>
        <v>36.532695192263859</v>
      </c>
      <c r="D3483">
        <f>IF(Tabela5[[#This Row],[Koszty programu D1 ]]&lt;Tabela5[[#This Row],[Koszty programu D1 2]],1,2)</f>
        <v>1</v>
      </c>
    </row>
    <row r="3484" spans="1:4">
      <c r="A3484">
        <v>3483</v>
      </c>
      <c r="B3484" s="21">
        <f>0.01*Tabela5[[#This Row],[Kolumna1]]+10*POWER(Tabela5[[#This Row],[Kolumna1]]*0.0001,3)+7*POWER(Tabela5[[#This Row],[Kolumna1]]*0.0001,2)+0.1*0.0001*Tabela5[[#This Row],[Kolumna1]]+0.1</f>
        <v>36.236553025869995</v>
      </c>
      <c r="C3484" s="21">
        <f>0.5*SQRT(Tabela5[[#This Row],[Kolumna1]])+(5*(10*POWER(Tabela5[[#This Row],[Kolumna1]]*0.0001,3)+7*POWER(Tabela5[[#This Row],[Kolumna1]]*0.0001,2)+0.1*0.0001*Tabela5[[#This Row],[Kolumna1]]+0.1))</f>
        <v>36.541238488708998</v>
      </c>
      <c r="D3484">
        <f>IF(Tabela5[[#This Row],[Koszty programu D1 ]]&lt;Tabela5[[#This Row],[Koszty programu D1 2]],1,2)</f>
        <v>1</v>
      </c>
    </row>
    <row r="3485" spans="1:4">
      <c r="A3485">
        <v>3484</v>
      </c>
      <c r="B3485" s="21">
        <f>0.01*Tabela5[[#This Row],[Kolumna1]]+10*POWER(Tabela5[[#This Row],[Kolumna1]]*0.0001,3)+7*POWER(Tabela5[[#This Row],[Kolumna1]]*0.0001,2)+0.1*0.0001*Tabela5[[#This Row],[Kolumna1]]+0.1</f>
        <v>36.247414759040005</v>
      </c>
      <c r="C3485" s="21">
        <f>0.5*SQRT(Tabela5[[#This Row],[Kolumna1]])+(5*(10*POWER(Tabela5[[#This Row],[Kolumna1]]*0.0001,3)+7*POWER(Tabela5[[#This Row],[Kolumna1]]*0.0001,2)+0.1*0.0001*Tabela5[[#This Row],[Kolumna1]]+0.1))</f>
        <v>36.549782921947411</v>
      </c>
      <c r="D3485">
        <f>IF(Tabela5[[#This Row],[Koszty programu D1 ]]&lt;Tabela5[[#This Row],[Koszty programu D1 2]],1,2)</f>
        <v>1</v>
      </c>
    </row>
    <row r="3486" spans="1:4">
      <c r="A3486">
        <v>3485</v>
      </c>
      <c r="B3486" s="21">
        <f>0.01*Tabela5[[#This Row],[Kolumna1]]+10*POWER(Tabela5[[#This Row],[Kolumna1]]*0.0001,3)+7*POWER(Tabela5[[#This Row],[Kolumna1]]*0.0001,2)+0.1*0.0001*Tabela5[[#This Row],[Kolumna1]]+0.1</f>
        <v>36.258276841250002</v>
      </c>
      <c r="C3486" s="21">
        <f>0.5*SQRT(Tabela5[[#This Row],[Kolumna1]])+(5*(10*POWER(Tabela5[[#This Row],[Kolumna1]]*0.0001,3)+7*POWER(Tabela5[[#This Row],[Kolumna1]]*0.0001,2)+0.1*0.0001*Tabela5[[#This Row],[Kolumna1]]+0.1))</f>
        <v>36.558328492540888</v>
      </c>
      <c r="D3486">
        <f>IF(Tabela5[[#This Row],[Koszty programu D1 ]]&lt;Tabela5[[#This Row],[Koszty programu D1 2]],1,2)</f>
        <v>1</v>
      </c>
    </row>
    <row r="3487" spans="1:4">
      <c r="A3487">
        <v>3486</v>
      </c>
      <c r="B3487" s="21">
        <f>0.01*Tabela5[[#This Row],[Kolumna1]]+10*POWER(Tabela5[[#This Row],[Kolumna1]]*0.0001,3)+7*POWER(Tabela5[[#This Row],[Kolumna1]]*0.0001,2)+0.1*0.0001*Tabela5[[#This Row],[Kolumna1]]+0.1</f>
        <v>36.269139272559997</v>
      </c>
      <c r="C3487" s="21">
        <f>0.5*SQRT(Tabela5[[#This Row],[Kolumna1]])+(5*(10*POWER(Tabela5[[#This Row],[Kolumna1]]*0.0001,3)+7*POWER(Tabela5[[#This Row],[Kolumna1]]*0.0001,2)+0.1*0.0001*Tabela5[[#This Row],[Kolumna1]]+0.1))</f>
        <v>36.566875201051026</v>
      </c>
      <c r="D3487">
        <f>IF(Tabela5[[#This Row],[Koszty programu D1 ]]&lt;Tabela5[[#This Row],[Koszty programu D1 2]],1,2)</f>
        <v>1</v>
      </c>
    </row>
    <row r="3488" spans="1:4">
      <c r="A3488">
        <v>3487</v>
      </c>
      <c r="B3488" s="21">
        <f>0.01*Tabela5[[#This Row],[Kolumna1]]+10*POWER(Tabela5[[#This Row],[Kolumna1]]*0.0001,3)+7*POWER(Tabela5[[#This Row],[Kolumna1]]*0.0001,2)+0.1*0.0001*Tabela5[[#This Row],[Kolumna1]]+0.1</f>
        <v>36.280002053030003</v>
      </c>
      <c r="C3488" s="21">
        <f>0.5*SQRT(Tabela5[[#This Row],[Kolumna1]])+(5*(10*POWER(Tabela5[[#This Row],[Kolumna1]]*0.0001,3)+7*POWER(Tabela5[[#This Row],[Kolumna1]]*0.0001,2)+0.1*0.0001*Tabela5[[#This Row],[Kolumna1]]+0.1))</f>
        <v>36.575423048039255</v>
      </c>
      <c r="D3488">
        <f>IF(Tabela5[[#This Row],[Koszty programu D1 ]]&lt;Tabela5[[#This Row],[Koszty programu D1 2]],1,2)</f>
        <v>1</v>
      </c>
    </row>
    <row r="3489" spans="1:4">
      <c r="A3489">
        <v>3488</v>
      </c>
      <c r="B3489" s="21">
        <f>0.01*Tabela5[[#This Row],[Kolumna1]]+10*POWER(Tabela5[[#This Row],[Kolumna1]]*0.0001,3)+7*POWER(Tabela5[[#This Row],[Kolumna1]]*0.0001,2)+0.1*0.0001*Tabela5[[#This Row],[Kolumna1]]+0.1</f>
        <v>36.290865182720005</v>
      </c>
      <c r="C3489" s="21">
        <f>0.5*SQRT(Tabela5[[#This Row],[Kolumna1]])+(5*(10*POWER(Tabela5[[#This Row],[Kolumna1]]*0.0001,3)+7*POWER(Tabela5[[#This Row],[Kolumna1]]*0.0001,2)+0.1*0.0001*Tabela5[[#This Row],[Kolumna1]]+0.1))</f>
        <v>36.583972034066804</v>
      </c>
      <c r="D3489">
        <f>IF(Tabela5[[#This Row],[Koszty programu D1 ]]&lt;Tabela5[[#This Row],[Koszty programu D1 2]],1,2)</f>
        <v>1</v>
      </c>
    </row>
    <row r="3490" spans="1:4">
      <c r="A3490">
        <v>3489</v>
      </c>
      <c r="B3490" s="21">
        <f>0.01*Tabela5[[#This Row],[Kolumna1]]+10*POWER(Tabela5[[#This Row],[Kolumna1]]*0.0001,3)+7*POWER(Tabela5[[#This Row],[Kolumna1]]*0.0001,2)+0.1*0.0001*Tabela5[[#This Row],[Kolumna1]]+0.1</f>
        <v>36.301728661689999</v>
      </c>
      <c r="C3490" s="21">
        <f>0.5*SQRT(Tabela5[[#This Row],[Kolumna1]])+(5*(10*POWER(Tabela5[[#This Row],[Kolumna1]]*0.0001,3)+7*POWER(Tabela5[[#This Row],[Kolumna1]]*0.0001,2)+0.1*0.0001*Tabela5[[#This Row],[Kolumna1]]+0.1))</f>
        <v>36.592522159694724</v>
      </c>
      <c r="D3490">
        <f>IF(Tabela5[[#This Row],[Koszty programu D1 ]]&lt;Tabela5[[#This Row],[Koszty programu D1 2]],1,2)</f>
        <v>1</v>
      </c>
    </row>
    <row r="3491" spans="1:4">
      <c r="A3491">
        <v>3490</v>
      </c>
      <c r="B3491" s="21">
        <f>0.01*Tabela5[[#This Row],[Kolumna1]]+10*POWER(Tabela5[[#This Row],[Kolumna1]]*0.0001,3)+7*POWER(Tabela5[[#This Row],[Kolumna1]]*0.0001,2)+0.1*0.0001*Tabela5[[#This Row],[Kolumna1]]+0.1</f>
        <v>36.31259249</v>
      </c>
      <c r="C3491" s="21">
        <f>0.5*SQRT(Tabela5[[#This Row],[Kolumna1]])+(5*(10*POWER(Tabela5[[#This Row],[Kolumna1]]*0.0001,3)+7*POWER(Tabela5[[#This Row],[Kolumna1]]*0.0001,2)+0.1*0.0001*Tabela5[[#This Row],[Kolumna1]]+0.1))</f>
        <v>36.601073425483861</v>
      </c>
      <c r="D3491">
        <f>IF(Tabela5[[#This Row],[Koszty programu D1 ]]&lt;Tabela5[[#This Row],[Koszty programu D1 2]],1,2)</f>
        <v>1</v>
      </c>
    </row>
    <row r="3492" spans="1:4">
      <c r="A3492">
        <v>3491</v>
      </c>
      <c r="B3492" s="21">
        <f>0.01*Tabela5[[#This Row],[Kolumna1]]+10*POWER(Tabela5[[#This Row],[Kolumna1]]*0.0001,3)+7*POWER(Tabela5[[#This Row],[Kolumna1]]*0.0001,2)+0.1*0.0001*Tabela5[[#This Row],[Kolumna1]]+0.1</f>
        <v>36.323456667710012</v>
      </c>
      <c r="C3492" s="21">
        <f>0.5*SQRT(Tabela5[[#This Row],[Kolumna1]])+(5*(10*POWER(Tabela5[[#This Row],[Kolumna1]]*0.0001,3)+7*POWER(Tabela5[[#This Row],[Kolumna1]]*0.0001,2)+0.1*0.0001*Tabela5[[#This Row],[Kolumna1]]+0.1))</f>
        <v>36.609625831994897</v>
      </c>
      <c r="D3492">
        <f>IF(Tabela5[[#This Row],[Koszty programu D1 ]]&lt;Tabela5[[#This Row],[Koszty programu D1 2]],1,2)</f>
        <v>1</v>
      </c>
    </row>
    <row r="3493" spans="1:4">
      <c r="A3493">
        <v>3492</v>
      </c>
      <c r="B3493" s="21">
        <f>0.01*Tabela5[[#This Row],[Kolumna1]]+10*POWER(Tabela5[[#This Row],[Kolumna1]]*0.0001,3)+7*POWER(Tabela5[[#This Row],[Kolumna1]]*0.0001,2)+0.1*0.0001*Tabela5[[#This Row],[Kolumna1]]+0.1</f>
        <v>36.334321194880005</v>
      </c>
      <c r="C3493" s="21">
        <f>0.5*SQRT(Tabela5[[#This Row],[Kolumna1]])+(5*(10*POWER(Tabela5[[#This Row],[Kolumna1]]*0.0001,3)+7*POWER(Tabela5[[#This Row],[Kolumna1]]*0.0001,2)+0.1*0.0001*Tabela5[[#This Row],[Kolumna1]]+0.1))</f>
        <v>36.618179379788316</v>
      </c>
      <c r="D3493">
        <f>IF(Tabela5[[#This Row],[Koszty programu D1 ]]&lt;Tabela5[[#This Row],[Koszty programu D1 2]],1,2)</f>
        <v>1</v>
      </c>
    </row>
    <row r="3494" spans="1:4">
      <c r="A3494">
        <v>3493</v>
      </c>
      <c r="B3494" s="21">
        <f>0.01*Tabela5[[#This Row],[Kolumna1]]+10*POWER(Tabela5[[#This Row],[Kolumna1]]*0.0001,3)+7*POWER(Tabela5[[#This Row],[Kolumna1]]*0.0001,2)+0.1*0.0001*Tabela5[[#This Row],[Kolumna1]]+0.1</f>
        <v>36.345186071570005</v>
      </c>
      <c r="C3494" s="21">
        <f>0.5*SQRT(Tabela5[[#This Row],[Kolumna1]])+(5*(10*POWER(Tabela5[[#This Row],[Kolumna1]]*0.0001,3)+7*POWER(Tabela5[[#This Row],[Kolumna1]]*0.0001,2)+0.1*0.0001*Tabela5[[#This Row],[Kolumna1]]+0.1))</f>
        <v>36.626734069424408</v>
      </c>
      <c r="D3494">
        <f>IF(Tabela5[[#This Row],[Koszty programu D1 ]]&lt;Tabela5[[#This Row],[Koszty programu D1 2]],1,2)</f>
        <v>1</v>
      </c>
    </row>
    <row r="3495" spans="1:4">
      <c r="A3495">
        <v>3494</v>
      </c>
      <c r="B3495" s="21">
        <f>0.01*Tabela5[[#This Row],[Kolumna1]]+10*POWER(Tabela5[[#This Row],[Kolumna1]]*0.0001,3)+7*POWER(Tabela5[[#This Row],[Kolumna1]]*0.0001,2)+0.1*0.0001*Tabela5[[#This Row],[Kolumna1]]+0.1</f>
        <v>36.356051297839997</v>
      </c>
      <c r="C3495" s="21">
        <f>0.5*SQRT(Tabela5[[#This Row],[Kolumna1]])+(5*(10*POWER(Tabela5[[#This Row],[Kolumna1]]*0.0001,3)+7*POWER(Tabela5[[#This Row],[Kolumna1]]*0.0001,2)+0.1*0.0001*Tabela5[[#This Row],[Kolumna1]]+0.1))</f>
        <v>36.635289901463302</v>
      </c>
      <c r="D3495">
        <f>IF(Tabela5[[#This Row],[Koszty programu D1 ]]&lt;Tabela5[[#This Row],[Koszty programu D1 2]],1,2)</f>
        <v>1</v>
      </c>
    </row>
    <row r="3496" spans="1:4">
      <c r="A3496">
        <v>3495</v>
      </c>
      <c r="B3496" s="21">
        <f>0.01*Tabela5[[#This Row],[Kolumna1]]+10*POWER(Tabela5[[#This Row],[Kolumna1]]*0.0001,3)+7*POWER(Tabela5[[#This Row],[Kolumna1]]*0.0001,2)+0.1*0.0001*Tabela5[[#This Row],[Kolumna1]]+0.1</f>
        <v>36.366916873750007</v>
      </c>
      <c r="C3496" s="21">
        <f>0.5*SQRT(Tabela5[[#This Row],[Kolumna1]])+(5*(10*POWER(Tabela5[[#This Row],[Kolumna1]]*0.0001,3)+7*POWER(Tabela5[[#This Row],[Kolumna1]]*0.0001,2)+0.1*0.0001*Tabela5[[#This Row],[Kolumna1]]+0.1))</f>
        <v>36.643846876464906</v>
      </c>
      <c r="D3496">
        <f>IF(Tabela5[[#This Row],[Koszty programu D1 ]]&lt;Tabela5[[#This Row],[Koszty programu D1 2]],1,2)</f>
        <v>1</v>
      </c>
    </row>
    <row r="3497" spans="1:4">
      <c r="A3497">
        <v>3496</v>
      </c>
      <c r="B3497" s="21">
        <f>0.01*Tabela5[[#This Row],[Kolumna1]]+10*POWER(Tabela5[[#This Row],[Kolumna1]]*0.0001,3)+7*POWER(Tabela5[[#This Row],[Kolumna1]]*0.0001,2)+0.1*0.0001*Tabela5[[#This Row],[Kolumna1]]+0.1</f>
        <v>36.377782799359998</v>
      </c>
      <c r="C3497" s="21">
        <f>0.5*SQRT(Tabela5[[#This Row],[Kolumna1]])+(5*(10*POWER(Tabela5[[#This Row],[Kolumna1]]*0.0001,3)+7*POWER(Tabela5[[#This Row],[Kolumna1]]*0.0001,2)+0.1*0.0001*Tabela5[[#This Row],[Kolumna1]]+0.1))</f>
        <v>36.65240499498897</v>
      </c>
      <c r="D3497">
        <f>IF(Tabela5[[#This Row],[Koszty programu D1 ]]&lt;Tabela5[[#This Row],[Koszty programu D1 2]],1,2)</f>
        <v>1</v>
      </c>
    </row>
    <row r="3498" spans="1:4">
      <c r="A3498">
        <v>3497</v>
      </c>
      <c r="B3498" s="21">
        <f>0.01*Tabela5[[#This Row],[Kolumna1]]+10*POWER(Tabela5[[#This Row],[Kolumna1]]*0.0001,3)+7*POWER(Tabela5[[#This Row],[Kolumna1]]*0.0001,2)+0.1*0.0001*Tabela5[[#This Row],[Kolumna1]]+0.1</f>
        <v>36.388649074730004</v>
      </c>
      <c r="C3498" s="21">
        <f>0.5*SQRT(Tabela5[[#This Row],[Kolumna1]])+(5*(10*POWER(Tabela5[[#This Row],[Kolumna1]]*0.0001,3)+7*POWER(Tabela5[[#This Row],[Kolumna1]]*0.0001,2)+0.1*0.0001*Tabela5[[#This Row],[Kolumna1]]+0.1))</f>
        <v>36.66096425759504</v>
      </c>
      <c r="D3498">
        <f>IF(Tabela5[[#This Row],[Koszty programu D1 ]]&lt;Tabela5[[#This Row],[Koszty programu D1 2]],1,2)</f>
        <v>1</v>
      </c>
    </row>
    <row r="3499" spans="1:4">
      <c r="A3499">
        <v>3498</v>
      </c>
      <c r="B3499" s="21">
        <f>0.01*Tabela5[[#This Row],[Kolumna1]]+10*POWER(Tabela5[[#This Row],[Kolumna1]]*0.0001,3)+7*POWER(Tabela5[[#This Row],[Kolumna1]]*0.0001,2)+0.1*0.0001*Tabela5[[#This Row],[Kolumna1]]+0.1</f>
        <v>36.399515699920002</v>
      </c>
      <c r="C3499" s="21">
        <f>0.5*SQRT(Tabela5[[#This Row],[Kolumna1]])+(5*(10*POWER(Tabela5[[#This Row],[Kolumna1]]*0.0001,3)+7*POWER(Tabela5[[#This Row],[Kolumna1]]*0.0001,2)+0.1*0.0001*Tabela5[[#This Row],[Kolumna1]]+0.1))</f>
        <v>36.669524664842491</v>
      </c>
      <c r="D3499">
        <f>IF(Tabela5[[#This Row],[Koszty programu D1 ]]&lt;Tabela5[[#This Row],[Koszty programu D1 2]],1,2)</f>
        <v>1</v>
      </c>
    </row>
    <row r="3500" spans="1:4">
      <c r="A3500">
        <v>3499</v>
      </c>
      <c r="B3500" s="21">
        <f>0.01*Tabela5[[#This Row],[Kolumna1]]+10*POWER(Tabela5[[#This Row],[Kolumna1]]*0.0001,3)+7*POWER(Tabela5[[#This Row],[Kolumna1]]*0.0001,2)+0.1*0.0001*Tabela5[[#This Row],[Kolumna1]]+0.1</f>
        <v>36.410382674990004</v>
      </c>
      <c r="C3500" s="21">
        <f>0.5*SQRT(Tabela5[[#This Row],[Kolumna1]])+(5*(10*POWER(Tabela5[[#This Row],[Kolumna1]]*0.0001,3)+7*POWER(Tabela5[[#This Row],[Kolumna1]]*0.0001,2)+0.1*0.0001*Tabela5[[#This Row],[Kolumna1]]+0.1))</f>
        <v>36.678086217290506</v>
      </c>
      <c r="D3500">
        <f>IF(Tabela5[[#This Row],[Koszty programu D1 ]]&lt;Tabela5[[#This Row],[Koszty programu D1 2]],1,2)</f>
        <v>1</v>
      </c>
    </row>
    <row r="3501" spans="1:4">
      <c r="A3501">
        <v>3500</v>
      </c>
      <c r="B3501" s="21">
        <f>0.01*Tabela5[[#This Row],[Kolumna1]]+10*POWER(Tabela5[[#This Row],[Kolumna1]]*0.0001,3)+7*POWER(Tabela5[[#This Row],[Kolumna1]]*0.0001,2)+0.1*0.0001*Tabela5[[#This Row],[Kolumna1]]+0.1</f>
        <v>36.421250000000001</v>
      </c>
      <c r="C3501" s="21">
        <f>0.5*SQRT(Tabela5[[#This Row],[Kolumna1]])+(5*(10*POWER(Tabela5[[#This Row],[Kolumna1]]*0.0001,3)+7*POWER(Tabela5[[#This Row],[Kolumna1]]*0.0001,2)+0.1*0.0001*Tabela5[[#This Row],[Kolumna1]]+0.1))</f>
        <v>36.686648915498083</v>
      </c>
      <c r="D3501">
        <f>IF(Tabela5[[#This Row],[Koszty programu D1 ]]&lt;Tabela5[[#This Row],[Koszty programu D1 2]],1,2)</f>
        <v>1</v>
      </c>
    </row>
    <row r="3502" spans="1:4">
      <c r="A3502">
        <v>3501</v>
      </c>
      <c r="B3502" s="21">
        <f>0.01*Tabela5[[#This Row],[Kolumna1]]+10*POWER(Tabela5[[#This Row],[Kolumna1]]*0.0001,3)+7*POWER(Tabela5[[#This Row],[Kolumna1]]*0.0001,2)+0.1*0.0001*Tabela5[[#This Row],[Kolumna1]]+0.1</f>
        <v>36.432117675009998</v>
      </c>
      <c r="C3502" s="21">
        <f>0.5*SQRT(Tabela5[[#This Row],[Kolumna1]])+(5*(10*POWER(Tabela5[[#This Row],[Kolumna1]]*0.0001,3)+7*POWER(Tabela5[[#This Row],[Kolumna1]]*0.0001,2)+0.1*0.0001*Tabela5[[#This Row],[Kolumna1]]+0.1))</f>
        <v>36.695212760024035</v>
      </c>
      <c r="D3502">
        <f>IF(Tabela5[[#This Row],[Koszty programu D1 ]]&lt;Tabela5[[#This Row],[Koszty programu D1 2]],1,2)</f>
        <v>1</v>
      </c>
    </row>
    <row r="3503" spans="1:4">
      <c r="A3503">
        <v>3502</v>
      </c>
      <c r="B3503" s="21">
        <f>0.01*Tabela5[[#This Row],[Kolumna1]]+10*POWER(Tabela5[[#This Row],[Kolumna1]]*0.0001,3)+7*POWER(Tabela5[[#This Row],[Kolumna1]]*0.0001,2)+0.1*0.0001*Tabela5[[#This Row],[Kolumna1]]+0.1</f>
        <v>36.442985700080008</v>
      </c>
      <c r="C3503" s="21">
        <f>0.5*SQRT(Tabela5[[#This Row],[Kolumna1]])+(5*(10*POWER(Tabela5[[#This Row],[Kolumna1]]*0.0001,3)+7*POWER(Tabela5[[#This Row],[Kolumna1]]*0.0001,2)+0.1*0.0001*Tabela5[[#This Row],[Kolumna1]]+0.1))</f>
        <v>36.703777751426983</v>
      </c>
      <c r="D3503">
        <f>IF(Tabela5[[#This Row],[Koszty programu D1 ]]&lt;Tabela5[[#This Row],[Koszty programu D1 2]],1,2)</f>
        <v>1</v>
      </c>
    </row>
    <row r="3504" spans="1:4">
      <c r="A3504">
        <v>3503</v>
      </c>
      <c r="B3504" s="21">
        <f>0.01*Tabela5[[#This Row],[Kolumna1]]+10*POWER(Tabela5[[#This Row],[Kolumna1]]*0.0001,3)+7*POWER(Tabela5[[#This Row],[Kolumna1]]*0.0001,2)+0.1*0.0001*Tabela5[[#This Row],[Kolumna1]]+0.1</f>
        <v>36.453854075270002</v>
      </c>
      <c r="C3504" s="21">
        <f>0.5*SQRT(Tabela5[[#This Row],[Kolumna1]])+(5*(10*POWER(Tabela5[[#This Row],[Kolumna1]]*0.0001,3)+7*POWER(Tabela5[[#This Row],[Kolumna1]]*0.0001,2)+0.1*0.0001*Tabela5[[#This Row],[Kolumna1]]+0.1))</f>
        <v>36.71234389026538</v>
      </c>
      <c r="D3504">
        <f>IF(Tabela5[[#This Row],[Koszty programu D1 ]]&lt;Tabela5[[#This Row],[Koszty programu D1 2]],1,2)</f>
        <v>1</v>
      </c>
    </row>
    <row r="3505" spans="1:4">
      <c r="A3505">
        <v>3504</v>
      </c>
      <c r="B3505" s="21">
        <f>0.01*Tabela5[[#This Row],[Kolumna1]]+10*POWER(Tabela5[[#This Row],[Kolumna1]]*0.0001,3)+7*POWER(Tabela5[[#This Row],[Kolumna1]]*0.0001,2)+0.1*0.0001*Tabela5[[#This Row],[Kolumna1]]+0.1</f>
        <v>36.464722800640004</v>
      </c>
      <c r="C3505" s="21">
        <f>0.5*SQRT(Tabela5[[#This Row],[Kolumna1]])+(5*(10*POWER(Tabela5[[#This Row],[Kolumna1]]*0.0001,3)+7*POWER(Tabela5[[#This Row],[Kolumna1]]*0.0001,2)+0.1*0.0001*Tabela5[[#This Row],[Kolumna1]]+0.1))</f>
        <v>36.720911177097484</v>
      </c>
      <c r="D3505">
        <f>IF(Tabela5[[#This Row],[Koszty programu D1 ]]&lt;Tabela5[[#This Row],[Koszty programu D1 2]],1,2)</f>
        <v>1</v>
      </c>
    </row>
    <row r="3506" spans="1:4">
      <c r="A3506">
        <v>3505</v>
      </c>
      <c r="B3506" s="21">
        <f>0.01*Tabela5[[#This Row],[Kolumna1]]+10*POWER(Tabela5[[#This Row],[Kolumna1]]*0.0001,3)+7*POWER(Tabela5[[#This Row],[Kolumna1]]*0.0001,2)+0.1*0.0001*Tabela5[[#This Row],[Kolumna1]]+0.1</f>
        <v>36.475591876250007</v>
      </c>
      <c r="C3506" s="21">
        <f>0.5*SQRT(Tabela5[[#This Row],[Kolumna1]])+(5*(10*POWER(Tabela5[[#This Row],[Kolumna1]]*0.0001,3)+7*POWER(Tabela5[[#This Row],[Kolumna1]]*0.0001,2)+0.1*0.0001*Tabela5[[#This Row],[Kolumna1]]+0.1))</f>
        <v>36.72947961248137</v>
      </c>
      <c r="D3506">
        <f>IF(Tabela5[[#This Row],[Koszty programu D1 ]]&lt;Tabela5[[#This Row],[Koszty programu D1 2]],1,2)</f>
        <v>1</v>
      </c>
    </row>
    <row r="3507" spans="1:4">
      <c r="A3507">
        <v>3506</v>
      </c>
      <c r="B3507" s="21">
        <f>0.01*Tabela5[[#This Row],[Kolumna1]]+10*POWER(Tabela5[[#This Row],[Kolumna1]]*0.0001,3)+7*POWER(Tabela5[[#This Row],[Kolumna1]]*0.0001,2)+0.1*0.0001*Tabela5[[#This Row],[Kolumna1]]+0.1</f>
        <v>36.486461302160002</v>
      </c>
      <c r="C3507" s="21">
        <f>0.5*SQRT(Tabela5[[#This Row],[Kolumna1]])+(5*(10*POWER(Tabela5[[#This Row],[Kolumna1]]*0.0001,3)+7*POWER(Tabela5[[#This Row],[Kolumna1]]*0.0001,2)+0.1*0.0001*Tabela5[[#This Row],[Kolumna1]]+0.1))</f>
        <v>36.738049196974927</v>
      </c>
      <c r="D3507">
        <f>IF(Tabela5[[#This Row],[Koszty programu D1 ]]&lt;Tabela5[[#This Row],[Koszty programu D1 2]],1,2)</f>
        <v>1</v>
      </c>
    </row>
    <row r="3508" spans="1:4">
      <c r="A3508">
        <v>3507</v>
      </c>
      <c r="B3508" s="21">
        <f>0.01*Tabela5[[#This Row],[Kolumna1]]+10*POWER(Tabela5[[#This Row],[Kolumna1]]*0.0001,3)+7*POWER(Tabela5[[#This Row],[Kolumna1]]*0.0001,2)+0.1*0.0001*Tabela5[[#This Row],[Kolumna1]]+0.1</f>
        <v>36.497331078430001</v>
      </c>
      <c r="C3508" s="21">
        <f>0.5*SQRT(Tabela5[[#This Row],[Kolumna1]])+(5*(10*POWER(Tabela5[[#This Row],[Kolumna1]]*0.0001,3)+7*POWER(Tabela5[[#This Row],[Kolumna1]]*0.0001,2)+0.1*0.0001*Tabela5[[#This Row],[Kolumna1]]+0.1))</f>
        <v>36.746619931135854</v>
      </c>
      <c r="D3508">
        <f>IF(Tabela5[[#This Row],[Koszty programu D1 ]]&lt;Tabela5[[#This Row],[Koszty programu D1 2]],1,2)</f>
        <v>1</v>
      </c>
    </row>
    <row r="3509" spans="1:4">
      <c r="A3509">
        <v>3508</v>
      </c>
      <c r="B3509" s="21">
        <f>0.01*Tabela5[[#This Row],[Kolumna1]]+10*POWER(Tabela5[[#This Row],[Kolumna1]]*0.0001,3)+7*POWER(Tabela5[[#This Row],[Kolumna1]]*0.0001,2)+0.1*0.0001*Tabela5[[#This Row],[Kolumna1]]+0.1</f>
        <v>36.508201205119995</v>
      </c>
      <c r="C3509" s="21">
        <f>0.5*SQRT(Tabela5[[#This Row],[Kolumna1]])+(5*(10*POWER(Tabela5[[#This Row],[Kolumna1]]*0.0001,3)+7*POWER(Tabela5[[#This Row],[Kolumna1]]*0.0001,2)+0.1*0.0001*Tabela5[[#This Row],[Kolumna1]]+0.1))</f>
        <v>36.755191815521698</v>
      </c>
      <c r="D3509">
        <f>IF(Tabela5[[#This Row],[Koszty programu D1 ]]&lt;Tabela5[[#This Row],[Koszty programu D1 2]],1,2)</f>
        <v>1</v>
      </c>
    </row>
    <row r="3510" spans="1:4">
      <c r="A3510">
        <v>3509</v>
      </c>
      <c r="B3510" s="21">
        <f>0.01*Tabela5[[#This Row],[Kolumna1]]+10*POWER(Tabela5[[#This Row],[Kolumna1]]*0.0001,3)+7*POWER(Tabela5[[#This Row],[Kolumna1]]*0.0001,2)+0.1*0.0001*Tabela5[[#This Row],[Kolumna1]]+0.1</f>
        <v>36.519071682290004</v>
      </c>
      <c r="C3510" s="21">
        <f>0.5*SQRT(Tabela5[[#This Row],[Kolumna1]])+(5*(10*POWER(Tabela5[[#This Row],[Kolumna1]]*0.0001,3)+7*POWER(Tabela5[[#This Row],[Kolumna1]]*0.0001,2)+0.1*0.0001*Tabela5[[#This Row],[Kolumna1]]+0.1))</f>
        <v>36.763764850689775</v>
      </c>
      <c r="D3510">
        <f>IF(Tabela5[[#This Row],[Koszty programu D1 ]]&lt;Tabela5[[#This Row],[Koszty programu D1 2]],1,2)</f>
        <v>1</v>
      </c>
    </row>
    <row r="3511" spans="1:4">
      <c r="A3511">
        <v>3510</v>
      </c>
      <c r="B3511" s="21">
        <f>0.01*Tabela5[[#This Row],[Kolumna1]]+10*POWER(Tabela5[[#This Row],[Kolumna1]]*0.0001,3)+7*POWER(Tabela5[[#This Row],[Kolumna1]]*0.0001,2)+0.1*0.0001*Tabela5[[#This Row],[Kolumna1]]+0.1</f>
        <v>36.529942509999998</v>
      </c>
      <c r="C3511" s="21">
        <f>0.5*SQRT(Tabela5[[#This Row],[Kolumna1]])+(5*(10*POWER(Tabela5[[#This Row],[Kolumna1]]*0.0001,3)+7*POWER(Tabela5[[#This Row],[Kolumna1]]*0.0001,2)+0.1*0.0001*Tabela5[[#This Row],[Kolumna1]]+0.1))</f>
        <v>36.772339037197249</v>
      </c>
      <c r="D3511">
        <f>IF(Tabela5[[#This Row],[Koszty programu D1 ]]&lt;Tabela5[[#This Row],[Koszty programu D1 2]],1,2)</f>
        <v>1</v>
      </c>
    </row>
    <row r="3512" spans="1:4">
      <c r="A3512">
        <v>3511</v>
      </c>
      <c r="B3512" s="21">
        <f>0.01*Tabela5[[#This Row],[Kolumna1]]+10*POWER(Tabela5[[#This Row],[Kolumna1]]*0.0001,3)+7*POWER(Tabela5[[#This Row],[Kolumna1]]*0.0001,2)+0.1*0.0001*Tabela5[[#This Row],[Kolumna1]]+0.1</f>
        <v>36.540813688310003</v>
      </c>
      <c r="C3512" s="21">
        <f>0.5*SQRT(Tabela5[[#This Row],[Kolumna1]])+(5*(10*POWER(Tabela5[[#This Row],[Kolumna1]]*0.0001,3)+7*POWER(Tabela5[[#This Row],[Kolumna1]]*0.0001,2)+0.1*0.0001*Tabela5[[#This Row],[Kolumna1]]+0.1))</f>
        <v>36.7809143756011</v>
      </c>
      <c r="D3512">
        <f>IF(Tabela5[[#This Row],[Koszty programu D1 ]]&lt;Tabela5[[#This Row],[Koszty programu D1 2]],1,2)</f>
        <v>1</v>
      </c>
    </row>
    <row r="3513" spans="1:4">
      <c r="A3513">
        <v>3512</v>
      </c>
      <c r="B3513" s="21">
        <f>0.01*Tabela5[[#This Row],[Kolumna1]]+10*POWER(Tabela5[[#This Row],[Kolumna1]]*0.0001,3)+7*POWER(Tabela5[[#This Row],[Kolumna1]]*0.0001,2)+0.1*0.0001*Tabela5[[#This Row],[Kolumna1]]+0.1</f>
        <v>36.551685217280003</v>
      </c>
      <c r="C3513" s="21">
        <f>0.5*SQRT(Tabela5[[#This Row],[Kolumna1]])+(5*(10*POWER(Tabela5[[#This Row],[Kolumna1]]*0.0001,3)+7*POWER(Tabela5[[#This Row],[Kolumna1]]*0.0001,2)+0.1*0.0001*Tabela5[[#This Row],[Kolumna1]]+0.1))</f>
        <v>36.78949086645811</v>
      </c>
      <c r="D3513">
        <f>IF(Tabela5[[#This Row],[Koszty programu D1 ]]&lt;Tabela5[[#This Row],[Koszty programu D1 2]],1,2)</f>
        <v>1</v>
      </c>
    </row>
    <row r="3514" spans="1:4">
      <c r="A3514">
        <v>3513</v>
      </c>
      <c r="B3514" s="21">
        <f>0.01*Tabela5[[#This Row],[Kolumna1]]+10*POWER(Tabela5[[#This Row],[Kolumna1]]*0.0001,3)+7*POWER(Tabela5[[#This Row],[Kolumna1]]*0.0001,2)+0.1*0.0001*Tabela5[[#This Row],[Kolumna1]]+0.1</f>
        <v>36.562557096970004</v>
      </c>
      <c r="C3514" s="21">
        <f>0.5*SQRT(Tabela5[[#This Row],[Kolumna1]])+(5*(10*POWER(Tabela5[[#This Row],[Kolumna1]]*0.0001,3)+7*POWER(Tabela5[[#This Row],[Kolumna1]]*0.0001,2)+0.1*0.0001*Tabela5[[#This Row],[Kolumna1]]+0.1))</f>
        <v>36.798068510324889</v>
      </c>
      <c r="D3514">
        <f>IF(Tabela5[[#This Row],[Koszty programu D1 ]]&lt;Tabela5[[#This Row],[Koszty programu D1 2]],1,2)</f>
        <v>1</v>
      </c>
    </row>
    <row r="3515" spans="1:4">
      <c r="A3515">
        <v>3514</v>
      </c>
      <c r="B3515" s="21">
        <f>0.01*Tabela5[[#This Row],[Kolumna1]]+10*POWER(Tabela5[[#This Row],[Kolumna1]]*0.0001,3)+7*POWER(Tabela5[[#This Row],[Kolumna1]]*0.0001,2)+0.1*0.0001*Tabela5[[#This Row],[Kolumna1]]+0.1</f>
        <v>36.573429327440003</v>
      </c>
      <c r="C3515" s="21">
        <f>0.5*SQRT(Tabela5[[#This Row],[Kolumna1]])+(5*(10*POWER(Tabela5[[#This Row],[Kolumna1]]*0.0001,3)+7*POWER(Tabela5[[#This Row],[Kolumna1]]*0.0001,2)+0.1*0.0001*Tabela5[[#This Row],[Kolumna1]]+0.1))</f>
        <v>36.806647307757864</v>
      </c>
      <c r="D3515">
        <f>IF(Tabela5[[#This Row],[Koszty programu D1 ]]&lt;Tabela5[[#This Row],[Koszty programu D1 2]],1,2)</f>
        <v>1</v>
      </c>
    </row>
    <row r="3516" spans="1:4">
      <c r="A3516">
        <v>3515</v>
      </c>
      <c r="B3516" s="21">
        <f>0.01*Tabela5[[#This Row],[Kolumna1]]+10*POWER(Tabela5[[#This Row],[Kolumna1]]*0.0001,3)+7*POWER(Tabela5[[#This Row],[Kolumna1]]*0.0001,2)+0.1*0.0001*Tabela5[[#This Row],[Kolumna1]]+0.1</f>
        <v>36.58430190875</v>
      </c>
      <c r="C3516" s="21">
        <f>0.5*SQRT(Tabela5[[#This Row],[Kolumna1]])+(5*(10*POWER(Tabela5[[#This Row],[Kolumna1]]*0.0001,3)+7*POWER(Tabela5[[#This Row],[Kolumna1]]*0.0001,2)+0.1*0.0001*Tabela5[[#This Row],[Kolumna1]]+0.1))</f>
        <v>36.815227259313275</v>
      </c>
      <c r="D3516">
        <f>IF(Tabela5[[#This Row],[Koszty programu D1 ]]&lt;Tabela5[[#This Row],[Koszty programu D1 2]],1,2)</f>
        <v>1</v>
      </c>
    </row>
    <row r="3517" spans="1:4">
      <c r="A3517">
        <v>3516</v>
      </c>
      <c r="B3517" s="21">
        <f>0.01*Tabela5[[#This Row],[Kolumna1]]+10*POWER(Tabela5[[#This Row],[Kolumna1]]*0.0001,3)+7*POWER(Tabela5[[#This Row],[Kolumna1]]*0.0001,2)+0.1*0.0001*Tabela5[[#This Row],[Kolumna1]]+0.1</f>
        <v>36.595174840960006</v>
      </c>
      <c r="C3517" s="21">
        <f>0.5*SQRT(Tabela5[[#This Row],[Kolumna1]])+(5*(10*POWER(Tabela5[[#This Row],[Kolumna1]]*0.0001,3)+7*POWER(Tabela5[[#This Row],[Kolumna1]]*0.0001,2)+0.1*0.0001*Tabela5[[#This Row],[Kolumna1]]+0.1))</f>
        <v>36.823808365547187</v>
      </c>
      <c r="D3517">
        <f>IF(Tabela5[[#This Row],[Koszty programu D1 ]]&lt;Tabela5[[#This Row],[Koszty programu D1 2]],1,2)</f>
        <v>1</v>
      </c>
    </row>
    <row r="3518" spans="1:4">
      <c r="A3518">
        <v>3517</v>
      </c>
      <c r="B3518" s="21">
        <f>0.01*Tabela5[[#This Row],[Kolumna1]]+10*POWER(Tabela5[[#This Row],[Kolumna1]]*0.0001,3)+7*POWER(Tabela5[[#This Row],[Kolumna1]]*0.0001,2)+0.1*0.0001*Tabela5[[#This Row],[Kolumna1]]+0.1</f>
        <v>36.606048124130005</v>
      </c>
      <c r="C3518" s="21">
        <f>0.5*SQRT(Tabela5[[#This Row],[Kolumna1]])+(5*(10*POWER(Tabela5[[#This Row],[Kolumna1]]*0.0001,3)+7*POWER(Tabela5[[#This Row],[Kolumna1]]*0.0001,2)+0.1*0.0001*Tabela5[[#This Row],[Kolumna1]]+0.1))</f>
        <v>36.832390627015471</v>
      </c>
      <c r="D3518">
        <f>IF(Tabela5[[#This Row],[Koszty programu D1 ]]&lt;Tabela5[[#This Row],[Koszty programu D1 2]],1,2)</f>
        <v>1</v>
      </c>
    </row>
    <row r="3519" spans="1:4">
      <c r="A3519">
        <v>3518</v>
      </c>
      <c r="B3519" s="21">
        <f>0.01*Tabela5[[#This Row],[Kolumna1]]+10*POWER(Tabela5[[#This Row],[Kolumna1]]*0.0001,3)+7*POWER(Tabela5[[#This Row],[Kolumna1]]*0.0001,2)+0.1*0.0001*Tabela5[[#This Row],[Kolumna1]]+0.1</f>
        <v>36.616921758320004</v>
      </c>
      <c r="C3519" s="21">
        <f>0.5*SQRT(Tabela5[[#This Row],[Kolumna1]])+(5*(10*POWER(Tabela5[[#This Row],[Kolumna1]]*0.0001,3)+7*POWER(Tabela5[[#This Row],[Kolumna1]]*0.0001,2)+0.1*0.0001*Tabela5[[#This Row],[Kolumna1]]+0.1))</f>
        <v>36.840974044273835</v>
      </c>
      <c r="D3519">
        <f>IF(Tabela5[[#This Row],[Koszty programu D1 ]]&lt;Tabela5[[#This Row],[Koszty programu D1 2]],1,2)</f>
        <v>1</v>
      </c>
    </row>
    <row r="3520" spans="1:4">
      <c r="A3520">
        <v>3519</v>
      </c>
      <c r="B3520" s="21">
        <f>0.01*Tabela5[[#This Row],[Kolumna1]]+10*POWER(Tabela5[[#This Row],[Kolumna1]]*0.0001,3)+7*POWER(Tabela5[[#This Row],[Kolumna1]]*0.0001,2)+0.1*0.0001*Tabela5[[#This Row],[Kolumna1]]+0.1</f>
        <v>36.627795743589999</v>
      </c>
      <c r="C3520" s="21">
        <f>0.5*SQRT(Tabela5[[#This Row],[Kolumna1]])+(5*(10*POWER(Tabela5[[#This Row],[Kolumna1]]*0.0001,3)+7*POWER(Tabela5[[#This Row],[Kolumna1]]*0.0001,2)+0.1*0.0001*Tabela5[[#This Row],[Kolumna1]]+0.1))</f>
        <v>36.849558617877783</v>
      </c>
      <c r="D3520">
        <f>IF(Tabela5[[#This Row],[Koszty programu D1 ]]&lt;Tabela5[[#This Row],[Koszty programu D1 2]],1,2)</f>
        <v>1</v>
      </c>
    </row>
    <row r="3521" spans="1:4">
      <c r="A3521">
        <v>3520</v>
      </c>
      <c r="B3521" s="21">
        <f>0.01*Tabela5[[#This Row],[Kolumna1]]+10*POWER(Tabela5[[#This Row],[Kolumna1]]*0.0001,3)+7*POWER(Tabela5[[#This Row],[Kolumna1]]*0.0001,2)+0.1*0.0001*Tabela5[[#This Row],[Kolumna1]]+0.1</f>
        <v>36.638670080000011</v>
      </c>
      <c r="C3521" s="21">
        <f>0.5*SQRT(Tabela5[[#This Row],[Kolumna1]])+(5*(10*POWER(Tabela5[[#This Row],[Kolumna1]]*0.0001,3)+7*POWER(Tabela5[[#This Row],[Kolumna1]]*0.0001,2)+0.1*0.0001*Tabela5[[#This Row],[Kolumna1]]+0.1))</f>
        <v>36.858144348382652</v>
      </c>
      <c r="D3521">
        <f>IF(Tabela5[[#This Row],[Koszty programu D1 ]]&lt;Tabela5[[#This Row],[Koszty programu D1 2]],1,2)</f>
        <v>1</v>
      </c>
    </row>
    <row r="3522" spans="1:4">
      <c r="A3522">
        <v>3521</v>
      </c>
      <c r="B3522" s="21">
        <f>0.01*Tabela5[[#This Row],[Kolumna1]]+10*POWER(Tabela5[[#This Row],[Kolumna1]]*0.0001,3)+7*POWER(Tabela5[[#This Row],[Kolumna1]]*0.0001,2)+0.1*0.0001*Tabela5[[#This Row],[Kolumna1]]+0.1</f>
        <v>36.649544767610003</v>
      </c>
      <c r="C3522" s="21">
        <f>0.5*SQRT(Tabela5[[#This Row],[Kolumna1]])+(5*(10*POWER(Tabela5[[#This Row],[Kolumna1]]*0.0001,3)+7*POWER(Tabela5[[#This Row],[Kolumna1]]*0.0001,2)+0.1*0.0001*Tabela5[[#This Row],[Kolumna1]]+0.1))</f>
        <v>36.866731236343597</v>
      </c>
      <c r="D3522">
        <f>IF(Tabela5[[#This Row],[Koszty programu D1 ]]&lt;Tabela5[[#This Row],[Koszty programu D1 2]],1,2)</f>
        <v>1</v>
      </c>
    </row>
    <row r="3523" spans="1:4">
      <c r="A3523">
        <v>3522</v>
      </c>
      <c r="B3523" s="21">
        <f>0.01*Tabela5[[#This Row],[Kolumna1]]+10*POWER(Tabela5[[#This Row],[Kolumna1]]*0.0001,3)+7*POWER(Tabela5[[#This Row],[Kolumna1]]*0.0001,2)+0.1*0.0001*Tabela5[[#This Row],[Kolumna1]]+0.1</f>
        <v>36.660419806480007</v>
      </c>
      <c r="C3523" s="21">
        <f>0.5*SQRT(Tabela5[[#This Row],[Kolumna1]])+(5*(10*POWER(Tabela5[[#This Row],[Kolumna1]]*0.0001,3)+7*POWER(Tabela5[[#This Row],[Kolumna1]]*0.0001,2)+0.1*0.0001*Tabela5[[#This Row],[Kolumna1]]+0.1))</f>
        <v>36.87531928231558</v>
      </c>
      <c r="D3523">
        <f>IF(Tabela5[[#This Row],[Koszty programu D1 ]]&lt;Tabela5[[#This Row],[Koszty programu D1 2]],1,2)</f>
        <v>1</v>
      </c>
    </row>
    <row r="3524" spans="1:4">
      <c r="A3524">
        <v>3523</v>
      </c>
      <c r="B3524" s="21">
        <f>0.01*Tabela5[[#This Row],[Kolumna1]]+10*POWER(Tabela5[[#This Row],[Kolumna1]]*0.0001,3)+7*POWER(Tabela5[[#This Row],[Kolumna1]]*0.0001,2)+0.1*0.0001*Tabela5[[#This Row],[Kolumna1]]+0.1</f>
        <v>36.671295196670002</v>
      </c>
      <c r="C3524" s="21">
        <f>0.5*SQRT(Tabela5[[#This Row],[Kolumna1]])+(5*(10*POWER(Tabela5[[#This Row],[Kolumna1]]*0.0001,3)+7*POWER(Tabela5[[#This Row],[Kolumna1]]*0.0001,2)+0.1*0.0001*Tabela5[[#This Row],[Kolumna1]]+0.1))</f>
        <v>36.8839084868534</v>
      </c>
      <c r="D3524">
        <f>IF(Tabela5[[#This Row],[Koszty programu D1 ]]&lt;Tabela5[[#This Row],[Koszty programu D1 2]],1,2)</f>
        <v>1</v>
      </c>
    </row>
    <row r="3525" spans="1:4">
      <c r="A3525">
        <v>3524</v>
      </c>
      <c r="B3525" s="21">
        <f>0.01*Tabela5[[#This Row],[Kolumna1]]+10*POWER(Tabela5[[#This Row],[Kolumna1]]*0.0001,3)+7*POWER(Tabela5[[#This Row],[Kolumna1]]*0.0001,2)+0.1*0.0001*Tabela5[[#This Row],[Kolumna1]]+0.1</f>
        <v>36.682170938240006</v>
      </c>
      <c r="C3525" s="21">
        <f>0.5*SQRT(Tabela5[[#This Row],[Kolumna1]])+(5*(10*POWER(Tabela5[[#This Row],[Kolumna1]]*0.0001,3)+7*POWER(Tabela5[[#This Row],[Kolumna1]]*0.0001,2)+0.1*0.0001*Tabela5[[#This Row],[Kolumna1]]+0.1))</f>
        <v>36.892498850511657</v>
      </c>
      <c r="D3525">
        <f>IF(Tabela5[[#This Row],[Koszty programu D1 ]]&lt;Tabela5[[#This Row],[Koszty programu D1 2]],1,2)</f>
        <v>1</v>
      </c>
    </row>
    <row r="3526" spans="1:4">
      <c r="A3526">
        <v>3525</v>
      </c>
      <c r="B3526" s="21">
        <f>0.01*Tabela5[[#This Row],[Kolumna1]]+10*POWER(Tabela5[[#This Row],[Kolumna1]]*0.0001,3)+7*POWER(Tabela5[[#This Row],[Kolumna1]]*0.0001,2)+0.1*0.0001*Tabela5[[#This Row],[Kolumna1]]+0.1</f>
        <v>36.693047031249996</v>
      </c>
      <c r="C3526" s="21">
        <f>0.5*SQRT(Tabela5[[#This Row],[Kolumna1]])+(5*(10*POWER(Tabela5[[#This Row],[Kolumna1]]*0.0001,3)+7*POWER(Tabela5[[#This Row],[Kolumna1]]*0.0001,2)+0.1*0.0001*Tabela5[[#This Row],[Kolumna1]]+0.1))</f>
        <v>36.901090373844795</v>
      </c>
      <c r="D3526">
        <f>IF(Tabela5[[#This Row],[Koszty programu D1 ]]&lt;Tabela5[[#This Row],[Koszty programu D1 2]],1,2)</f>
        <v>1</v>
      </c>
    </row>
    <row r="3527" spans="1:4">
      <c r="A3527">
        <v>3526</v>
      </c>
      <c r="B3527" s="21">
        <f>0.01*Tabela5[[#This Row],[Kolumna1]]+10*POWER(Tabela5[[#This Row],[Kolumna1]]*0.0001,3)+7*POWER(Tabela5[[#This Row],[Kolumna1]]*0.0001,2)+0.1*0.0001*Tabela5[[#This Row],[Kolumna1]]+0.1</f>
        <v>36.70392347576</v>
      </c>
      <c r="C3527" s="21">
        <f>0.5*SQRT(Tabela5[[#This Row],[Kolumna1]])+(5*(10*POWER(Tabela5[[#This Row],[Kolumna1]]*0.0001,3)+7*POWER(Tabela5[[#This Row],[Kolumna1]]*0.0001,2)+0.1*0.0001*Tabela5[[#This Row],[Kolumna1]]+0.1))</f>
        <v>36.909683057407051</v>
      </c>
      <c r="D3527">
        <f>IF(Tabela5[[#This Row],[Koszty programu D1 ]]&lt;Tabela5[[#This Row],[Koszty programu D1 2]],1,2)</f>
        <v>1</v>
      </c>
    </row>
    <row r="3528" spans="1:4">
      <c r="A3528">
        <v>3527</v>
      </c>
      <c r="B3528" s="21">
        <f>0.01*Tabela5[[#This Row],[Kolumna1]]+10*POWER(Tabela5[[#This Row],[Kolumna1]]*0.0001,3)+7*POWER(Tabela5[[#This Row],[Kolumna1]]*0.0001,2)+0.1*0.0001*Tabela5[[#This Row],[Kolumna1]]+0.1</f>
        <v>36.714800271830008</v>
      </c>
      <c r="C3528" s="21">
        <f>0.5*SQRT(Tabela5[[#This Row],[Kolumna1]])+(5*(10*POWER(Tabela5[[#This Row],[Kolumna1]]*0.0001,3)+7*POWER(Tabela5[[#This Row],[Kolumna1]]*0.0001,2)+0.1*0.0001*Tabela5[[#This Row],[Kolumna1]]+0.1))</f>
        <v>36.918276901752485</v>
      </c>
      <c r="D3528">
        <f>IF(Tabela5[[#This Row],[Koszty programu D1 ]]&lt;Tabela5[[#This Row],[Koszty programu D1 2]],1,2)</f>
        <v>1</v>
      </c>
    </row>
    <row r="3529" spans="1:4">
      <c r="A3529">
        <v>3528</v>
      </c>
      <c r="B3529" s="21">
        <f>0.01*Tabela5[[#This Row],[Kolumna1]]+10*POWER(Tabela5[[#This Row],[Kolumna1]]*0.0001,3)+7*POWER(Tabela5[[#This Row],[Kolumna1]]*0.0001,2)+0.1*0.0001*Tabela5[[#This Row],[Kolumna1]]+0.1</f>
        <v>36.725677419520004</v>
      </c>
      <c r="C3529" s="21">
        <f>0.5*SQRT(Tabela5[[#This Row],[Kolumna1]])+(5*(10*POWER(Tabela5[[#This Row],[Kolumna1]]*0.0001,3)+7*POWER(Tabela5[[#This Row],[Kolumna1]]*0.0001,2)+0.1*0.0001*Tabela5[[#This Row],[Kolumna1]]+0.1))</f>
        <v>36.926871907434993</v>
      </c>
      <c r="D3529">
        <f>IF(Tabela5[[#This Row],[Koszty programu D1 ]]&lt;Tabela5[[#This Row],[Koszty programu D1 2]],1,2)</f>
        <v>1</v>
      </c>
    </row>
    <row r="3530" spans="1:4">
      <c r="A3530">
        <v>3529</v>
      </c>
      <c r="B3530" s="21">
        <f>0.01*Tabela5[[#This Row],[Kolumna1]]+10*POWER(Tabela5[[#This Row],[Kolumna1]]*0.0001,3)+7*POWER(Tabela5[[#This Row],[Kolumna1]]*0.0001,2)+0.1*0.0001*Tabela5[[#This Row],[Kolumna1]]+0.1</f>
        <v>36.73655491889</v>
      </c>
      <c r="C3530" s="21">
        <f>0.5*SQRT(Tabela5[[#This Row],[Kolumna1]])+(5*(10*POWER(Tabela5[[#This Row],[Kolumna1]]*0.0001,3)+7*POWER(Tabela5[[#This Row],[Kolumna1]]*0.0001,2)+0.1*0.0001*Tabela5[[#This Row],[Kolumna1]]+0.1))</f>
        <v>36.935468075008288</v>
      </c>
      <c r="D3530">
        <f>IF(Tabela5[[#This Row],[Koszty programu D1 ]]&lt;Tabela5[[#This Row],[Koszty programu D1 2]],1,2)</f>
        <v>1</v>
      </c>
    </row>
    <row r="3531" spans="1:4">
      <c r="A3531">
        <v>3530</v>
      </c>
      <c r="B3531" s="21">
        <f>0.01*Tabela5[[#This Row],[Kolumna1]]+10*POWER(Tabela5[[#This Row],[Kolumna1]]*0.0001,3)+7*POWER(Tabela5[[#This Row],[Kolumna1]]*0.0001,2)+0.1*0.0001*Tabela5[[#This Row],[Kolumna1]]+0.1</f>
        <v>36.747432770000003</v>
      </c>
      <c r="C3531" s="21">
        <f>0.5*SQRT(Tabela5[[#This Row],[Kolumna1]])+(5*(10*POWER(Tabela5[[#This Row],[Kolumna1]]*0.0001,3)+7*POWER(Tabela5[[#This Row],[Kolumna1]]*0.0001,2)+0.1*0.0001*Tabela5[[#This Row],[Kolumna1]]+0.1))</f>
        <v>36.944065405025903</v>
      </c>
      <c r="D3531">
        <f>IF(Tabela5[[#This Row],[Koszty programu D1 ]]&lt;Tabela5[[#This Row],[Koszty programu D1 2]],1,2)</f>
        <v>1</v>
      </c>
    </row>
    <row r="3532" spans="1:4">
      <c r="A3532">
        <v>3531</v>
      </c>
      <c r="B3532" s="21">
        <f>0.01*Tabela5[[#This Row],[Kolumna1]]+10*POWER(Tabela5[[#This Row],[Kolumna1]]*0.0001,3)+7*POWER(Tabela5[[#This Row],[Kolumna1]]*0.0001,2)+0.1*0.0001*Tabela5[[#This Row],[Kolumna1]]+0.1</f>
        <v>36.75831097291001</v>
      </c>
      <c r="C3532" s="21">
        <f>0.5*SQRT(Tabela5[[#This Row],[Kolumna1]])+(5*(10*POWER(Tabela5[[#This Row],[Kolumna1]]*0.0001,3)+7*POWER(Tabela5[[#This Row],[Kolumna1]]*0.0001,2)+0.1*0.0001*Tabela5[[#This Row],[Kolumna1]]+0.1))</f>
        <v>36.952663898041159</v>
      </c>
      <c r="D3532">
        <f>IF(Tabela5[[#This Row],[Koszty programu D1 ]]&lt;Tabela5[[#This Row],[Koszty programu D1 2]],1,2)</f>
        <v>1</v>
      </c>
    </row>
    <row r="3533" spans="1:4">
      <c r="A3533">
        <v>3532</v>
      </c>
      <c r="B3533" s="21">
        <f>0.01*Tabela5[[#This Row],[Kolumna1]]+10*POWER(Tabela5[[#This Row],[Kolumna1]]*0.0001,3)+7*POWER(Tabela5[[#This Row],[Kolumna1]]*0.0001,2)+0.1*0.0001*Tabela5[[#This Row],[Kolumna1]]+0.1</f>
        <v>36.769189527680005</v>
      </c>
      <c r="C3533" s="21">
        <f>0.5*SQRT(Tabela5[[#This Row],[Kolumna1]])+(5*(10*POWER(Tabela5[[#This Row],[Kolumna1]]*0.0001,3)+7*POWER(Tabela5[[#This Row],[Kolumna1]]*0.0001,2)+0.1*0.0001*Tabela5[[#This Row],[Kolumna1]]+0.1))</f>
        <v>36.961263554607257</v>
      </c>
      <c r="D3533">
        <f>IF(Tabela5[[#This Row],[Koszty programu D1 ]]&lt;Tabela5[[#This Row],[Koszty programu D1 2]],1,2)</f>
        <v>1</v>
      </c>
    </row>
    <row r="3534" spans="1:4">
      <c r="A3534">
        <v>3533</v>
      </c>
      <c r="B3534" s="21">
        <f>0.01*Tabela5[[#This Row],[Kolumna1]]+10*POWER(Tabela5[[#This Row],[Kolumna1]]*0.0001,3)+7*POWER(Tabela5[[#This Row],[Kolumna1]]*0.0001,2)+0.1*0.0001*Tabela5[[#This Row],[Kolumna1]]+0.1</f>
        <v>36.780068434370001</v>
      </c>
      <c r="C3534" s="21">
        <f>0.5*SQRT(Tabela5[[#This Row],[Kolumna1]])+(5*(10*POWER(Tabela5[[#This Row],[Kolumna1]]*0.0001,3)+7*POWER(Tabela5[[#This Row],[Kolumna1]]*0.0001,2)+0.1*0.0001*Tabela5[[#This Row],[Kolumna1]]+0.1))</f>
        <v>36.969864375277162</v>
      </c>
      <c r="D3534">
        <f>IF(Tabela5[[#This Row],[Koszty programu D1 ]]&lt;Tabela5[[#This Row],[Koszty programu D1 2]],1,2)</f>
        <v>1</v>
      </c>
    </row>
    <row r="3535" spans="1:4">
      <c r="A3535">
        <v>3534</v>
      </c>
      <c r="B3535" s="21">
        <f>0.01*Tabela5[[#This Row],[Kolumna1]]+10*POWER(Tabela5[[#This Row],[Kolumna1]]*0.0001,3)+7*POWER(Tabela5[[#This Row],[Kolumna1]]*0.0001,2)+0.1*0.0001*Tabela5[[#This Row],[Kolumna1]]+0.1</f>
        <v>36.790947693040003</v>
      </c>
      <c r="C3535" s="21">
        <f>0.5*SQRT(Tabela5[[#This Row],[Kolumna1]])+(5*(10*POWER(Tabela5[[#This Row],[Kolumna1]]*0.0001,3)+7*POWER(Tabela5[[#This Row],[Kolumna1]]*0.0001,2)+0.1*0.0001*Tabela5[[#This Row],[Kolumna1]]+0.1))</f>
        <v>36.978466360603697</v>
      </c>
      <c r="D3535">
        <f>IF(Tabela5[[#This Row],[Koszty programu D1 ]]&lt;Tabela5[[#This Row],[Koszty programu D1 2]],1,2)</f>
        <v>1</v>
      </c>
    </row>
    <row r="3536" spans="1:4">
      <c r="A3536">
        <v>3535</v>
      </c>
      <c r="B3536" s="21">
        <f>0.01*Tabela5[[#This Row],[Kolumna1]]+10*POWER(Tabela5[[#This Row],[Kolumna1]]*0.0001,3)+7*POWER(Tabela5[[#This Row],[Kolumna1]]*0.0001,2)+0.1*0.0001*Tabela5[[#This Row],[Kolumna1]]+0.1</f>
        <v>36.801827303750002</v>
      </c>
      <c r="C3536" s="21">
        <f>0.5*SQRT(Tabela5[[#This Row],[Kolumna1]])+(5*(10*POWER(Tabela5[[#This Row],[Kolumna1]]*0.0001,3)+7*POWER(Tabela5[[#This Row],[Kolumna1]]*0.0001,2)+0.1*0.0001*Tabela5[[#This Row],[Kolumna1]]+0.1))</f>
        <v>36.987069511139495</v>
      </c>
      <c r="D3536">
        <f>IF(Tabela5[[#This Row],[Koszty programu D1 ]]&lt;Tabela5[[#This Row],[Koszty programu D1 2]],1,2)</f>
        <v>1</v>
      </c>
    </row>
    <row r="3537" spans="1:4">
      <c r="A3537">
        <v>3536</v>
      </c>
      <c r="B3537" s="21">
        <f>0.01*Tabela5[[#This Row],[Kolumna1]]+10*POWER(Tabela5[[#This Row],[Kolumna1]]*0.0001,3)+7*POWER(Tabela5[[#This Row],[Kolumna1]]*0.0001,2)+0.1*0.0001*Tabela5[[#This Row],[Kolumna1]]+0.1</f>
        <v>36.812707266559997</v>
      </c>
      <c r="C3537" s="21">
        <f>0.5*SQRT(Tabela5[[#This Row],[Kolumna1]])+(5*(10*POWER(Tabela5[[#This Row],[Kolumna1]]*0.0001,3)+7*POWER(Tabela5[[#This Row],[Kolumna1]]*0.0001,2)+0.1*0.0001*Tabela5[[#This Row],[Kolumna1]]+0.1))</f>
        <v>36.995673827437017</v>
      </c>
      <c r="D3537">
        <f>IF(Tabela5[[#This Row],[Koszty programu D1 ]]&lt;Tabela5[[#This Row],[Koszty programu D1 2]],1,2)</f>
        <v>1</v>
      </c>
    </row>
    <row r="3538" spans="1:4">
      <c r="A3538">
        <v>3537</v>
      </c>
      <c r="B3538" s="21">
        <f>0.01*Tabela5[[#This Row],[Kolumna1]]+10*POWER(Tabela5[[#This Row],[Kolumna1]]*0.0001,3)+7*POWER(Tabela5[[#This Row],[Kolumna1]]*0.0001,2)+0.1*0.0001*Tabela5[[#This Row],[Kolumna1]]+0.1</f>
        <v>36.823587581529999</v>
      </c>
      <c r="C3538" s="21">
        <f>0.5*SQRT(Tabela5[[#This Row],[Kolumna1]])+(5*(10*POWER(Tabela5[[#This Row],[Kolumna1]]*0.0001,3)+7*POWER(Tabela5[[#This Row],[Kolumna1]]*0.0001,2)+0.1*0.0001*Tabela5[[#This Row],[Kolumna1]]+0.1))</f>
        <v>37.004279310048517</v>
      </c>
      <c r="D3538">
        <f>IF(Tabela5[[#This Row],[Koszty programu D1 ]]&lt;Tabela5[[#This Row],[Koszty programu D1 2]],1,2)</f>
        <v>1</v>
      </c>
    </row>
    <row r="3539" spans="1:4">
      <c r="A3539">
        <v>3538</v>
      </c>
      <c r="B3539" s="21">
        <f>0.01*Tabela5[[#This Row],[Kolumna1]]+10*POWER(Tabela5[[#This Row],[Kolumna1]]*0.0001,3)+7*POWER(Tabela5[[#This Row],[Kolumna1]]*0.0001,2)+0.1*0.0001*Tabela5[[#This Row],[Kolumna1]]+0.1</f>
        <v>36.834468248720007</v>
      </c>
      <c r="C3539" s="21">
        <f>0.5*SQRT(Tabela5[[#This Row],[Kolumna1]])+(5*(10*POWER(Tabela5[[#This Row],[Kolumna1]]*0.0001,3)+7*POWER(Tabela5[[#This Row],[Kolumna1]]*0.0001,2)+0.1*0.0001*Tabela5[[#This Row],[Kolumna1]]+0.1))</f>
        <v>37.012885959526102</v>
      </c>
      <c r="D3539">
        <f>IF(Tabela5[[#This Row],[Koszty programu D1 ]]&lt;Tabela5[[#This Row],[Koszty programu D1 2]],1,2)</f>
        <v>1</v>
      </c>
    </row>
    <row r="3540" spans="1:4">
      <c r="A3540">
        <v>3539</v>
      </c>
      <c r="B3540" s="21">
        <f>0.01*Tabela5[[#This Row],[Kolumna1]]+10*POWER(Tabela5[[#This Row],[Kolumna1]]*0.0001,3)+7*POWER(Tabela5[[#This Row],[Kolumna1]]*0.0001,2)+0.1*0.0001*Tabela5[[#This Row],[Kolumna1]]+0.1</f>
        <v>36.845349268189999</v>
      </c>
      <c r="C3540" s="21">
        <f>0.5*SQRT(Tabela5[[#This Row],[Kolumna1]])+(5*(10*POWER(Tabela5[[#This Row],[Kolumna1]]*0.0001,3)+7*POWER(Tabela5[[#This Row],[Kolumna1]]*0.0001,2)+0.1*0.0001*Tabela5[[#This Row],[Kolumna1]]+0.1))</f>
        <v>37.021493776421693</v>
      </c>
      <c r="D3540">
        <f>IF(Tabela5[[#This Row],[Koszty programu D1 ]]&lt;Tabela5[[#This Row],[Koszty programu D1 2]],1,2)</f>
        <v>1</v>
      </c>
    </row>
    <row r="3541" spans="1:4">
      <c r="A3541">
        <v>3540</v>
      </c>
      <c r="B3541" s="21">
        <f>0.01*Tabela5[[#This Row],[Kolumna1]]+10*POWER(Tabela5[[#This Row],[Kolumna1]]*0.0001,3)+7*POWER(Tabela5[[#This Row],[Kolumna1]]*0.0001,2)+0.1*0.0001*Tabela5[[#This Row],[Kolumna1]]+0.1</f>
        <v>36.85623064</v>
      </c>
      <c r="C3541" s="21">
        <f>0.5*SQRT(Tabela5[[#This Row],[Kolumna1]])+(5*(10*POWER(Tabela5[[#This Row],[Kolumna1]]*0.0001,3)+7*POWER(Tabela5[[#This Row],[Kolumna1]]*0.0001,2)+0.1*0.0001*Tabela5[[#This Row],[Kolumna1]]+0.1))</f>
        <v>37.03010276128704</v>
      </c>
      <c r="D3541">
        <f>IF(Tabela5[[#This Row],[Koszty programu D1 ]]&lt;Tabela5[[#This Row],[Koszty programu D1 2]],1,2)</f>
        <v>1</v>
      </c>
    </row>
    <row r="3542" spans="1:4">
      <c r="A3542">
        <v>3541</v>
      </c>
      <c r="B3542" s="21">
        <f>0.01*Tabela5[[#This Row],[Kolumna1]]+10*POWER(Tabela5[[#This Row],[Kolumna1]]*0.0001,3)+7*POWER(Tabela5[[#This Row],[Kolumna1]]*0.0001,2)+0.1*0.0001*Tabela5[[#This Row],[Kolumna1]]+0.1</f>
        <v>36.867112364210001</v>
      </c>
      <c r="C3542" s="21">
        <f>0.5*SQRT(Tabela5[[#This Row],[Kolumna1]])+(5*(10*POWER(Tabela5[[#This Row],[Kolumna1]]*0.0001,3)+7*POWER(Tabela5[[#This Row],[Kolumna1]]*0.0001,2)+0.1*0.0001*Tabela5[[#This Row],[Kolumna1]]+0.1))</f>
        <v>37.038712914673681</v>
      </c>
      <c r="D3542">
        <f>IF(Tabela5[[#This Row],[Koszty programu D1 ]]&lt;Tabela5[[#This Row],[Koszty programu D1 2]],1,2)</f>
        <v>1</v>
      </c>
    </row>
    <row r="3543" spans="1:4">
      <c r="A3543">
        <v>3542</v>
      </c>
      <c r="B3543" s="21">
        <f>0.01*Tabela5[[#This Row],[Kolumna1]]+10*POWER(Tabela5[[#This Row],[Kolumna1]]*0.0001,3)+7*POWER(Tabela5[[#This Row],[Kolumna1]]*0.0001,2)+0.1*0.0001*Tabela5[[#This Row],[Kolumna1]]+0.1</f>
        <v>36.877994440880009</v>
      </c>
      <c r="C3543" s="21">
        <f>0.5*SQRT(Tabela5[[#This Row],[Kolumna1]])+(5*(10*POWER(Tabela5[[#This Row],[Kolumna1]]*0.0001,3)+7*POWER(Tabela5[[#This Row],[Kolumna1]]*0.0001,2)+0.1*0.0001*Tabela5[[#This Row],[Kolumna1]]+0.1))</f>
        <v>37.047324237133019</v>
      </c>
      <c r="D3543">
        <f>IF(Tabela5[[#This Row],[Koszty programu D1 ]]&lt;Tabela5[[#This Row],[Koszty programu D1 2]],1,2)</f>
        <v>1</v>
      </c>
    </row>
    <row r="3544" spans="1:4">
      <c r="A3544">
        <v>3543</v>
      </c>
      <c r="B3544" s="21">
        <f>0.01*Tabela5[[#This Row],[Kolumna1]]+10*POWER(Tabela5[[#This Row],[Kolumna1]]*0.0001,3)+7*POWER(Tabela5[[#This Row],[Kolumna1]]*0.0001,2)+0.1*0.0001*Tabela5[[#This Row],[Kolumna1]]+0.1</f>
        <v>36.88887687007</v>
      </c>
      <c r="C3544" s="21">
        <f>0.5*SQRT(Tabela5[[#This Row],[Kolumna1]])+(5*(10*POWER(Tabela5[[#This Row],[Kolumna1]]*0.0001,3)+7*POWER(Tabela5[[#This Row],[Kolumna1]]*0.0001,2)+0.1*0.0001*Tabela5[[#This Row],[Kolumna1]]+0.1))</f>
        <v>37.055936729216256</v>
      </c>
      <c r="D3544">
        <f>IF(Tabela5[[#This Row],[Koszty programu D1 ]]&lt;Tabela5[[#This Row],[Koszty programu D1 2]],1,2)</f>
        <v>1</v>
      </c>
    </row>
    <row r="3545" spans="1:4">
      <c r="A3545">
        <v>3544</v>
      </c>
      <c r="B3545" s="21">
        <f>0.01*Tabela5[[#This Row],[Kolumna1]]+10*POWER(Tabela5[[#This Row],[Kolumna1]]*0.0001,3)+7*POWER(Tabela5[[#This Row],[Kolumna1]]*0.0001,2)+0.1*0.0001*Tabela5[[#This Row],[Kolumna1]]+0.1</f>
        <v>36.89975965184</v>
      </c>
      <c r="C3545" s="21">
        <f>0.5*SQRT(Tabela5[[#This Row],[Kolumna1]])+(5*(10*POWER(Tabela5[[#This Row],[Kolumna1]]*0.0001,3)+7*POWER(Tabela5[[#This Row],[Kolumna1]]*0.0001,2)+0.1*0.0001*Tabela5[[#This Row],[Kolumna1]]+0.1))</f>
        <v>37.064550391474434</v>
      </c>
      <c r="D3545">
        <f>IF(Tabela5[[#This Row],[Koszty programu D1 ]]&lt;Tabela5[[#This Row],[Koszty programu D1 2]],1,2)</f>
        <v>1</v>
      </c>
    </row>
    <row r="3546" spans="1:4">
      <c r="A3546">
        <v>3545</v>
      </c>
      <c r="B3546" s="21">
        <f>0.01*Tabela5[[#This Row],[Kolumna1]]+10*POWER(Tabela5[[#This Row],[Kolumna1]]*0.0001,3)+7*POWER(Tabela5[[#This Row],[Kolumna1]]*0.0001,2)+0.1*0.0001*Tabela5[[#This Row],[Kolumna1]]+0.1</f>
        <v>36.910642786250001</v>
      </c>
      <c r="C3546" s="21">
        <f>0.5*SQRT(Tabela5[[#This Row],[Kolumna1]])+(5*(10*POWER(Tabela5[[#This Row],[Kolumna1]]*0.0001,3)+7*POWER(Tabela5[[#This Row],[Kolumna1]]*0.0001,2)+0.1*0.0001*Tabela5[[#This Row],[Kolumna1]]+0.1))</f>
        <v>37.073165224458393</v>
      </c>
      <c r="D3546">
        <f>IF(Tabela5[[#This Row],[Koszty programu D1 ]]&lt;Tabela5[[#This Row],[Koszty programu D1 2]],1,2)</f>
        <v>1</v>
      </c>
    </row>
    <row r="3547" spans="1:4">
      <c r="A3547">
        <v>3546</v>
      </c>
      <c r="B3547" s="21">
        <f>0.01*Tabela5[[#This Row],[Kolumna1]]+10*POWER(Tabela5[[#This Row],[Kolumna1]]*0.0001,3)+7*POWER(Tabela5[[#This Row],[Kolumna1]]*0.0001,2)+0.1*0.0001*Tabela5[[#This Row],[Kolumna1]]+0.1</f>
        <v>36.921526273360001</v>
      </c>
      <c r="C3547" s="21">
        <f>0.5*SQRT(Tabela5[[#This Row],[Kolumna1]])+(5*(10*POWER(Tabela5[[#This Row],[Kolumna1]]*0.0001,3)+7*POWER(Tabela5[[#This Row],[Kolumna1]]*0.0001,2)+0.1*0.0001*Tabela5[[#This Row],[Kolumna1]]+0.1))</f>
        <v>37.08178122871881</v>
      </c>
      <c r="D3547">
        <f>IF(Tabela5[[#This Row],[Koszty programu D1 ]]&lt;Tabela5[[#This Row],[Koszty programu D1 2]],1,2)</f>
        <v>1</v>
      </c>
    </row>
    <row r="3548" spans="1:4">
      <c r="A3548">
        <v>3547</v>
      </c>
      <c r="B3548" s="21">
        <f>0.01*Tabela5[[#This Row],[Kolumna1]]+10*POWER(Tabela5[[#This Row],[Kolumna1]]*0.0001,3)+7*POWER(Tabela5[[#This Row],[Kolumna1]]*0.0001,2)+0.1*0.0001*Tabela5[[#This Row],[Kolumna1]]+0.1</f>
        <v>36.932410113229992</v>
      </c>
      <c r="C3548" s="21">
        <f>0.5*SQRT(Tabela5[[#This Row],[Kolumna1]])+(5*(10*POWER(Tabela5[[#This Row],[Kolumna1]]*0.0001,3)+7*POWER(Tabela5[[#This Row],[Kolumna1]]*0.0001,2)+0.1*0.0001*Tabela5[[#This Row],[Kolumna1]]+0.1))</f>
        <v>37.090398404806194</v>
      </c>
      <c r="D3548">
        <f>IF(Tabela5[[#This Row],[Koszty programu D1 ]]&lt;Tabela5[[#This Row],[Koszty programu D1 2]],1,2)</f>
        <v>1</v>
      </c>
    </row>
    <row r="3549" spans="1:4">
      <c r="A3549">
        <v>3548</v>
      </c>
      <c r="B3549" s="21">
        <f>0.01*Tabela5[[#This Row],[Kolumna1]]+10*POWER(Tabela5[[#This Row],[Kolumna1]]*0.0001,3)+7*POWER(Tabela5[[#This Row],[Kolumna1]]*0.0001,2)+0.1*0.0001*Tabela5[[#This Row],[Kolumna1]]+0.1</f>
        <v>36.943294305920006</v>
      </c>
      <c r="C3549" s="21">
        <f>0.5*SQRT(Tabela5[[#This Row],[Kolumna1]])+(5*(10*POWER(Tabela5[[#This Row],[Kolumna1]]*0.0001,3)+7*POWER(Tabela5[[#This Row],[Kolumna1]]*0.0001,2)+0.1*0.0001*Tabela5[[#This Row],[Kolumna1]]+0.1))</f>
        <v>37.09901675327086</v>
      </c>
      <c r="D3549">
        <f>IF(Tabela5[[#This Row],[Koszty programu D1 ]]&lt;Tabela5[[#This Row],[Koszty programu D1 2]],1,2)</f>
        <v>1</v>
      </c>
    </row>
    <row r="3550" spans="1:4">
      <c r="A3550">
        <v>3549</v>
      </c>
      <c r="B3550" s="21">
        <f>0.01*Tabela5[[#This Row],[Kolumna1]]+10*POWER(Tabela5[[#This Row],[Kolumna1]]*0.0001,3)+7*POWER(Tabela5[[#This Row],[Kolumna1]]*0.0001,2)+0.1*0.0001*Tabela5[[#This Row],[Kolumna1]]+0.1</f>
        <v>36.954178851490006</v>
      </c>
      <c r="C3550" s="21">
        <f>0.5*SQRT(Tabela5[[#This Row],[Kolumna1]])+(5*(10*POWER(Tabela5[[#This Row],[Kolumna1]]*0.0001,3)+7*POWER(Tabela5[[#This Row],[Kolumna1]]*0.0001,2)+0.1*0.0001*Tabela5[[#This Row],[Kolumna1]]+0.1))</f>
        <v>37.107636274662958</v>
      </c>
      <c r="D3550">
        <f>IF(Tabela5[[#This Row],[Koszty programu D1 ]]&lt;Tabela5[[#This Row],[Koszty programu D1 2]],1,2)</f>
        <v>1</v>
      </c>
    </row>
    <row r="3551" spans="1:4">
      <c r="A3551">
        <v>3550</v>
      </c>
      <c r="B3551" s="21">
        <f>0.01*Tabela5[[#This Row],[Kolumna1]]+10*POWER(Tabela5[[#This Row],[Kolumna1]]*0.0001,3)+7*POWER(Tabela5[[#This Row],[Kolumna1]]*0.0001,2)+0.1*0.0001*Tabela5[[#This Row],[Kolumna1]]+0.1</f>
        <v>36.965063750000006</v>
      </c>
      <c r="C3551" s="21">
        <f>0.5*SQRT(Tabela5[[#This Row],[Kolumna1]])+(5*(10*POWER(Tabela5[[#This Row],[Kolumna1]]*0.0001,3)+7*POWER(Tabela5[[#This Row],[Kolumna1]]*0.0001,2)+0.1*0.0001*Tabela5[[#This Row],[Kolumna1]]+0.1))</f>
        <v>37.116256969532465</v>
      </c>
      <c r="D3551">
        <f>IF(Tabela5[[#This Row],[Koszty programu D1 ]]&lt;Tabela5[[#This Row],[Koszty programu D1 2]],1,2)</f>
        <v>1</v>
      </c>
    </row>
    <row r="3552" spans="1:4">
      <c r="A3552">
        <v>3551</v>
      </c>
      <c r="B3552" s="21">
        <f>0.01*Tabela5[[#This Row],[Kolumna1]]+10*POWER(Tabela5[[#This Row],[Kolumna1]]*0.0001,3)+7*POWER(Tabela5[[#This Row],[Kolumna1]]*0.0001,2)+0.1*0.0001*Tabela5[[#This Row],[Kolumna1]]+0.1</f>
        <v>36.975949001510003</v>
      </c>
      <c r="C3552" s="21">
        <f>0.5*SQRT(Tabela5[[#This Row],[Kolumna1]])+(5*(10*POWER(Tabela5[[#This Row],[Kolumna1]]*0.0001,3)+7*POWER(Tabela5[[#This Row],[Kolumna1]]*0.0001,2)+0.1*0.0001*Tabela5[[#This Row],[Kolumna1]]+0.1))</f>
        <v>37.124878838429161</v>
      </c>
      <c r="D3552">
        <f>IF(Tabela5[[#This Row],[Koszty programu D1 ]]&lt;Tabela5[[#This Row],[Koszty programu D1 2]],1,2)</f>
        <v>1</v>
      </c>
    </row>
    <row r="3553" spans="1:4">
      <c r="A3553">
        <v>3552</v>
      </c>
      <c r="B3553" s="21">
        <f>0.01*Tabela5[[#This Row],[Kolumna1]]+10*POWER(Tabela5[[#This Row],[Kolumna1]]*0.0001,3)+7*POWER(Tabela5[[#This Row],[Kolumna1]]*0.0001,2)+0.1*0.0001*Tabela5[[#This Row],[Kolumna1]]+0.1</f>
        <v>36.986834606080002</v>
      </c>
      <c r="C3553" s="21">
        <f>0.5*SQRT(Tabela5[[#This Row],[Kolumna1]])+(5*(10*POWER(Tabela5[[#This Row],[Kolumna1]]*0.0001,3)+7*POWER(Tabela5[[#This Row],[Kolumna1]]*0.0001,2)+0.1*0.0001*Tabela5[[#This Row],[Kolumna1]]+0.1))</f>
        <v>37.133501881902681</v>
      </c>
      <c r="D3553">
        <f>IF(Tabela5[[#This Row],[Koszty programu D1 ]]&lt;Tabela5[[#This Row],[Koszty programu D1 2]],1,2)</f>
        <v>1</v>
      </c>
    </row>
    <row r="3554" spans="1:4">
      <c r="A3554">
        <v>3553</v>
      </c>
      <c r="B3554" s="21">
        <f>0.01*Tabela5[[#This Row],[Kolumna1]]+10*POWER(Tabela5[[#This Row],[Kolumna1]]*0.0001,3)+7*POWER(Tabela5[[#This Row],[Kolumna1]]*0.0001,2)+0.1*0.0001*Tabela5[[#This Row],[Kolumna1]]+0.1</f>
        <v>36.997720563770002</v>
      </c>
      <c r="C3554" s="21">
        <f>0.5*SQRT(Tabela5[[#This Row],[Kolumna1]])+(5*(10*POWER(Tabela5[[#This Row],[Kolumna1]]*0.0001,3)+7*POWER(Tabela5[[#This Row],[Kolumna1]]*0.0001,2)+0.1*0.0001*Tabela5[[#This Row],[Kolumna1]]+0.1))</f>
        <v>37.142126100502459</v>
      </c>
      <c r="D3554">
        <f>IF(Tabela5[[#This Row],[Koszty programu D1 ]]&lt;Tabela5[[#This Row],[Koszty programu D1 2]],1,2)</f>
        <v>1</v>
      </c>
    </row>
    <row r="3555" spans="1:4">
      <c r="A3555">
        <v>3554</v>
      </c>
      <c r="B3555" s="21">
        <f>0.01*Tabela5[[#This Row],[Kolumna1]]+10*POWER(Tabela5[[#This Row],[Kolumna1]]*0.0001,3)+7*POWER(Tabela5[[#This Row],[Kolumna1]]*0.0001,2)+0.1*0.0001*Tabela5[[#This Row],[Kolumna1]]+0.1</f>
        <v>37.008606874640002</v>
      </c>
      <c r="C3555" s="21">
        <f>0.5*SQRT(Tabela5[[#This Row],[Kolumna1]])+(5*(10*POWER(Tabela5[[#This Row],[Kolumna1]]*0.0001,3)+7*POWER(Tabela5[[#This Row],[Kolumna1]]*0.0001,2)+0.1*0.0001*Tabela5[[#This Row],[Kolumna1]]+0.1))</f>
        <v>37.150751494777758</v>
      </c>
      <c r="D3555">
        <f>IF(Tabela5[[#This Row],[Koszty programu D1 ]]&lt;Tabela5[[#This Row],[Koszty programu D1 2]],1,2)</f>
        <v>1</v>
      </c>
    </row>
    <row r="3556" spans="1:4">
      <c r="A3556">
        <v>3555</v>
      </c>
      <c r="B3556" s="21">
        <f>0.01*Tabela5[[#This Row],[Kolumna1]]+10*POWER(Tabela5[[#This Row],[Kolumna1]]*0.0001,3)+7*POWER(Tabela5[[#This Row],[Kolumna1]]*0.0001,2)+0.1*0.0001*Tabela5[[#This Row],[Kolumna1]]+0.1</f>
        <v>37.019493538750005</v>
      </c>
      <c r="C3556" s="21">
        <f>0.5*SQRT(Tabela5[[#This Row],[Kolumna1]])+(5*(10*POWER(Tabela5[[#This Row],[Kolumna1]]*0.0001,3)+7*POWER(Tabela5[[#This Row],[Kolumna1]]*0.0001,2)+0.1*0.0001*Tabela5[[#This Row],[Kolumna1]]+0.1))</f>
        <v>37.159378065277686</v>
      </c>
      <c r="D3556">
        <f>IF(Tabela5[[#This Row],[Koszty programu D1 ]]&lt;Tabela5[[#This Row],[Koszty programu D1 2]],1,2)</f>
        <v>1</v>
      </c>
    </row>
    <row r="3557" spans="1:4">
      <c r="A3557">
        <v>3556</v>
      </c>
      <c r="B3557" s="21">
        <f>0.01*Tabela5[[#This Row],[Kolumna1]]+10*POWER(Tabela5[[#This Row],[Kolumna1]]*0.0001,3)+7*POWER(Tabela5[[#This Row],[Kolumna1]]*0.0001,2)+0.1*0.0001*Tabela5[[#This Row],[Kolumna1]]+0.1</f>
        <v>37.030380556160004</v>
      </c>
      <c r="C3557" s="21">
        <f>0.5*SQRT(Tabela5[[#This Row],[Kolumna1]])+(5*(10*POWER(Tabela5[[#This Row],[Kolumna1]]*0.0001,3)+7*POWER(Tabela5[[#This Row],[Kolumna1]]*0.0001,2)+0.1*0.0001*Tabela5[[#This Row],[Kolumna1]]+0.1))</f>
        <v>37.168005812551151</v>
      </c>
      <c r="D3557">
        <f>IF(Tabela5[[#This Row],[Koszty programu D1 ]]&lt;Tabela5[[#This Row],[Koszty programu D1 2]],1,2)</f>
        <v>1</v>
      </c>
    </row>
    <row r="3558" spans="1:4">
      <c r="A3558">
        <v>3557</v>
      </c>
      <c r="B3558" s="21">
        <f>0.01*Tabela5[[#This Row],[Kolumna1]]+10*POWER(Tabela5[[#This Row],[Kolumna1]]*0.0001,3)+7*POWER(Tabela5[[#This Row],[Kolumna1]]*0.0001,2)+0.1*0.0001*Tabela5[[#This Row],[Kolumna1]]+0.1</f>
        <v>37.041267926930004</v>
      </c>
      <c r="C3558" s="21">
        <f>0.5*SQRT(Tabela5[[#This Row],[Kolumna1]])+(5*(10*POWER(Tabela5[[#This Row],[Kolumna1]]*0.0001,3)+7*POWER(Tabela5[[#This Row],[Kolumna1]]*0.0001,2)+0.1*0.0001*Tabela5[[#This Row],[Kolumna1]]+0.1))</f>
        <v>37.176634737146891</v>
      </c>
      <c r="D3558">
        <f>IF(Tabela5[[#This Row],[Koszty programu D1 ]]&lt;Tabela5[[#This Row],[Koszty programu D1 2]],1,2)</f>
        <v>1</v>
      </c>
    </row>
    <row r="3559" spans="1:4">
      <c r="A3559">
        <v>3558</v>
      </c>
      <c r="B3559" s="21">
        <f>0.01*Tabela5[[#This Row],[Kolumna1]]+10*POWER(Tabela5[[#This Row],[Kolumna1]]*0.0001,3)+7*POWER(Tabela5[[#This Row],[Kolumna1]]*0.0001,2)+0.1*0.0001*Tabela5[[#This Row],[Kolumna1]]+0.1</f>
        <v>37.052155651120003</v>
      </c>
      <c r="C3559" s="21">
        <f>0.5*SQRT(Tabela5[[#This Row],[Kolumna1]])+(5*(10*POWER(Tabela5[[#This Row],[Kolumna1]]*0.0001,3)+7*POWER(Tabela5[[#This Row],[Kolumna1]]*0.0001,2)+0.1*0.0001*Tabela5[[#This Row],[Kolumna1]]+0.1))</f>
        <v>37.185264839613481</v>
      </c>
      <c r="D3559">
        <f>IF(Tabela5[[#This Row],[Koszty programu D1 ]]&lt;Tabela5[[#This Row],[Koszty programu D1 2]],1,2)</f>
        <v>1</v>
      </c>
    </row>
    <row r="3560" spans="1:4">
      <c r="A3560">
        <v>3559</v>
      </c>
      <c r="B3560" s="21">
        <f>0.01*Tabela5[[#This Row],[Kolumna1]]+10*POWER(Tabela5[[#This Row],[Kolumna1]]*0.0001,3)+7*POWER(Tabela5[[#This Row],[Kolumna1]]*0.0001,2)+0.1*0.0001*Tabela5[[#This Row],[Kolumna1]]+0.1</f>
        <v>37.063043728790007</v>
      </c>
      <c r="C3560" s="21">
        <f>0.5*SQRT(Tabela5[[#This Row],[Kolumna1]])+(5*(10*POWER(Tabela5[[#This Row],[Kolumna1]]*0.0001,3)+7*POWER(Tabela5[[#This Row],[Kolumna1]]*0.0001,2)+0.1*0.0001*Tabela5[[#This Row],[Kolumna1]]+0.1))</f>
        <v>37.193896120499311</v>
      </c>
      <c r="D3560">
        <f>IF(Tabela5[[#This Row],[Koszty programu D1 ]]&lt;Tabela5[[#This Row],[Koszty programu D1 2]],1,2)</f>
        <v>1</v>
      </c>
    </row>
    <row r="3561" spans="1:4">
      <c r="A3561">
        <v>3560</v>
      </c>
      <c r="B3561" s="21">
        <f>0.01*Tabela5[[#This Row],[Kolumna1]]+10*POWER(Tabela5[[#This Row],[Kolumna1]]*0.0001,3)+7*POWER(Tabela5[[#This Row],[Kolumna1]]*0.0001,2)+0.1*0.0001*Tabela5[[#This Row],[Kolumna1]]+0.1</f>
        <v>37.073932160000005</v>
      </c>
      <c r="C3561" s="21">
        <f>0.5*SQRT(Tabela5[[#This Row],[Kolumna1]])+(5*(10*POWER(Tabela5[[#This Row],[Kolumna1]]*0.0001,3)+7*POWER(Tabela5[[#This Row],[Kolumna1]]*0.0001,2)+0.1*0.0001*Tabela5[[#This Row],[Kolumna1]]+0.1))</f>
        <v>37.202528580352599</v>
      </c>
      <c r="D3561">
        <f>IF(Tabela5[[#This Row],[Koszty programu D1 ]]&lt;Tabela5[[#This Row],[Koszty programu D1 2]],1,2)</f>
        <v>1</v>
      </c>
    </row>
    <row r="3562" spans="1:4">
      <c r="A3562">
        <v>3561</v>
      </c>
      <c r="B3562" s="21">
        <f>0.01*Tabela5[[#This Row],[Kolumna1]]+10*POWER(Tabela5[[#This Row],[Kolumna1]]*0.0001,3)+7*POWER(Tabela5[[#This Row],[Kolumna1]]*0.0001,2)+0.1*0.0001*Tabela5[[#This Row],[Kolumna1]]+0.1</f>
        <v>37.084820944809998</v>
      </c>
      <c r="C3562" s="21">
        <f>0.5*SQRT(Tabela5[[#This Row],[Kolumna1]])+(5*(10*POWER(Tabela5[[#This Row],[Kolumna1]]*0.0001,3)+7*POWER(Tabela5[[#This Row],[Kolumna1]]*0.0001,2)+0.1*0.0001*Tabela5[[#This Row],[Kolumna1]]+0.1))</f>
        <v>37.211162219721388</v>
      </c>
      <c r="D3562">
        <f>IF(Tabela5[[#This Row],[Koszty programu D1 ]]&lt;Tabela5[[#This Row],[Koszty programu D1 2]],1,2)</f>
        <v>1</v>
      </c>
    </row>
    <row r="3563" spans="1:4">
      <c r="A3563">
        <v>3562</v>
      </c>
      <c r="B3563" s="21">
        <f>0.01*Tabela5[[#This Row],[Kolumna1]]+10*POWER(Tabela5[[#This Row],[Kolumna1]]*0.0001,3)+7*POWER(Tabela5[[#This Row],[Kolumna1]]*0.0001,2)+0.1*0.0001*Tabela5[[#This Row],[Kolumna1]]+0.1</f>
        <v>37.095710083279997</v>
      </c>
      <c r="C3563" s="21">
        <f>0.5*SQRT(Tabela5[[#This Row],[Kolumna1]])+(5*(10*POWER(Tabela5[[#This Row],[Kolumna1]]*0.0001,3)+7*POWER(Tabela5[[#This Row],[Kolumna1]]*0.0001,2)+0.1*0.0001*Tabela5[[#This Row],[Kolumna1]]+0.1))</f>
        <v>37.219797039153548</v>
      </c>
      <c r="D3563">
        <f>IF(Tabela5[[#This Row],[Koszty programu D1 ]]&lt;Tabela5[[#This Row],[Koszty programu D1 2]],1,2)</f>
        <v>1</v>
      </c>
    </row>
    <row r="3564" spans="1:4">
      <c r="A3564">
        <v>3563</v>
      </c>
      <c r="B3564" s="21">
        <f>0.01*Tabela5[[#This Row],[Kolumna1]]+10*POWER(Tabela5[[#This Row],[Kolumna1]]*0.0001,3)+7*POWER(Tabela5[[#This Row],[Kolumna1]]*0.0001,2)+0.1*0.0001*Tabela5[[#This Row],[Kolumna1]]+0.1</f>
        <v>37.106599575470007</v>
      </c>
      <c r="C3564" s="21">
        <f>0.5*SQRT(Tabela5[[#This Row],[Kolumna1]])+(5*(10*POWER(Tabela5[[#This Row],[Kolumna1]]*0.0001,3)+7*POWER(Tabela5[[#This Row],[Kolumna1]]*0.0001,2)+0.1*0.0001*Tabela5[[#This Row],[Kolumna1]]+0.1))</f>
        <v>37.228433039196773</v>
      </c>
      <c r="D3564">
        <f>IF(Tabela5[[#This Row],[Koszty programu D1 ]]&lt;Tabela5[[#This Row],[Koszty programu D1 2]],1,2)</f>
        <v>1</v>
      </c>
    </row>
    <row r="3565" spans="1:4">
      <c r="A3565">
        <v>3564</v>
      </c>
      <c r="B3565" s="21">
        <f>0.01*Tabela5[[#This Row],[Kolumna1]]+10*POWER(Tabela5[[#This Row],[Kolumna1]]*0.0001,3)+7*POWER(Tabela5[[#This Row],[Kolumna1]]*0.0001,2)+0.1*0.0001*Tabela5[[#This Row],[Kolumna1]]+0.1</f>
        <v>37.117489421440006</v>
      </c>
      <c r="C3565" s="21">
        <f>0.5*SQRT(Tabela5[[#This Row],[Kolumna1]])+(5*(10*POWER(Tabela5[[#This Row],[Kolumna1]]*0.0001,3)+7*POWER(Tabela5[[#This Row],[Kolumna1]]*0.0001,2)+0.1*0.0001*Tabela5[[#This Row],[Kolumna1]]+0.1))</f>
        <v>37.2370702203986</v>
      </c>
      <c r="D3565">
        <f>IF(Tabela5[[#This Row],[Koszty programu D1 ]]&lt;Tabela5[[#This Row],[Koszty programu D1 2]],1,2)</f>
        <v>1</v>
      </c>
    </row>
    <row r="3566" spans="1:4">
      <c r="A3566">
        <v>3565</v>
      </c>
      <c r="B3566" s="21">
        <f>0.01*Tabela5[[#This Row],[Kolumna1]]+10*POWER(Tabela5[[#This Row],[Kolumna1]]*0.0001,3)+7*POWER(Tabela5[[#This Row],[Kolumna1]]*0.0001,2)+0.1*0.0001*Tabela5[[#This Row],[Kolumna1]]+0.1</f>
        <v>37.128379621249998</v>
      </c>
      <c r="C3566" s="21">
        <f>0.5*SQRT(Tabela5[[#This Row],[Kolumna1]])+(5*(10*POWER(Tabela5[[#This Row],[Kolumna1]]*0.0001,3)+7*POWER(Tabela5[[#This Row],[Kolumna1]]*0.0001,2)+0.1*0.0001*Tabela5[[#This Row],[Kolumna1]]+0.1))</f>
        <v>37.24570858330636</v>
      </c>
      <c r="D3566">
        <f>IF(Tabela5[[#This Row],[Koszty programu D1 ]]&lt;Tabela5[[#This Row],[Koszty programu D1 2]],1,2)</f>
        <v>1</v>
      </c>
    </row>
    <row r="3567" spans="1:4">
      <c r="A3567">
        <v>3566</v>
      </c>
      <c r="B3567" s="21">
        <f>0.01*Tabela5[[#This Row],[Kolumna1]]+10*POWER(Tabela5[[#This Row],[Kolumna1]]*0.0001,3)+7*POWER(Tabela5[[#This Row],[Kolumna1]]*0.0001,2)+0.1*0.0001*Tabela5[[#This Row],[Kolumna1]]+0.1</f>
        <v>37.139270174960004</v>
      </c>
      <c r="C3567" s="21">
        <f>0.5*SQRT(Tabela5[[#This Row],[Kolumna1]])+(5*(10*POWER(Tabela5[[#This Row],[Kolumna1]]*0.0001,3)+7*POWER(Tabela5[[#This Row],[Kolumna1]]*0.0001,2)+0.1*0.0001*Tabela5[[#This Row],[Kolumna1]]+0.1))</f>
        <v>37.254348128467235</v>
      </c>
      <c r="D3567">
        <f>IF(Tabela5[[#This Row],[Koszty programu D1 ]]&lt;Tabela5[[#This Row],[Koszty programu D1 2]],1,2)</f>
        <v>1</v>
      </c>
    </row>
    <row r="3568" spans="1:4">
      <c r="A3568">
        <v>3567</v>
      </c>
      <c r="B3568" s="21">
        <f>0.01*Tabela5[[#This Row],[Kolumna1]]+10*POWER(Tabela5[[#This Row],[Kolumna1]]*0.0001,3)+7*POWER(Tabela5[[#This Row],[Kolumna1]]*0.0001,2)+0.1*0.0001*Tabela5[[#This Row],[Kolumna1]]+0.1</f>
        <v>37.150161082630007</v>
      </c>
      <c r="C3568" s="21">
        <f>0.5*SQRT(Tabela5[[#This Row],[Kolumna1]])+(5*(10*POWER(Tabela5[[#This Row],[Kolumna1]]*0.0001,3)+7*POWER(Tabela5[[#This Row],[Kolumna1]]*0.0001,2)+0.1*0.0001*Tabela5[[#This Row],[Kolumna1]]+0.1))</f>
        <v>37.262988856428223</v>
      </c>
      <c r="D3568">
        <f>IF(Tabela5[[#This Row],[Koszty programu D1 ]]&lt;Tabela5[[#This Row],[Koszty programu D1 2]],1,2)</f>
        <v>1</v>
      </c>
    </row>
    <row r="3569" spans="1:4">
      <c r="A3569">
        <v>3568</v>
      </c>
      <c r="B3569" s="21">
        <f>0.01*Tabela5[[#This Row],[Kolumna1]]+10*POWER(Tabela5[[#This Row],[Kolumna1]]*0.0001,3)+7*POWER(Tabela5[[#This Row],[Kolumna1]]*0.0001,2)+0.1*0.0001*Tabela5[[#This Row],[Kolumna1]]+0.1</f>
        <v>37.161052344319998</v>
      </c>
      <c r="C3569" s="21">
        <f>0.5*SQRT(Tabela5[[#This Row],[Kolumna1]])+(5*(10*POWER(Tabela5[[#This Row],[Kolumna1]]*0.0001,3)+7*POWER(Tabela5[[#This Row],[Kolumna1]]*0.0001,2)+0.1*0.0001*Tabela5[[#This Row],[Kolumna1]]+0.1))</f>
        <v>37.271630767736156</v>
      </c>
      <c r="D3569">
        <f>IF(Tabela5[[#This Row],[Koszty programu D1 ]]&lt;Tabela5[[#This Row],[Koszty programu D1 2]],1,2)</f>
        <v>1</v>
      </c>
    </row>
    <row r="3570" spans="1:4">
      <c r="A3570">
        <v>3569</v>
      </c>
      <c r="B3570" s="21">
        <f>0.01*Tabela5[[#This Row],[Kolumna1]]+10*POWER(Tabela5[[#This Row],[Kolumna1]]*0.0001,3)+7*POWER(Tabela5[[#This Row],[Kolumna1]]*0.0001,2)+0.1*0.0001*Tabela5[[#This Row],[Kolumna1]]+0.1</f>
        <v>37.171943960090005</v>
      </c>
      <c r="C3570" s="21">
        <f>0.5*SQRT(Tabela5[[#This Row],[Kolumna1]])+(5*(10*POWER(Tabela5[[#This Row],[Kolumna1]]*0.0001,3)+7*POWER(Tabela5[[#This Row],[Kolumna1]]*0.0001,2)+0.1*0.0001*Tabela5[[#This Row],[Kolumna1]]+0.1))</f>
        <v>37.28027386293769</v>
      </c>
      <c r="D3570">
        <f>IF(Tabela5[[#This Row],[Koszty programu D1 ]]&lt;Tabela5[[#This Row],[Koszty programu D1 2]],1,2)</f>
        <v>1</v>
      </c>
    </row>
    <row r="3571" spans="1:4">
      <c r="A3571">
        <v>3570</v>
      </c>
      <c r="B3571" s="21">
        <f>0.01*Tabela5[[#This Row],[Kolumna1]]+10*POWER(Tabela5[[#This Row],[Kolumna1]]*0.0001,3)+7*POWER(Tabela5[[#This Row],[Kolumna1]]*0.0001,2)+0.1*0.0001*Tabela5[[#This Row],[Kolumna1]]+0.1</f>
        <v>37.182835930000003</v>
      </c>
      <c r="C3571" s="21">
        <f>0.5*SQRT(Tabela5[[#This Row],[Kolumna1]])+(5*(10*POWER(Tabela5[[#This Row],[Kolumna1]]*0.0001,3)+7*POWER(Tabela5[[#This Row],[Kolumna1]]*0.0001,2)+0.1*0.0001*Tabela5[[#This Row],[Kolumna1]]+0.1))</f>
        <v>37.288918142579313</v>
      </c>
      <c r="D3571">
        <f>IF(Tabela5[[#This Row],[Koszty programu D1 ]]&lt;Tabela5[[#This Row],[Koszty programu D1 2]],1,2)</f>
        <v>1</v>
      </c>
    </row>
    <row r="3572" spans="1:4">
      <c r="A3572">
        <v>3571</v>
      </c>
      <c r="B3572" s="21">
        <f>0.01*Tabela5[[#This Row],[Kolumna1]]+10*POWER(Tabela5[[#This Row],[Kolumna1]]*0.0001,3)+7*POWER(Tabela5[[#This Row],[Kolumna1]]*0.0001,2)+0.1*0.0001*Tabela5[[#This Row],[Kolumna1]]+0.1</f>
        <v>37.193728254110006</v>
      </c>
      <c r="C3572" s="21">
        <f>0.5*SQRT(Tabela5[[#This Row],[Kolumna1]])+(5*(10*POWER(Tabela5[[#This Row],[Kolumna1]]*0.0001,3)+7*POWER(Tabela5[[#This Row],[Kolumna1]]*0.0001,2)+0.1*0.0001*Tabela5[[#This Row],[Kolumna1]]+0.1))</f>
        <v>37.297563607207323</v>
      </c>
      <c r="D3572">
        <f>IF(Tabela5[[#This Row],[Koszty programu D1 ]]&lt;Tabela5[[#This Row],[Koszty programu D1 2]],1,2)</f>
        <v>1</v>
      </c>
    </row>
    <row r="3573" spans="1:4">
      <c r="A3573">
        <v>3572</v>
      </c>
      <c r="B3573" s="21">
        <f>0.01*Tabela5[[#This Row],[Kolumna1]]+10*POWER(Tabela5[[#This Row],[Kolumna1]]*0.0001,3)+7*POWER(Tabela5[[#This Row],[Kolumna1]]*0.0001,2)+0.1*0.0001*Tabela5[[#This Row],[Kolumna1]]+0.1</f>
        <v>37.204620932479997</v>
      </c>
      <c r="C3573" s="21">
        <f>0.5*SQRT(Tabela5[[#This Row],[Kolumna1]])+(5*(10*POWER(Tabela5[[#This Row],[Kolumna1]]*0.0001,3)+7*POWER(Tabela5[[#This Row],[Kolumna1]]*0.0001,2)+0.1*0.0001*Tabela5[[#This Row],[Kolumna1]]+0.1))</f>
        <v>37.306210257367873</v>
      </c>
      <c r="D3573">
        <f>IF(Tabela5[[#This Row],[Koszty programu D1 ]]&lt;Tabela5[[#This Row],[Koszty programu D1 2]],1,2)</f>
        <v>1</v>
      </c>
    </row>
    <row r="3574" spans="1:4">
      <c r="A3574">
        <v>3573</v>
      </c>
      <c r="B3574" s="21">
        <f>0.01*Tabela5[[#This Row],[Kolumna1]]+10*POWER(Tabela5[[#This Row],[Kolumna1]]*0.0001,3)+7*POWER(Tabela5[[#This Row],[Kolumna1]]*0.0001,2)+0.1*0.0001*Tabela5[[#This Row],[Kolumna1]]+0.1</f>
        <v>37.215513965170004</v>
      </c>
      <c r="C3574" s="21">
        <f>0.5*SQRT(Tabela5[[#This Row],[Kolumna1]])+(5*(10*POWER(Tabela5[[#This Row],[Kolumna1]]*0.0001,3)+7*POWER(Tabela5[[#This Row],[Kolumna1]]*0.0001,2)+0.1*0.0001*Tabela5[[#This Row],[Kolumna1]]+0.1))</f>
        <v>37.314858093606915</v>
      </c>
      <c r="D3574">
        <f>IF(Tabela5[[#This Row],[Koszty programu D1 ]]&lt;Tabela5[[#This Row],[Koszty programu D1 2]],1,2)</f>
        <v>1</v>
      </c>
    </row>
    <row r="3575" spans="1:4">
      <c r="A3575">
        <v>3574</v>
      </c>
      <c r="B3575" s="21">
        <f>0.01*Tabela5[[#This Row],[Kolumna1]]+10*POWER(Tabela5[[#This Row],[Kolumna1]]*0.0001,3)+7*POWER(Tabela5[[#This Row],[Kolumna1]]*0.0001,2)+0.1*0.0001*Tabela5[[#This Row],[Kolumna1]]+0.1</f>
        <v>37.226407352239995</v>
      </c>
      <c r="C3575" s="21">
        <f>0.5*SQRT(Tabela5[[#This Row],[Kolumna1]])+(5*(10*POWER(Tabela5[[#This Row],[Kolumna1]]*0.0001,3)+7*POWER(Tabela5[[#This Row],[Kolumna1]]*0.0001,2)+0.1*0.0001*Tabela5[[#This Row],[Kolumna1]]+0.1))</f>
        <v>37.323507116470246</v>
      </c>
      <c r="D3575">
        <f>IF(Tabela5[[#This Row],[Koszty programu D1 ]]&lt;Tabela5[[#This Row],[Koszty programu D1 2]],1,2)</f>
        <v>1</v>
      </c>
    </row>
    <row r="3576" spans="1:4">
      <c r="A3576">
        <v>3575</v>
      </c>
      <c r="B3576" s="21">
        <f>0.01*Tabela5[[#This Row],[Kolumna1]]+10*POWER(Tabela5[[#This Row],[Kolumna1]]*0.0001,3)+7*POWER(Tabela5[[#This Row],[Kolumna1]]*0.0001,2)+0.1*0.0001*Tabela5[[#This Row],[Kolumna1]]+0.1</f>
        <v>37.237301093750006</v>
      </c>
      <c r="C3576" s="21">
        <f>0.5*SQRT(Tabela5[[#This Row],[Kolumna1]])+(5*(10*POWER(Tabela5[[#This Row],[Kolumna1]]*0.0001,3)+7*POWER(Tabela5[[#This Row],[Kolumna1]]*0.0001,2)+0.1*0.0001*Tabela5[[#This Row],[Kolumna1]]+0.1))</f>
        <v>37.332157326503498</v>
      </c>
      <c r="D3576">
        <f>IF(Tabela5[[#This Row],[Koszty programu D1 ]]&lt;Tabela5[[#This Row],[Koszty programu D1 2]],1,2)</f>
        <v>1</v>
      </c>
    </row>
    <row r="3577" spans="1:4">
      <c r="A3577">
        <v>3576</v>
      </c>
      <c r="B3577" s="21">
        <f>0.01*Tabela5[[#This Row],[Kolumna1]]+10*POWER(Tabela5[[#This Row],[Kolumna1]]*0.0001,3)+7*POWER(Tabela5[[#This Row],[Kolumna1]]*0.0001,2)+0.1*0.0001*Tabela5[[#This Row],[Kolumna1]]+0.1</f>
        <v>37.248195189760004</v>
      </c>
      <c r="C3577" s="21">
        <f>0.5*SQRT(Tabela5[[#This Row],[Kolumna1]])+(5*(10*POWER(Tabela5[[#This Row],[Kolumna1]]*0.0001,3)+7*POWER(Tabela5[[#This Row],[Kolumna1]]*0.0001,2)+0.1*0.0001*Tabela5[[#This Row],[Kolumna1]]+0.1))</f>
        <v>37.340808724252106</v>
      </c>
      <c r="D3577">
        <f>IF(Tabela5[[#This Row],[Koszty programu D1 ]]&lt;Tabela5[[#This Row],[Koszty programu D1 2]],1,2)</f>
        <v>1</v>
      </c>
    </row>
    <row r="3578" spans="1:4">
      <c r="A3578">
        <v>3577</v>
      </c>
      <c r="B3578" s="21">
        <f>0.01*Tabela5[[#This Row],[Kolumna1]]+10*POWER(Tabela5[[#This Row],[Kolumna1]]*0.0001,3)+7*POWER(Tabela5[[#This Row],[Kolumna1]]*0.0001,2)+0.1*0.0001*Tabela5[[#This Row],[Kolumna1]]+0.1</f>
        <v>37.259089640330004</v>
      </c>
      <c r="C3578" s="21">
        <f>0.5*SQRT(Tabela5[[#This Row],[Kolumna1]])+(5*(10*POWER(Tabela5[[#This Row],[Kolumna1]]*0.0001,3)+7*POWER(Tabela5[[#This Row],[Kolumna1]]*0.0001,2)+0.1*0.0001*Tabela5[[#This Row],[Kolumna1]]+0.1))</f>
        <v>37.349461310261361</v>
      </c>
      <c r="D3578">
        <f>IF(Tabela5[[#This Row],[Koszty programu D1 ]]&lt;Tabela5[[#This Row],[Koszty programu D1 2]],1,2)</f>
        <v>1</v>
      </c>
    </row>
    <row r="3579" spans="1:4">
      <c r="A3579">
        <v>3578</v>
      </c>
      <c r="B3579" s="21">
        <f>0.01*Tabela5[[#This Row],[Kolumna1]]+10*POWER(Tabela5[[#This Row],[Kolumna1]]*0.0001,3)+7*POWER(Tabela5[[#This Row],[Kolumna1]]*0.0001,2)+0.1*0.0001*Tabela5[[#This Row],[Kolumna1]]+0.1</f>
        <v>37.269984445520002</v>
      </c>
      <c r="C3579" s="21">
        <f>0.5*SQRT(Tabela5[[#This Row],[Kolumna1]])+(5*(10*POWER(Tabela5[[#This Row],[Kolumna1]]*0.0001,3)+7*POWER(Tabela5[[#This Row],[Kolumna1]]*0.0001,2)+0.1*0.0001*Tabela5[[#This Row],[Kolumna1]]+0.1))</f>
        <v>37.358115085076363</v>
      </c>
      <c r="D3579">
        <f>IF(Tabela5[[#This Row],[Koszty programu D1 ]]&lt;Tabela5[[#This Row],[Koszty programu D1 2]],1,2)</f>
        <v>1</v>
      </c>
    </row>
    <row r="3580" spans="1:4">
      <c r="A3580">
        <v>3579</v>
      </c>
      <c r="B3580" s="21">
        <f>0.01*Tabela5[[#This Row],[Kolumna1]]+10*POWER(Tabela5[[#This Row],[Kolumna1]]*0.0001,3)+7*POWER(Tabela5[[#This Row],[Kolumna1]]*0.0001,2)+0.1*0.0001*Tabela5[[#This Row],[Kolumna1]]+0.1</f>
        <v>37.280879605389998</v>
      </c>
      <c r="C3580" s="21">
        <f>0.5*SQRT(Tabela5[[#This Row],[Kolumna1]])+(5*(10*POWER(Tabela5[[#This Row],[Kolumna1]]*0.0001,3)+7*POWER(Tabela5[[#This Row],[Kolumna1]]*0.0001,2)+0.1*0.0001*Tabela5[[#This Row],[Kolumna1]]+0.1))</f>
        <v>37.366770049242049</v>
      </c>
      <c r="D3580">
        <f>IF(Tabela5[[#This Row],[Koszty programu D1 ]]&lt;Tabela5[[#This Row],[Koszty programu D1 2]],1,2)</f>
        <v>1</v>
      </c>
    </row>
    <row r="3581" spans="1:4">
      <c r="A3581">
        <v>3580</v>
      </c>
      <c r="B3581" s="21">
        <f>0.01*Tabela5[[#This Row],[Kolumna1]]+10*POWER(Tabela5[[#This Row],[Kolumna1]]*0.0001,3)+7*POWER(Tabela5[[#This Row],[Kolumna1]]*0.0001,2)+0.1*0.0001*Tabela5[[#This Row],[Kolumna1]]+0.1</f>
        <v>37.291775120000011</v>
      </c>
      <c r="C3581" s="21">
        <f>0.5*SQRT(Tabela5[[#This Row],[Kolumna1]])+(5*(10*POWER(Tabela5[[#This Row],[Kolumna1]]*0.0001,3)+7*POWER(Tabela5[[#This Row],[Kolumna1]]*0.0001,2)+0.1*0.0001*Tabela5[[#This Row],[Kolumna1]]+0.1))</f>
        <v>37.375426203303185</v>
      </c>
      <c r="D3581">
        <f>IF(Tabela5[[#This Row],[Koszty programu D1 ]]&lt;Tabela5[[#This Row],[Koszty programu D1 2]],1,2)</f>
        <v>1</v>
      </c>
    </row>
    <row r="3582" spans="1:4">
      <c r="A3582">
        <v>3581</v>
      </c>
      <c r="B3582" s="21">
        <f>0.01*Tabela5[[#This Row],[Kolumna1]]+10*POWER(Tabela5[[#This Row],[Kolumna1]]*0.0001,3)+7*POWER(Tabela5[[#This Row],[Kolumna1]]*0.0001,2)+0.1*0.0001*Tabela5[[#This Row],[Kolumna1]]+0.1</f>
        <v>37.302670989410004</v>
      </c>
      <c r="C3582" s="21">
        <f>0.5*SQRT(Tabela5[[#This Row],[Kolumna1]])+(5*(10*POWER(Tabela5[[#This Row],[Kolumna1]]*0.0001,3)+7*POWER(Tabela5[[#This Row],[Kolumna1]]*0.0001,2)+0.1*0.0001*Tabela5[[#This Row],[Kolumna1]]+0.1))</f>
        <v>37.384083547804366</v>
      </c>
      <c r="D3582">
        <f>IF(Tabela5[[#This Row],[Koszty programu D1 ]]&lt;Tabela5[[#This Row],[Koszty programu D1 2]],1,2)</f>
        <v>1</v>
      </c>
    </row>
    <row r="3583" spans="1:4">
      <c r="A3583">
        <v>3582</v>
      </c>
      <c r="B3583" s="21">
        <f>0.01*Tabela5[[#This Row],[Kolumna1]]+10*POWER(Tabela5[[#This Row],[Kolumna1]]*0.0001,3)+7*POWER(Tabela5[[#This Row],[Kolumna1]]*0.0001,2)+0.1*0.0001*Tabela5[[#This Row],[Kolumna1]]+0.1</f>
        <v>37.313567213680003</v>
      </c>
      <c r="C3583" s="21">
        <f>0.5*SQRT(Tabela5[[#This Row],[Kolumna1]])+(5*(10*POWER(Tabela5[[#This Row],[Kolumna1]]*0.0001,3)+7*POWER(Tabela5[[#This Row],[Kolumna1]]*0.0001,2)+0.1*0.0001*Tabela5[[#This Row],[Kolumna1]]+0.1))</f>
        <v>37.39274208329001</v>
      </c>
      <c r="D3583">
        <f>IF(Tabela5[[#This Row],[Koszty programu D1 ]]&lt;Tabela5[[#This Row],[Koszty programu D1 2]],1,2)</f>
        <v>1</v>
      </c>
    </row>
    <row r="3584" spans="1:4">
      <c r="A3584">
        <v>3583</v>
      </c>
      <c r="B3584" s="21">
        <f>0.01*Tabela5[[#This Row],[Kolumna1]]+10*POWER(Tabela5[[#This Row],[Kolumna1]]*0.0001,3)+7*POWER(Tabela5[[#This Row],[Kolumna1]]*0.0001,2)+0.1*0.0001*Tabela5[[#This Row],[Kolumna1]]+0.1</f>
        <v>37.324463792869999</v>
      </c>
      <c r="C3584" s="21">
        <f>0.5*SQRT(Tabela5[[#This Row],[Kolumna1]])+(5*(10*POWER(Tabela5[[#This Row],[Kolumna1]]*0.0001,3)+7*POWER(Tabela5[[#This Row],[Kolumna1]]*0.0001,2)+0.1*0.0001*Tabela5[[#This Row],[Kolumna1]]+0.1))</f>
        <v>37.401401810304371</v>
      </c>
      <c r="D3584">
        <f>IF(Tabela5[[#This Row],[Koszty programu D1 ]]&lt;Tabela5[[#This Row],[Koszty programu D1 2]],1,2)</f>
        <v>1</v>
      </c>
    </row>
    <row r="3585" spans="1:4">
      <c r="A3585">
        <v>3584</v>
      </c>
      <c r="B3585" s="21">
        <f>0.01*Tabela5[[#This Row],[Kolumna1]]+10*POWER(Tabela5[[#This Row],[Kolumna1]]*0.0001,3)+7*POWER(Tabela5[[#This Row],[Kolumna1]]*0.0001,2)+0.1*0.0001*Tabela5[[#This Row],[Kolumna1]]+0.1</f>
        <v>37.335360727040012</v>
      </c>
      <c r="C3585" s="21">
        <f>0.5*SQRT(Tabela5[[#This Row],[Kolumna1]])+(5*(10*POWER(Tabela5[[#This Row],[Kolumna1]]*0.0001,3)+7*POWER(Tabela5[[#This Row],[Kolumna1]]*0.0001,2)+0.1*0.0001*Tabela5[[#This Row],[Kolumna1]]+0.1))</f>
        <v>37.410062729391527</v>
      </c>
      <c r="D3585">
        <f>IF(Tabela5[[#This Row],[Koszty programu D1 ]]&lt;Tabela5[[#This Row],[Koszty programu D1 2]],1,2)</f>
        <v>1</v>
      </c>
    </row>
    <row r="3586" spans="1:4">
      <c r="A3586">
        <v>3585</v>
      </c>
      <c r="B3586" s="21">
        <f>0.01*Tabela5[[#This Row],[Kolumna1]]+10*POWER(Tabela5[[#This Row],[Kolumna1]]*0.0001,3)+7*POWER(Tabela5[[#This Row],[Kolumna1]]*0.0001,2)+0.1*0.0001*Tabela5[[#This Row],[Kolumna1]]+0.1</f>
        <v>37.346258016250005</v>
      </c>
      <c r="C3586" s="21">
        <f>0.5*SQRT(Tabela5[[#This Row],[Kolumna1]])+(5*(10*POWER(Tabela5[[#This Row],[Kolumna1]]*0.0001,3)+7*POWER(Tabela5[[#This Row],[Kolumna1]]*0.0001,2)+0.1*0.0001*Tabela5[[#This Row],[Kolumna1]]+0.1))</f>
        <v>37.418724841095411</v>
      </c>
      <c r="D3586">
        <f>IF(Tabela5[[#This Row],[Koszty programu D1 ]]&lt;Tabela5[[#This Row],[Koszty programu D1 2]],1,2)</f>
        <v>1</v>
      </c>
    </row>
    <row r="3587" spans="1:4">
      <c r="A3587">
        <v>3586</v>
      </c>
      <c r="B3587" s="21">
        <f>0.01*Tabela5[[#This Row],[Kolumna1]]+10*POWER(Tabela5[[#This Row],[Kolumna1]]*0.0001,3)+7*POWER(Tabela5[[#This Row],[Kolumna1]]*0.0001,2)+0.1*0.0001*Tabela5[[#This Row],[Kolumna1]]+0.1</f>
        <v>37.357155660560004</v>
      </c>
      <c r="C3587" s="21">
        <f>0.5*SQRT(Tabela5[[#This Row],[Kolumna1]])+(5*(10*POWER(Tabela5[[#This Row],[Kolumna1]]*0.0001,3)+7*POWER(Tabela5[[#This Row],[Kolumna1]]*0.0001,2)+0.1*0.0001*Tabela5[[#This Row],[Kolumna1]]+0.1))</f>
        <v>37.427388145959739</v>
      </c>
      <c r="D3587">
        <f>IF(Tabela5[[#This Row],[Koszty programu D1 ]]&lt;Tabela5[[#This Row],[Koszty programu D1 2]],1,2)</f>
        <v>1</v>
      </c>
    </row>
    <row r="3588" spans="1:4">
      <c r="A3588">
        <v>3587</v>
      </c>
      <c r="B3588" s="21">
        <f>0.01*Tabela5[[#This Row],[Kolumna1]]+10*POWER(Tabela5[[#This Row],[Kolumna1]]*0.0001,3)+7*POWER(Tabela5[[#This Row],[Kolumna1]]*0.0001,2)+0.1*0.0001*Tabela5[[#This Row],[Kolumna1]]+0.1</f>
        <v>37.368053660030007</v>
      </c>
      <c r="C3588" s="21">
        <f>0.5*SQRT(Tabela5[[#This Row],[Kolumna1]])+(5*(10*POWER(Tabela5[[#This Row],[Kolumna1]]*0.0001,3)+7*POWER(Tabela5[[#This Row],[Kolumna1]]*0.0001,2)+0.1*0.0001*Tabela5[[#This Row],[Kolumna1]]+0.1))</f>
        <v>37.43605264452809</v>
      </c>
      <c r="D3588">
        <f>IF(Tabela5[[#This Row],[Koszty programu D1 ]]&lt;Tabela5[[#This Row],[Koszty programu D1 2]],1,2)</f>
        <v>1</v>
      </c>
    </row>
    <row r="3589" spans="1:4">
      <c r="A3589">
        <v>3588</v>
      </c>
      <c r="B3589" s="21">
        <f>0.01*Tabela5[[#This Row],[Kolumna1]]+10*POWER(Tabela5[[#This Row],[Kolumna1]]*0.0001,3)+7*POWER(Tabela5[[#This Row],[Kolumna1]]*0.0001,2)+0.1*0.0001*Tabela5[[#This Row],[Kolumna1]]+0.1</f>
        <v>37.378952014719999</v>
      </c>
      <c r="C3589" s="21">
        <f>0.5*SQRT(Tabela5[[#This Row],[Kolumna1]])+(5*(10*POWER(Tabela5[[#This Row],[Kolumna1]]*0.0001,3)+7*POWER(Tabela5[[#This Row],[Kolumna1]]*0.0001,2)+0.1*0.0001*Tabela5[[#This Row],[Kolumna1]]+0.1))</f>
        <v>37.444718337343872</v>
      </c>
      <c r="D3589">
        <f>IF(Tabela5[[#This Row],[Koszty programu D1 ]]&lt;Tabela5[[#This Row],[Koszty programu D1 2]],1,2)</f>
        <v>1</v>
      </c>
    </row>
    <row r="3590" spans="1:4">
      <c r="A3590">
        <v>3589</v>
      </c>
      <c r="B3590" s="21">
        <f>0.01*Tabela5[[#This Row],[Kolumna1]]+10*POWER(Tabela5[[#This Row],[Kolumna1]]*0.0001,3)+7*POWER(Tabela5[[#This Row],[Kolumna1]]*0.0001,2)+0.1*0.0001*Tabela5[[#This Row],[Kolumna1]]+0.1</f>
        <v>37.389850724690007</v>
      </c>
      <c r="C3590" s="21">
        <f>0.5*SQRT(Tabela5[[#This Row],[Kolumna1]])+(5*(10*POWER(Tabela5[[#This Row],[Kolumna1]]*0.0001,3)+7*POWER(Tabela5[[#This Row],[Kolumna1]]*0.0001,2)+0.1*0.0001*Tabela5[[#This Row],[Kolumna1]]+0.1))</f>
        <v>37.453385224950317</v>
      </c>
      <c r="D3590">
        <f>IF(Tabela5[[#This Row],[Koszty programu D1 ]]&lt;Tabela5[[#This Row],[Koszty programu D1 2]],1,2)</f>
        <v>1</v>
      </c>
    </row>
    <row r="3591" spans="1:4">
      <c r="A3591">
        <v>3590</v>
      </c>
      <c r="B3591" s="21">
        <f>0.01*Tabela5[[#This Row],[Kolumna1]]+10*POWER(Tabela5[[#This Row],[Kolumna1]]*0.0001,3)+7*POWER(Tabela5[[#This Row],[Kolumna1]]*0.0001,2)+0.1*0.0001*Tabela5[[#This Row],[Kolumna1]]+0.1</f>
        <v>37.400749789999999</v>
      </c>
      <c r="C3591" s="21">
        <f>0.5*SQRT(Tabela5[[#This Row],[Kolumna1]])+(5*(10*POWER(Tabela5[[#This Row],[Kolumna1]]*0.0001,3)+7*POWER(Tabela5[[#This Row],[Kolumna1]]*0.0001,2)+0.1*0.0001*Tabela5[[#This Row],[Kolumna1]]+0.1))</f>
        <v>37.462053307890486</v>
      </c>
      <c r="D3591">
        <f>IF(Tabela5[[#This Row],[Koszty programu D1 ]]&lt;Tabela5[[#This Row],[Koszty programu D1 2]],1,2)</f>
        <v>1</v>
      </c>
    </row>
    <row r="3592" spans="1:4">
      <c r="A3592">
        <v>3591</v>
      </c>
      <c r="B3592" s="21">
        <f>0.01*Tabela5[[#This Row],[Kolumna1]]+10*POWER(Tabela5[[#This Row],[Kolumna1]]*0.0001,3)+7*POWER(Tabela5[[#This Row],[Kolumna1]]*0.0001,2)+0.1*0.0001*Tabela5[[#This Row],[Kolumna1]]+0.1</f>
        <v>37.41164921071001</v>
      </c>
      <c r="C3592" s="21">
        <f>0.5*SQRT(Tabela5[[#This Row],[Kolumna1]])+(5*(10*POWER(Tabela5[[#This Row],[Kolumna1]]*0.0001,3)+7*POWER(Tabela5[[#This Row],[Kolumna1]]*0.0001,2)+0.1*0.0001*Tabela5[[#This Row],[Kolumna1]]+0.1))</f>
        <v>37.470722586707268</v>
      </c>
      <c r="D3592">
        <f>IF(Tabela5[[#This Row],[Koszty programu D1 ]]&lt;Tabela5[[#This Row],[Koszty programu D1 2]],1,2)</f>
        <v>1</v>
      </c>
    </row>
    <row r="3593" spans="1:4">
      <c r="A3593">
        <v>3592</v>
      </c>
      <c r="B3593" s="21">
        <f>0.01*Tabela5[[#This Row],[Kolumna1]]+10*POWER(Tabela5[[#This Row],[Kolumna1]]*0.0001,3)+7*POWER(Tabela5[[#This Row],[Kolumna1]]*0.0001,2)+0.1*0.0001*Tabela5[[#This Row],[Kolumna1]]+0.1</f>
        <v>37.422548986880003</v>
      </c>
      <c r="C3593" s="21">
        <f>0.5*SQRT(Tabela5[[#This Row],[Kolumna1]])+(5*(10*POWER(Tabela5[[#This Row],[Kolumna1]]*0.0001,3)+7*POWER(Tabela5[[#This Row],[Kolumna1]]*0.0001,2)+0.1*0.0001*Tabela5[[#This Row],[Kolumna1]]+0.1))</f>
        <v>37.479393061943398</v>
      </c>
      <c r="D3593">
        <f>IF(Tabela5[[#This Row],[Koszty programu D1 ]]&lt;Tabela5[[#This Row],[Koszty programu D1 2]],1,2)</f>
        <v>1</v>
      </c>
    </row>
    <row r="3594" spans="1:4">
      <c r="A3594">
        <v>3593</v>
      </c>
      <c r="B3594" s="21">
        <f>0.01*Tabela5[[#This Row],[Kolumna1]]+10*POWER(Tabela5[[#This Row],[Kolumna1]]*0.0001,3)+7*POWER(Tabela5[[#This Row],[Kolumna1]]*0.0001,2)+0.1*0.0001*Tabela5[[#This Row],[Kolumna1]]+0.1</f>
        <v>37.433449118570003</v>
      </c>
      <c r="C3594" s="21">
        <f>0.5*SQRT(Tabela5[[#This Row],[Kolumna1]])+(5*(10*POWER(Tabela5[[#This Row],[Kolumna1]]*0.0001,3)+7*POWER(Tabela5[[#This Row],[Kolumna1]]*0.0001,2)+0.1*0.0001*Tabela5[[#This Row],[Kolumna1]]+0.1))</f>
        <v>37.488064734141417</v>
      </c>
      <c r="D3594">
        <f>IF(Tabela5[[#This Row],[Koszty programu D1 ]]&lt;Tabela5[[#This Row],[Koszty programu D1 2]],1,2)</f>
        <v>1</v>
      </c>
    </row>
    <row r="3595" spans="1:4">
      <c r="A3595">
        <v>3594</v>
      </c>
      <c r="B3595" s="21">
        <f>0.01*Tabela5[[#This Row],[Kolumna1]]+10*POWER(Tabela5[[#This Row],[Kolumna1]]*0.0001,3)+7*POWER(Tabela5[[#This Row],[Kolumna1]]*0.0001,2)+0.1*0.0001*Tabela5[[#This Row],[Kolumna1]]+0.1</f>
        <v>37.444349605839996</v>
      </c>
      <c r="C3595" s="21">
        <f>0.5*SQRT(Tabela5[[#This Row],[Kolumna1]])+(5*(10*POWER(Tabela5[[#This Row],[Kolumna1]]*0.0001,3)+7*POWER(Tabela5[[#This Row],[Kolumna1]]*0.0001,2)+0.1*0.0001*Tabela5[[#This Row],[Kolumna1]]+0.1))</f>
        <v>37.496737603843727</v>
      </c>
      <c r="D3595">
        <f>IF(Tabela5[[#This Row],[Koszty programu D1 ]]&lt;Tabela5[[#This Row],[Koszty programu D1 2]],1,2)</f>
        <v>1</v>
      </c>
    </row>
    <row r="3596" spans="1:4">
      <c r="A3596">
        <v>3595</v>
      </c>
      <c r="B3596" s="21">
        <f>0.01*Tabela5[[#This Row],[Kolumna1]]+10*POWER(Tabela5[[#This Row],[Kolumna1]]*0.0001,3)+7*POWER(Tabela5[[#This Row],[Kolumna1]]*0.0001,2)+0.1*0.0001*Tabela5[[#This Row],[Kolumna1]]+0.1</f>
        <v>37.455250448750007</v>
      </c>
      <c r="C3596" s="21">
        <f>0.5*SQRT(Tabela5[[#This Row],[Kolumna1]])+(5*(10*POWER(Tabela5[[#This Row],[Kolumna1]]*0.0001,3)+7*POWER(Tabela5[[#This Row],[Kolumna1]]*0.0001,2)+0.1*0.0001*Tabela5[[#This Row],[Kolumna1]]+0.1))</f>
        <v>37.50541167159254</v>
      </c>
      <c r="D3596">
        <f>IF(Tabela5[[#This Row],[Koszty programu D1 ]]&lt;Tabela5[[#This Row],[Koszty programu D1 2]],1,2)</f>
        <v>1</v>
      </c>
    </row>
    <row r="3597" spans="1:4">
      <c r="A3597">
        <v>3596</v>
      </c>
      <c r="B3597" s="21">
        <f>0.01*Tabela5[[#This Row],[Kolumna1]]+10*POWER(Tabela5[[#This Row],[Kolumna1]]*0.0001,3)+7*POWER(Tabela5[[#This Row],[Kolumna1]]*0.0001,2)+0.1*0.0001*Tabela5[[#This Row],[Kolumna1]]+0.1</f>
        <v>37.466151647360007</v>
      </c>
      <c r="C3597" s="21">
        <f>0.5*SQRT(Tabela5[[#This Row],[Kolumna1]])+(5*(10*POWER(Tabela5[[#This Row],[Kolumna1]]*0.0001,3)+7*POWER(Tabela5[[#This Row],[Kolumna1]]*0.0001,2)+0.1*0.0001*Tabela5[[#This Row],[Kolumna1]]+0.1))</f>
        <v>37.514086937929903</v>
      </c>
      <c r="D3597">
        <f>IF(Tabela5[[#This Row],[Koszty programu D1 ]]&lt;Tabela5[[#This Row],[Koszty programu D1 2]],1,2)</f>
        <v>1</v>
      </c>
    </row>
    <row r="3598" spans="1:4">
      <c r="A3598">
        <v>3597</v>
      </c>
      <c r="B3598" s="21">
        <f>0.01*Tabela5[[#This Row],[Kolumna1]]+10*POWER(Tabela5[[#This Row],[Kolumna1]]*0.0001,3)+7*POWER(Tabela5[[#This Row],[Kolumna1]]*0.0001,2)+0.1*0.0001*Tabela5[[#This Row],[Kolumna1]]+0.1</f>
        <v>37.477053201730001</v>
      </c>
      <c r="C3598" s="21">
        <f>0.5*SQRT(Tabela5[[#This Row],[Kolumna1]])+(5*(10*POWER(Tabela5[[#This Row],[Kolumna1]]*0.0001,3)+7*POWER(Tabela5[[#This Row],[Kolumna1]]*0.0001,2)+0.1*0.0001*Tabela5[[#This Row],[Kolumna1]]+0.1))</f>
        <v>37.522763403397704</v>
      </c>
      <c r="D3598">
        <f>IF(Tabela5[[#This Row],[Koszty programu D1 ]]&lt;Tabela5[[#This Row],[Koszty programu D1 2]],1,2)</f>
        <v>1</v>
      </c>
    </row>
    <row r="3599" spans="1:4">
      <c r="A3599">
        <v>3598</v>
      </c>
      <c r="B3599" s="21">
        <f>0.01*Tabela5[[#This Row],[Kolumna1]]+10*POWER(Tabela5[[#This Row],[Kolumna1]]*0.0001,3)+7*POWER(Tabela5[[#This Row],[Kolumna1]]*0.0001,2)+0.1*0.0001*Tabela5[[#This Row],[Kolumna1]]+0.1</f>
        <v>37.487955111920009</v>
      </c>
      <c r="C3599" s="21">
        <f>0.5*SQRT(Tabela5[[#This Row],[Kolumna1]])+(5*(10*POWER(Tabela5[[#This Row],[Kolumna1]]*0.0001,3)+7*POWER(Tabela5[[#This Row],[Kolumna1]]*0.0001,2)+0.1*0.0001*Tabela5[[#This Row],[Kolumna1]]+0.1))</f>
        <v>37.531441068537646</v>
      </c>
      <c r="D3599">
        <f>IF(Tabela5[[#This Row],[Koszty programu D1 ]]&lt;Tabela5[[#This Row],[Koszty programu D1 2]],1,2)</f>
        <v>1</v>
      </c>
    </row>
    <row r="3600" spans="1:4">
      <c r="A3600">
        <v>3599</v>
      </c>
      <c r="B3600" s="21">
        <f>0.01*Tabela5[[#This Row],[Kolumna1]]+10*POWER(Tabela5[[#This Row],[Kolumna1]]*0.0001,3)+7*POWER(Tabela5[[#This Row],[Kolumna1]]*0.0001,2)+0.1*0.0001*Tabela5[[#This Row],[Kolumna1]]+0.1</f>
        <v>37.498857377990007</v>
      </c>
      <c r="C3600" s="21">
        <f>0.5*SQRT(Tabela5[[#This Row],[Kolumna1]])+(5*(10*POWER(Tabela5[[#This Row],[Kolumna1]]*0.0001,3)+7*POWER(Tabela5[[#This Row],[Kolumna1]]*0.0001,2)+0.1*0.0001*Tabela5[[#This Row],[Kolumna1]]+0.1))</f>
        <v>37.540119933891283</v>
      </c>
      <c r="D3600">
        <f>IF(Tabela5[[#This Row],[Koszty programu D1 ]]&lt;Tabela5[[#This Row],[Koszty programu D1 2]],1,2)</f>
        <v>1</v>
      </c>
    </row>
    <row r="3601" spans="1:4">
      <c r="A3601">
        <v>3600</v>
      </c>
      <c r="B3601" s="21">
        <f>0.01*Tabela5[[#This Row],[Kolumna1]]+10*POWER(Tabela5[[#This Row],[Kolumna1]]*0.0001,3)+7*POWER(Tabela5[[#This Row],[Kolumna1]]*0.0001,2)+0.1*0.0001*Tabela5[[#This Row],[Kolumna1]]+0.1</f>
        <v>37.509760000000007</v>
      </c>
      <c r="C3601" s="21">
        <f>0.5*SQRT(Tabela5[[#This Row],[Kolumna1]])+(5*(10*POWER(Tabela5[[#This Row],[Kolumna1]]*0.0001,3)+7*POWER(Tabela5[[#This Row],[Kolumna1]]*0.0001,2)+0.1*0.0001*Tabela5[[#This Row],[Kolumna1]]+0.1))</f>
        <v>37.5488</v>
      </c>
      <c r="D3601">
        <f>IF(Tabela5[[#This Row],[Koszty programu D1 ]]&lt;Tabela5[[#This Row],[Koszty programu D1 2]],1,2)</f>
        <v>1</v>
      </c>
    </row>
    <row r="3602" spans="1:4">
      <c r="A3602">
        <v>3601</v>
      </c>
      <c r="B3602" s="21">
        <f>0.01*Tabela5[[#This Row],[Kolumna1]]+10*POWER(Tabela5[[#This Row],[Kolumna1]]*0.0001,3)+7*POWER(Tabela5[[#This Row],[Kolumna1]]*0.0001,2)+0.1*0.0001*Tabela5[[#This Row],[Kolumna1]]+0.1</f>
        <v>37.520662978010002</v>
      </c>
      <c r="C3602" s="21">
        <f>0.5*SQRT(Tabela5[[#This Row],[Kolumna1]])+(5*(10*POWER(Tabela5[[#This Row],[Kolumna1]]*0.0001,3)+7*POWER(Tabela5[[#This Row],[Kolumna1]]*0.0001,2)+0.1*0.0001*Tabela5[[#This Row],[Kolumna1]]+0.1))</f>
        <v>37.557481267404995</v>
      </c>
      <c r="D3602">
        <f>IF(Tabela5[[#This Row],[Koszty programu D1 ]]&lt;Tabela5[[#This Row],[Koszty programu D1 2]],1,2)</f>
        <v>1</v>
      </c>
    </row>
    <row r="3603" spans="1:4">
      <c r="A3603">
        <v>3602</v>
      </c>
      <c r="B3603" s="21">
        <f>0.01*Tabela5[[#This Row],[Kolumna1]]+10*POWER(Tabela5[[#This Row],[Kolumna1]]*0.0001,3)+7*POWER(Tabela5[[#This Row],[Kolumna1]]*0.0001,2)+0.1*0.0001*Tabela5[[#This Row],[Kolumna1]]+0.1</f>
        <v>37.531566312080002</v>
      </c>
      <c r="C3603" s="21">
        <f>0.5*SQRT(Tabela5[[#This Row],[Kolumna1]])+(5*(10*POWER(Tabela5[[#This Row],[Kolumna1]]*0.0001,3)+7*POWER(Tabela5[[#This Row],[Kolumna1]]*0.0001,2)+0.1*0.0001*Tabela5[[#This Row],[Kolumna1]]+0.1))</f>
        <v>37.566163736647312</v>
      </c>
      <c r="D3603">
        <f>IF(Tabela5[[#This Row],[Koszty programu D1 ]]&lt;Tabela5[[#This Row],[Koszty programu D1 2]],1,2)</f>
        <v>1</v>
      </c>
    </row>
    <row r="3604" spans="1:4">
      <c r="A3604">
        <v>3603</v>
      </c>
      <c r="B3604" s="21">
        <f>0.01*Tabela5[[#This Row],[Kolumna1]]+10*POWER(Tabela5[[#This Row],[Kolumna1]]*0.0001,3)+7*POWER(Tabela5[[#This Row],[Kolumna1]]*0.0001,2)+0.1*0.0001*Tabela5[[#This Row],[Kolumna1]]+0.1</f>
        <v>37.542470002269994</v>
      </c>
      <c r="C3604" s="21">
        <f>0.5*SQRT(Tabela5[[#This Row],[Kolumna1]])+(5*(10*POWER(Tabela5[[#This Row],[Kolumna1]]*0.0001,3)+7*POWER(Tabela5[[#This Row],[Kolumna1]]*0.0001,2)+0.1*0.0001*Tabela5[[#This Row],[Kolumna1]]+0.1))</f>
        <v>37.574847408267836</v>
      </c>
      <c r="D3604">
        <f>IF(Tabela5[[#This Row],[Koszty programu D1 ]]&lt;Tabela5[[#This Row],[Koszty programu D1 2]],1,2)</f>
        <v>1</v>
      </c>
    </row>
    <row r="3605" spans="1:4">
      <c r="A3605">
        <v>3604</v>
      </c>
      <c r="B3605" s="21">
        <f>0.01*Tabela5[[#This Row],[Kolumna1]]+10*POWER(Tabela5[[#This Row],[Kolumna1]]*0.0001,3)+7*POWER(Tabela5[[#This Row],[Kolumna1]]*0.0001,2)+0.1*0.0001*Tabela5[[#This Row],[Kolumna1]]+0.1</f>
        <v>37.553374048640002</v>
      </c>
      <c r="C3605" s="21">
        <f>0.5*SQRT(Tabela5[[#This Row],[Kolumna1]])+(5*(10*POWER(Tabela5[[#This Row],[Kolumna1]]*0.0001,3)+7*POWER(Tabela5[[#This Row],[Kolumna1]]*0.0001,2)+0.1*0.0001*Tabela5[[#This Row],[Kolumna1]]+0.1))</f>
        <v>37.583532282807269</v>
      </c>
      <c r="D3605">
        <f>IF(Tabela5[[#This Row],[Koszty programu D1 ]]&lt;Tabela5[[#This Row],[Koszty programu D1 2]],1,2)</f>
        <v>1</v>
      </c>
    </row>
    <row r="3606" spans="1:4">
      <c r="A3606">
        <v>3605</v>
      </c>
      <c r="B3606" s="21">
        <f>0.01*Tabela5[[#This Row],[Kolumna1]]+10*POWER(Tabela5[[#This Row],[Kolumna1]]*0.0001,3)+7*POWER(Tabela5[[#This Row],[Kolumna1]]*0.0001,2)+0.1*0.0001*Tabela5[[#This Row],[Kolumna1]]+0.1</f>
        <v>37.564278451250011</v>
      </c>
      <c r="C3606" s="21">
        <f>0.5*SQRT(Tabela5[[#This Row],[Kolumna1]])+(5*(10*POWER(Tabela5[[#This Row],[Kolumna1]]*0.0001,3)+7*POWER(Tabela5[[#This Row],[Kolumna1]]*0.0001,2)+0.1*0.0001*Tabela5[[#This Row],[Kolumna1]]+0.1))</f>
        <v>37.59221836080615</v>
      </c>
      <c r="D3606">
        <f>IF(Tabela5[[#This Row],[Koszty programu D1 ]]&lt;Tabela5[[#This Row],[Koszty programu D1 2]],1,2)</f>
        <v>1</v>
      </c>
    </row>
    <row r="3607" spans="1:4">
      <c r="A3607">
        <v>3606</v>
      </c>
      <c r="B3607" s="21">
        <f>0.01*Tabela5[[#This Row],[Kolumna1]]+10*POWER(Tabela5[[#This Row],[Kolumna1]]*0.0001,3)+7*POWER(Tabela5[[#This Row],[Kolumna1]]*0.0001,2)+0.1*0.0001*Tabela5[[#This Row],[Kolumna1]]+0.1</f>
        <v>37.575183210160006</v>
      </c>
      <c r="C3607" s="21">
        <f>0.5*SQRT(Tabela5[[#This Row],[Kolumna1]])+(5*(10*POWER(Tabela5[[#This Row],[Kolumna1]]*0.0001,3)+7*POWER(Tabela5[[#This Row],[Kolumna1]]*0.0001,2)+0.1*0.0001*Tabela5[[#This Row],[Kolumna1]]+0.1))</f>
        <v>37.600905642804861</v>
      </c>
      <c r="D3607">
        <f>IF(Tabela5[[#This Row],[Koszty programu D1 ]]&lt;Tabela5[[#This Row],[Koszty programu D1 2]],1,2)</f>
        <v>1</v>
      </c>
    </row>
    <row r="3608" spans="1:4">
      <c r="A3608">
        <v>3607</v>
      </c>
      <c r="B3608" s="21">
        <f>0.01*Tabela5[[#This Row],[Kolumna1]]+10*POWER(Tabela5[[#This Row],[Kolumna1]]*0.0001,3)+7*POWER(Tabela5[[#This Row],[Kolumna1]]*0.0001,2)+0.1*0.0001*Tabela5[[#This Row],[Kolumna1]]+0.1</f>
        <v>37.586088325430005</v>
      </c>
      <c r="C3608" s="21">
        <f>0.5*SQRT(Tabela5[[#This Row],[Kolumna1]])+(5*(10*POWER(Tabela5[[#This Row],[Kolumna1]]*0.0001,3)+7*POWER(Tabela5[[#This Row],[Kolumna1]]*0.0001,2)+0.1*0.0001*Tabela5[[#This Row],[Kolumna1]]+0.1))</f>
        <v>37.609594129343598</v>
      </c>
      <c r="D3608">
        <f>IF(Tabela5[[#This Row],[Koszty programu D1 ]]&lt;Tabela5[[#This Row],[Koszty programu D1 2]],1,2)</f>
        <v>1</v>
      </c>
    </row>
    <row r="3609" spans="1:4">
      <c r="A3609">
        <v>3608</v>
      </c>
      <c r="B3609" s="21">
        <f>0.01*Tabela5[[#This Row],[Kolumna1]]+10*POWER(Tabela5[[#This Row],[Kolumna1]]*0.0001,3)+7*POWER(Tabela5[[#This Row],[Kolumna1]]*0.0001,2)+0.1*0.0001*Tabela5[[#This Row],[Kolumna1]]+0.1</f>
        <v>37.59699379712</v>
      </c>
      <c r="C3609" s="21">
        <f>0.5*SQRT(Tabela5[[#This Row],[Kolumna1]])+(5*(10*POWER(Tabela5[[#This Row],[Kolumna1]]*0.0001,3)+7*POWER(Tabela5[[#This Row],[Kolumna1]]*0.0001,2)+0.1*0.0001*Tabela5[[#This Row],[Kolumna1]]+0.1))</f>
        <v>37.618283820962418</v>
      </c>
      <c r="D3609">
        <f>IF(Tabela5[[#This Row],[Koszty programu D1 ]]&lt;Tabela5[[#This Row],[Koszty programu D1 2]],1,2)</f>
        <v>1</v>
      </c>
    </row>
    <row r="3610" spans="1:4">
      <c r="A3610">
        <v>3609</v>
      </c>
      <c r="B3610" s="21">
        <f>0.01*Tabela5[[#This Row],[Kolumna1]]+10*POWER(Tabela5[[#This Row],[Kolumna1]]*0.0001,3)+7*POWER(Tabela5[[#This Row],[Kolumna1]]*0.0001,2)+0.1*0.0001*Tabela5[[#This Row],[Kolumna1]]+0.1</f>
        <v>37.607899625290003</v>
      </c>
      <c r="C3610" s="21">
        <f>0.5*SQRT(Tabela5[[#This Row],[Kolumna1]])+(5*(10*POWER(Tabela5[[#This Row],[Kolumna1]]*0.0001,3)+7*POWER(Tabela5[[#This Row],[Kolumna1]]*0.0001,2)+0.1*0.0001*Tabela5[[#This Row],[Kolumna1]]+0.1))</f>
        <v>37.626974718201183</v>
      </c>
      <c r="D3610">
        <f>IF(Tabela5[[#This Row],[Koszty programu D1 ]]&lt;Tabela5[[#This Row],[Koszty programu D1 2]],1,2)</f>
        <v>1</v>
      </c>
    </row>
    <row r="3611" spans="1:4">
      <c r="A3611">
        <v>3610</v>
      </c>
      <c r="B3611" s="21">
        <f>0.01*Tabela5[[#This Row],[Kolumna1]]+10*POWER(Tabela5[[#This Row],[Kolumna1]]*0.0001,3)+7*POWER(Tabela5[[#This Row],[Kolumna1]]*0.0001,2)+0.1*0.0001*Tabela5[[#This Row],[Kolumna1]]+0.1</f>
        <v>37.618805809999998</v>
      </c>
      <c r="C3611" s="21">
        <f>0.5*SQRT(Tabela5[[#This Row],[Kolumna1]])+(5*(10*POWER(Tabela5[[#This Row],[Kolumna1]]*0.0001,3)+7*POWER(Tabela5[[#This Row],[Kolumna1]]*0.0001,2)+0.1*0.0001*Tabela5[[#This Row],[Kolumna1]]+0.1))</f>
        <v>37.635666821599607</v>
      </c>
      <c r="D3611">
        <f>IF(Tabela5[[#This Row],[Koszty programu D1 ]]&lt;Tabela5[[#This Row],[Koszty programu D1 2]],1,2)</f>
        <v>1</v>
      </c>
    </row>
    <row r="3612" spans="1:4">
      <c r="A3612">
        <v>3611</v>
      </c>
      <c r="B3612" s="21">
        <f>0.01*Tabela5[[#This Row],[Kolumna1]]+10*POWER(Tabela5[[#This Row],[Kolumna1]]*0.0001,3)+7*POWER(Tabela5[[#This Row],[Kolumna1]]*0.0001,2)+0.1*0.0001*Tabela5[[#This Row],[Kolumna1]]+0.1</f>
        <v>37.629712351310005</v>
      </c>
      <c r="C3612" s="21">
        <f>0.5*SQRT(Tabela5[[#This Row],[Kolumna1]])+(5*(10*POWER(Tabela5[[#This Row],[Kolumna1]]*0.0001,3)+7*POWER(Tabela5[[#This Row],[Kolumna1]]*0.0001,2)+0.1*0.0001*Tabela5[[#This Row],[Kolumna1]]+0.1))</f>
        <v>37.644360131697233</v>
      </c>
      <c r="D3612">
        <f>IF(Tabela5[[#This Row],[Koszty programu D1 ]]&lt;Tabela5[[#This Row],[Koszty programu D1 2]],1,2)</f>
        <v>1</v>
      </c>
    </row>
    <row r="3613" spans="1:4">
      <c r="A3613">
        <v>3612</v>
      </c>
      <c r="B3613" s="21">
        <f>0.01*Tabela5[[#This Row],[Kolumna1]]+10*POWER(Tabela5[[#This Row],[Kolumna1]]*0.0001,3)+7*POWER(Tabela5[[#This Row],[Kolumna1]]*0.0001,2)+0.1*0.0001*Tabela5[[#This Row],[Kolumna1]]+0.1</f>
        <v>37.640619249279993</v>
      </c>
      <c r="C3613" s="21">
        <f>0.5*SQRT(Tabela5[[#This Row],[Kolumna1]])+(5*(10*POWER(Tabela5[[#This Row],[Kolumna1]]*0.0001,3)+7*POWER(Tabela5[[#This Row],[Kolumna1]]*0.0001,2)+0.1*0.0001*Tabela5[[#This Row],[Kolumna1]]+0.1))</f>
        <v>37.653054649033443</v>
      </c>
      <c r="D3613">
        <f>IF(Tabela5[[#This Row],[Koszty programu D1 ]]&lt;Tabela5[[#This Row],[Koszty programu D1 2]],1,2)</f>
        <v>1</v>
      </c>
    </row>
    <row r="3614" spans="1:4">
      <c r="A3614">
        <v>3613</v>
      </c>
      <c r="B3614" s="21">
        <f>0.01*Tabela5[[#This Row],[Kolumna1]]+10*POWER(Tabela5[[#This Row],[Kolumna1]]*0.0001,3)+7*POWER(Tabela5[[#This Row],[Kolumna1]]*0.0001,2)+0.1*0.0001*Tabela5[[#This Row],[Kolumna1]]+0.1</f>
        <v>37.651526503970004</v>
      </c>
      <c r="C3614" s="21">
        <f>0.5*SQRT(Tabela5[[#This Row],[Kolumna1]])+(5*(10*POWER(Tabela5[[#This Row],[Kolumna1]]*0.0001,3)+7*POWER(Tabela5[[#This Row],[Kolumna1]]*0.0001,2)+0.1*0.0001*Tabela5[[#This Row],[Kolumna1]]+0.1))</f>
        <v>37.661750374147438</v>
      </c>
      <c r="D3614">
        <f>IF(Tabela5[[#This Row],[Koszty programu D1 ]]&lt;Tabela5[[#This Row],[Koszty programu D1 2]],1,2)</f>
        <v>1</v>
      </c>
    </row>
    <row r="3615" spans="1:4">
      <c r="A3615">
        <v>3614</v>
      </c>
      <c r="B3615" s="21">
        <f>0.01*Tabela5[[#This Row],[Kolumna1]]+10*POWER(Tabela5[[#This Row],[Kolumna1]]*0.0001,3)+7*POWER(Tabela5[[#This Row],[Kolumna1]]*0.0001,2)+0.1*0.0001*Tabela5[[#This Row],[Kolumna1]]+0.1</f>
        <v>37.662434115440007</v>
      </c>
      <c r="C3615" s="21">
        <f>0.5*SQRT(Tabela5[[#This Row],[Kolumna1]])+(5*(10*POWER(Tabela5[[#This Row],[Kolumna1]]*0.0001,3)+7*POWER(Tabela5[[#This Row],[Kolumna1]]*0.0001,2)+0.1*0.0001*Tabela5[[#This Row],[Kolumna1]]+0.1))</f>
        <v>37.670447307578272</v>
      </c>
      <c r="D3615">
        <f>IF(Tabela5[[#This Row],[Koszty programu D1 ]]&lt;Tabela5[[#This Row],[Koszty programu D1 2]],1,2)</f>
        <v>1</v>
      </c>
    </row>
    <row r="3616" spans="1:4">
      <c r="A3616">
        <v>3615</v>
      </c>
      <c r="B3616" s="21">
        <f>0.01*Tabela5[[#This Row],[Kolumna1]]+10*POWER(Tabela5[[#This Row],[Kolumna1]]*0.0001,3)+7*POWER(Tabela5[[#This Row],[Kolumna1]]*0.0001,2)+0.1*0.0001*Tabela5[[#This Row],[Kolumna1]]+0.1</f>
        <v>37.673342083749993</v>
      </c>
      <c r="C3616" s="21">
        <f>0.5*SQRT(Tabela5[[#This Row],[Kolumna1]])+(5*(10*POWER(Tabela5[[#This Row],[Kolumna1]]*0.0001,3)+7*POWER(Tabela5[[#This Row],[Kolumna1]]*0.0001,2)+0.1*0.0001*Tabela5[[#This Row],[Kolumna1]]+0.1))</f>
        <v>37.679145449864826</v>
      </c>
      <c r="D3616">
        <f>IF(Tabela5[[#This Row],[Koszty programu D1 ]]&lt;Tabela5[[#This Row],[Koszty programu D1 2]],1,2)</f>
        <v>1</v>
      </c>
    </row>
    <row r="3617" spans="1:4">
      <c r="A3617">
        <v>3616</v>
      </c>
      <c r="B3617" s="21">
        <f>0.01*Tabela5[[#This Row],[Kolumna1]]+10*POWER(Tabela5[[#This Row],[Kolumna1]]*0.0001,3)+7*POWER(Tabela5[[#This Row],[Kolumna1]]*0.0001,2)+0.1*0.0001*Tabela5[[#This Row],[Kolumna1]]+0.1</f>
        <v>37.684250408960004</v>
      </c>
      <c r="C3617" s="21">
        <f>0.5*SQRT(Tabela5[[#This Row],[Kolumna1]])+(5*(10*POWER(Tabela5[[#This Row],[Kolumna1]]*0.0001,3)+7*POWER(Tabela5[[#This Row],[Kolumna1]]*0.0001,2)+0.1*0.0001*Tabela5[[#This Row],[Kolumna1]]+0.1))</f>
        <v>37.687844801545822</v>
      </c>
      <c r="D3617">
        <f>IF(Tabela5[[#This Row],[Koszty programu D1 ]]&lt;Tabela5[[#This Row],[Koszty programu D1 2]],1,2)</f>
        <v>1</v>
      </c>
    </row>
    <row r="3618" spans="1:4">
      <c r="A3618">
        <v>3617</v>
      </c>
      <c r="B3618" s="21">
        <f>0.01*Tabela5[[#This Row],[Kolumna1]]+10*POWER(Tabela5[[#This Row],[Kolumna1]]*0.0001,3)+7*POWER(Tabela5[[#This Row],[Kolumna1]]*0.0001,2)+0.1*0.0001*Tabela5[[#This Row],[Kolumna1]]+0.1</f>
        <v>37.695159091130002</v>
      </c>
      <c r="C3618" s="21">
        <f>0.5*SQRT(Tabela5[[#This Row],[Kolumna1]])+(5*(10*POWER(Tabela5[[#This Row],[Kolumna1]]*0.0001,3)+7*POWER(Tabela5[[#This Row],[Kolumna1]]*0.0001,2)+0.1*0.0001*Tabela5[[#This Row],[Kolumna1]]+0.1))</f>
        <v>37.696545363159792</v>
      </c>
      <c r="D3618">
        <f>IF(Tabela5[[#This Row],[Koszty programu D1 ]]&lt;Tabela5[[#This Row],[Koszty programu D1 2]],1,2)</f>
        <v>1</v>
      </c>
    </row>
    <row r="3619" spans="1:4">
      <c r="A3619">
        <v>3618</v>
      </c>
      <c r="B3619" s="21">
        <f>0.01*Tabela5[[#This Row],[Kolumna1]]+10*POWER(Tabela5[[#This Row],[Kolumna1]]*0.0001,3)+7*POWER(Tabela5[[#This Row],[Kolumna1]]*0.0001,2)+0.1*0.0001*Tabela5[[#This Row],[Kolumna1]]+0.1</f>
        <v>37.706068130320006</v>
      </c>
      <c r="C3619" s="21">
        <f>0.5*SQRT(Tabela5[[#This Row],[Kolumna1]])+(5*(10*POWER(Tabela5[[#This Row],[Kolumna1]]*0.0001,3)+7*POWER(Tabela5[[#This Row],[Kolumna1]]*0.0001,2)+0.1*0.0001*Tabela5[[#This Row],[Kolumna1]]+0.1))</f>
        <v>37.705247135245138</v>
      </c>
      <c r="D3619">
        <f>IF(Tabela5[[#This Row],[Koszty programu D1 ]]&lt;Tabela5[[#This Row],[Koszty programu D1 2]],1,2)</f>
        <v>2</v>
      </c>
    </row>
    <row r="3620" spans="1:4">
      <c r="A3620">
        <v>3619</v>
      </c>
      <c r="B3620" s="21">
        <f>0.01*Tabela5[[#This Row],[Kolumna1]]+10*POWER(Tabela5[[#This Row],[Kolumna1]]*0.0001,3)+7*POWER(Tabela5[[#This Row],[Kolumna1]]*0.0001,2)+0.1*0.0001*Tabela5[[#This Row],[Kolumna1]]+0.1</f>
        <v>37.71697752659</v>
      </c>
      <c r="C3620" s="21">
        <f>0.5*SQRT(Tabela5[[#This Row],[Kolumna1]])+(5*(10*POWER(Tabela5[[#This Row],[Kolumna1]]*0.0001,3)+7*POWER(Tabela5[[#This Row],[Kolumna1]]*0.0001,2)+0.1*0.0001*Tabela5[[#This Row],[Kolumna1]]+0.1))</f>
        <v>37.713950118340065</v>
      </c>
      <c r="D3620">
        <f>IF(Tabela5[[#This Row],[Koszty programu D1 ]]&lt;Tabela5[[#This Row],[Koszty programu D1 2]],1,2)</f>
        <v>2</v>
      </c>
    </row>
    <row r="3621" spans="1:4">
      <c r="A3621">
        <v>3620</v>
      </c>
      <c r="B3621" s="21">
        <f>0.01*Tabela5[[#This Row],[Kolumna1]]+10*POWER(Tabela5[[#This Row],[Kolumna1]]*0.0001,3)+7*POWER(Tabela5[[#This Row],[Kolumna1]]*0.0001,2)+0.1*0.0001*Tabela5[[#This Row],[Kolumna1]]+0.1</f>
        <v>37.727887280000004</v>
      </c>
      <c r="C3621" s="21">
        <f>0.5*SQRT(Tabela5[[#This Row],[Kolumna1]])+(5*(10*POWER(Tabela5[[#This Row],[Kolumna1]]*0.0001,3)+7*POWER(Tabela5[[#This Row],[Kolumna1]]*0.0001,2)+0.1*0.0001*Tabela5[[#This Row],[Kolumna1]]+0.1))</f>
        <v>37.722654312982648</v>
      </c>
      <c r="D3621">
        <f>IF(Tabela5[[#This Row],[Koszty programu D1 ]]&lt;Tabela5[[#This Row],[Koszty programu D1 2]],1,2)</f>
        <v>2</v>
      </c>
    </row>
    <row r="3622" spans="1:4">
      <c r="A3622">
        <v>3621</v>
      </c>
      <c r="B3622" s="21">
        <f>0.01*Tabela5[[#This Row],[Kolumna1]]+10*POWER(Tabela5[[#This Row],[Kolumna1]]*0.0001,3)+7*POWER(Tabela5[[#This Row],[Kolumna1]]*0.0001,2)+0.1*0.0001*Tabela5[[#This Row],[Kolumna1]]+0.1</f>
        <v>37.738797390610003</v>
      </c>
      <c r="C3622" s="21">
        <f>0.5*SQRT(Tabela5[[#This Row],[Kolumna1]])+(5*(10*POWER(Tabela5[[#This Row],[Kolumna1]]*0.0001,3)+7*POWER(Tabela5[[#This Row],[Kolumna1]]*0.0001,2)+0.1*0.0001*Tabela5[[#This Row],[Kolumna1]]+0.1))</f>
        <v>37.731359719710767</v>
      </c>
      <c r="D3622">
        <f>IF(Tabela5[[#This Row],[Koszty programu D1 ]]&lt;Tabela5[[#This Row],[Koszty programu D1 2]],1,2)</f>
        <v>2</v>
      </c>
    </row>
    <row r="3623" spans="1:4">
      <c r="A3623">
        <v>3622</v>
      </c>
      <c r="B3623" s="21">
        <f>0.01*Tabela5[[#This Row],[Kolumna1]]+10*POWER(Tabela5[[#This Row],[Kolumna1]]*0.0001,3)+7*POWER(Tabela5[[#This Row],[Kolumna1]]*0.0001,2)+0.1*0.0001*Tabela5[[#This Row],[Kolumna1]]+0.1</f>
        <v>37.749707858480001</v>
      </c>
      <c r="C3623" s="21">
        <f>0.5*SQRT(Tabela5[[#This Row],[Kolumna1]])+(5*(10*POWER(Tabela5[[#This Row],[Kolumna1]]*0.0001,3)+7*POWER(Tabela5[[#This Row],[Kolumna1]]*0.0001,2)+0.1*0.0001*Tabela5[[#This Row],[Kolumna1]]+0.1))</f>
        <v>37.740066339062153</v>
      </c>
      <c r="D3623">
        <f>IF(Tabela5[[#This Row],[Koszty programu D1 ]]&lt;Tabela5[[#This Row],[Koszty programu D1 2]],1,2)</f>
        <v>2</v>
      </c>
    </row>
    <row r="3624" spans="1:4">
      <c r="A3624">
        <v>3623</v>
      </c>
      <c r="B3624" s="21">
        <f>0.01*Tabela5[[#This Row],[Kolumna1]]+10*POWER(Tabela5[[#This Row],[Kolumna1]]*0.0001,3)+7*POWER(Tabela5[[#This Row],[Kolumna1]]*0.0001,2)+0.1*0.0001*Tabela5[[#This Row],[Kolumna1]]+0.1</f>
        <v>37.760618683670003</v>
      </c>
      <c r="C3624" s="21">
        <f>0.5*SQRT(Tabela5[[#This Row],[Kolumna1]])+(5*(10*POWER(Tabela5[[#This Row],[Kolumna1]]*0.0001,3)+7*POWER(Tabela5[[#This Row],[Kolumna1]]*0.0001,2)+0.1*0.0001*Tabela5[[#This Row],[Kolumna1]]+0.1))</f>
        <v>37.748774171574375</v>
      </c>
      <c r="D3624">
        <f>IF(Tabela5[[#This Row],[Koszty programu D1 ]]&lt;Tabela5[[#This Row],[Koszty programu D1 2]],1,2)</f>
        <v>2</v>
      </c>
    </row>
    <row r="3625" spans="1:4">
      <c r="A3625">
        <v>3624</v>
      </c>
      <c r="B3625" s="21">
        <f>0.01*Tabela5[[#This Row],[Kolumna1]]+10*POWER(Tabela5[[#This Row],[Kolumna1]]*0.0001,3)+7*POWER(Tabela5[[#This Row],[Kolumna1]]*0.0001,2)+0.1*0.0001*Tabela5[[#This Row],[Kolumna1]]+0.1</f>
        <v>37.771529866240002</v>
      </c>
      <c r="C3625" s="21">
        <f>0.5*SQRT(Tabela5[[#This Row],[Kolumna1]])+(5*(10*POWER(Tabela5[[#This Row],[Kolumna1]]*0.0001,3)+7*POWER(Tabela5[[#This Row],[Kolumna1]]*0.0001,2)+0.1*0.0001*Tabela5[[#This Row],[Kolumna1]]+0.1))</f>
        <v>37.757483217784824</v>
      </c>
      <c r="D3625">
        <f>IF(Tabela5[[#This Row],[Koszty programu D1 ]]&lt;Tabela5[[#This Row],[Koszty programu D1 2]],1,2)</f>
        <v>2</v>
      </c>
    </row>
    <row r="3626" spans="1:4">
      <c r="A3626">
        <v>3625</v>
      </c>
      <c r="B3626" s="21">
        <f>0.01*Tabela5[[#This Row],[Kolumna1]]+10*POWER(Tabela5[[#This Row],[Kolumna1]]*0.0001,3)+7*POWER(Tabela5[[#This Row],[Kolumna1]]*0.0001,2)+0.1*0.0001*Tabela5[[#This Row],[Kolumna1]]+0.1</f>
        <v>37.782441406250001</v>
      </c>
      <c r="C3626" s="21">
        <f>0.5*SQRT(Tabela5[[#This Row],[Kolumna1]])+(5*(10*POWER(Tabela5[[#This Row],[Kolumna1]]*0.0001,3)+7*POWER(Tabela5[[#This Row],[Kolumna1]]*0.0001,2)+0.1*0.0001*Tabela5[[#This Row],[Kolumna1]]+0.1))</f>
        <v>37.76619347823074</v>
      </c>
      <c r="D3626">
        <f>IF(Tabela5[[#This Row],[Koszty programu D1 ]]&lt;Tabela5[[#This Row],[Koszty programu D1 2]],1,2)</f>
        <v>2</v>
      </c>
    </row>
    <row r="3627" spans="1:4">
      <c r="A3627">
        <v>3626</v>
      </c>
      <c r="B3627" s="21">
        <f>0.01*Tabela5[[#This Row],[Kolumna1]]+10*POWER(Tabela5[[#This Row],[Kolumna1]]*0.0001,3)+7*POWER(Tabela5[[#This Row],[Kolumna1]]*0.0001,2)+0.1*0.0001*Tabela5[[#This Row],[Kolumna1]]+0.1</f>
        <v>37.79335330376</v>
      </c>
      <c r="C3627" s="21">
        <f>0.5*SQRT(Tabela5[[#This Row],[Kolumna1]])+(5*(10*POWER(Tabela5[[#This Row],[Kolumna1]]*0.0001,3)+7*POWER(Tabela5[[#This Row],[Kolumna1]]*0.0001,2)+0.1*0.0001*Tabela5[[#This Row],[Kolumna1]]+0.1))</f>
        <v>37.774904953449195</v>
      </c>
      <c r="D3627">
        <f>IF(Tabela5[[#This Row],[Koszty programu D1 ]]&lt;Tabela5[[#This Row],[Koszty programu D1 2]],1,2)</f>
        <v>2</v>
      </c>
    </row>
    <row r="3628" spans="1:4">
      <c r="A3628">
        <v>3627</v>
      </c>
      <c r="B3628" s="21">
        <f>0.01*Tabela5[[#This Row],[Kolumna1]]+10*POWER(Tabela5[[#This Row],[Kolumna1]]*0.0001,3)+7*POWER(Tabela5[[#This Row],[Kolumna1]]*0.0001,2)+0.1*0.0001*Tabela5[[#This Row],[Kolumna1]]+0.1</f>
        <v>37.804265558830011</v>
      </c>
      <c r="C3628" s="21">
        <f>0.5*SQRT(Tabela5[[#This Row],[Kolumna1]])+(5*(10*POWER(Tabela5[[#This Row],[Kolumna1]]*0.0001,3)+7*POWER(Tabela5[[#This Row],[Kolumna1]]*0.0001,2)+0.1*0.0001*Tabela5[[#This Row],[Kolumna1]]+0.1))</f>
        <v>37.783617643977095</v>
      </c>
      <c r="D3628">
        <f>IF(Tabela5[[#This Row],[Koszty programu D1 ]]&lt;Tabela5[[#This Row],[Koszty programu D1 2]],1,2)</f>
        <v>2</v>
      </c>
    </row>
    <row r="3629" spans="1:4">
      <c r="A3629">
        <v>3628</v>
      </c>
      <c r="B3629" s="21">
        <f>0.01*Tabela5[[#This Row],[Kolumna1]]+10*POWER(Tabela5[[#This Row],[Kolumna1]]*0.0001,3)+7*POWER(Tabela5[[#This Row],[Kolumna1]]*0.0001,2)+0.1*0.0001*Tabela5[[#This Row],[Kolumna1]]+0.1</f>
        <v>37.815178171520003</v>
      </c>
      <c r="C3629" s="21">
        <f>0.5*SQRT(Tabela5[[#This Row],[Kolumna1]])+(5*(10*POWER(Tabela5[[#This Row],[Kolumna1]]*0.0001,3)+7*POWER(Tabela5[[#This Row],[Kolumna1]]*0.0001,2)+0.1*0.0001*Tabela5[[#This Row],[Kolumna1]]+0.1))</f>
        <v>37.792331550351193</v>
      </c>
      <c r="D3629">
        <f>IF(Tabela5[[#This Row],[Koszty programu D1 ]]&lt;Tabela5[[#This Row],[Koszty programu D1 2]],1,2)</f>
        <v>2</v>
      </c>
    </row>
    <row r="3630" spans="1:4">
      <c r="A3630">
        <v>3629</v>
      </c>
      <c r="B3630" s="21">
        <f>0.01*Tabela5[[#This Row],[Kolumna1]]+10*POWER(Tabela5[[#This Row],[Kolumna1]]*0.0001,3)+7*POWER(Tabela5[[#This Row],[Kolumna1]]*0.0001,2)+0.1*0.0001*Tabela5[[#This Row],[Kolumna1]]+0.1</f>
        <v>37.826091141890004</v>
      </c>
      <c r="C3630" s="21">
        <f>0.5*SQRT(Tabela5[[#This Row],[Kolumna1]])+(5*(10*POWER(Tabela5[[#This Row],[Kolumna1]]*0.0001,3)+7*POWER(Tabela5[[#This Row],[Kolumna1]]*0.0001,2)+0.1*0.0001*Tabela5[[#This Row],[Kolumna1]]+0.1))</f>
        <v>37.801046673108068</v>
      </c>
      <c r="D3630">
        <f>IF(Tabela5[[#This Row],[Koszty programu D1 ]]&lt;Tabela5[[#This Row],[Koszty programu D1 2]],1,2)</f>
        <v>2</v>
      </c>
    </row>
    <row r="3631" spans="1:4">
      <c r="A3631">
        <v>3630</v>
      </c>
      <c r="B3631" s="21">
        <f>0.01*Tabela5[[#This Row],[Kolumna1]]+10*POWER(Tabela5[[#This Row],[Kolumna1]]*0.0001,3)+7*POWER(Tabela5[[#This Row],[Kolumna1]]*0.0001,2)+0.1*0.0001*Tabela5[[#This Row],[Kolumna1]]+0.1</f>
        <v>37.837004470000004</v>
      </c>
      <c r="C3631" s="21">
        <f>0.5*SQRT(Tabela5[[#This Row],[Kolumna1]])+(5*(10*POWER(Tabela5[[#This Row],[Kolumna1]]*0.0001,3)+7*POWER(Tabela5[[#This Row],[Kolumna1]]*0.0001,2)+0.1*0.0001*Tabela5[[#This Row],[Kolumna1]]+0.1))</f>
        <v>37.809763012784138</v>
      </c>
      <c r="D3631">
        <f>IF(Tabela5[[#This Row],[Koszty programu D1 ]]&lt;Tabela5[[#This Row],[Koszty programu D1 2]],1,2)</f>
        <v>2</v>
      </c>
    </row>
    <row r="3632" spans="1:4">
      <c r="A3632">
        <v>3631</v>
      </c>
      <c r="B3632" s="21">
        <f>0.01*Tabela5[[#This Row],[Kolumna1]]+10*POWER(Tabela5[[#This Row],[Kolumna1]]*0.0001,3)+7*POWER(Tabela5[[#This Row],[Kolumna1]]*0.0001,2)+0.1*0.0001*Tabela5[[#This Row],[Kolumna1]]+0.1</f>
        <v>37.847918155910008</v>
      </c>
      <c r="C3632" s="21">
        <f>0.5*SQRT(Tabela5[[#This Row],[Kolumna1]])+(5*(10*POWER(Tabela5[[#This Row],[Kolumna1]]*0.0001,3)+7*POWER(Tabela5[[#This Row],[Kolumna1]]*0.0001,2)+0.1*0.0001*Tabela5[[#This Row],[Kolumna1]]+0.1))</f>
        <v>37.818480569915664</v>
      </c>
      <c r="D3632">
        <f>IF(Tabela5[[#This Row],[Koszty programu D1 ]]&lt;Tabela5[[#This Row],[Koszty programu D1 2]],1,2)</f>
        <v>2</v>
      </c>
    </row>
    <row r="3633" spans="1:4">
      <c r="A3633">
        <v>3632</v>
      </c>
      <c r="B3633" s="21">
        <f>0.01*Tabela5[[#This Row],[Kolumna1]]+10*POWER(Tabela5[[#This Row],[Kolumna1]]*0.0001,3)+7*POWER(Tabela5[[#This Row],[Kolumna1]]*0.0001,2)+0.1*0.0001*Tabela5[[#This Row],[Kolumna1]]+0.1</f>
        <v>37.858832199680009</v>
      </c>
      <c r="C3633" s="21">
        <f>0.5*SQRT(Tabela5[[#This Row],[Kolumna1]])+(5*(10*POWER(Tabela5[[#This Row],[Kolumna1]]*0.0001,3)+7*POWER(Tabela5[[#This Row],[Kolumna1]]*0.0001,2)+0.1*0.0001*Tabela5[[#This Row],[Kolumna1]]+0.1))</f>
        <v>37.827199345038728</v>
      </c>
      <c r="D3633">
        <f>IF(Tabela5[[#This Row],[Koszty programu D1 ]]&lt;Tabela5[[#This Row],[Koszty programu D1 2]],1,2)</f>
        <v>2</v>
      </c>
    </row>
    <row r="3634" spans="1:4">
      <c r="A3634">
        <v>3633</v>
      </c>
      <c r="B3634" s="21">
        <f>0.01*Tabela5[[#This Row],[Kolumna1]]+10*POWER(Tabela5[[#This Row],[Kolumna1]]*0.0001,3)+7*POWER(Tabela5[[#This Row],[Kolumna1]]*0.0001,2)+0.1*0.0001*Tabela5[[#This Row],[Kolumna1]]+0.1</f>
        <v>37.869746601370004</v>
      </c>
      <c r="C3634" s="21">
        <f>0.5*SQRT(Tabela5[[#This Row],[Kolumna1]])+(5*(10*POWER(Tabela5[[#This Row],[Kolumna1]]*0.0001,3)+7*POWER(Tabela5[[#This Row],[Kolumna1]]*0.0001,2)+0.1*0.0001*Tabela5[[#This Row],[Kolumna1]]+0.1))</f>
        <v>37.835919338689273</v>
      </c>
      <c r="D3634">
        <f>IF(Tabela5[[#This Row],[Koszty programu D1 ]]&lt;Tabela5[[#This Row],[Koszty programu D1 2]],1,2)</f>
        <v>2</v>
      </c>
    </row>
    <row r="3635" spans="1:4">
      <c r="A3635">
        <v>3634</v>
      </c>
      <c r="B3635" s="21">
        <f>0.01*Tabela5[[#This Row],[Kolumna1]]+10*POWER(Tabela5[[#This Row],[Kolumna1]]*0.0001,3)+7*POWER(Tabela5[[#This Row],[Kolumna1]]*0.0001,2)+0.1*0.0001*Tabela5[[#This Row],[Kolumna1]]+0.1</f>
        <v>37.880661361040005</v>
      </c>
      <c r="C3635" s="21">
        <f>0.5*SQRT(Tabela5[[#This Row],[Kolumna1]])+(5*(10*POWER(Tabela5[[#This Row],[Kolumna1]]*0.0001,3)+7*POWER(Tabela5[[#This Row],[Kolumna1]]*0.0001,2)+0.1*0.0001*Tabela5[[#This Row],[Kolumna1]]+0.1))</f>
        <v>37.844640551403074</v>
      </c>
      <c r="D3635">
        <f>IF(Tabela5[[#This Row],[Koszty programu D1 ]]&lt;Tabela5[[#This Row],[Koszty programu D1 2]],1,2)</f>
        <v>2</v>
      </c>
    </row>
    <row r="3636" spans="1:4">
      <c r="A3636">
        <v>3635</v>
      </c>
      <c r="B3636" s="21">
        <f>0.01*Tabela5[[#This Row],[Kolumna1]]+10*POWER(Tabela5[[#This Row],[Kolumna1]]*0.0001,3)+7*POWER(Tabela5[[#This Row],[Kolumna1]]*0.0001,2)+0.1*0.0001*Tabela5[[#This Row],[Kolumna1]]+0.1</f>
        <v>37.891576478750004</v>
      </c>
      <c r="C3636" s="21">
        <f>0.5*SQRT(Tabela5[[#This Row],[Kolumna1]])+(5*(10*POWER(Tabela5[[#This Row],[Kolumna1]]*0.0001,3)+7*POWER(Tabela5[[#This Row],[Kolumna1]]*0.0001,2)+0.1*0.0001*Tabela5[[#This Row],[Kolumna1]]+0.1))</f>
        <v>37.853362983715719</v>
      </c>
      <c r="D3636">
        <f>IF(Tabela5[[#This Row],[Koszty programu D1 ]]&lt;Tabela5[[#This Row],[Koszty programu D1 2]],1,2)</f>
        <v>2</v>
      </c>
    </row>
    <row r="3637" spans="1:4">
      <c r="A3637">
        <v>3636</v>
      </c>
      <c r="B3637" s="21">
        <f>0.01*Tabela5[[#This Row],[Kolumna1]]+10*POWER(Tabela5[[#This Row],[Kolumna1]]*0.0001,3)+7*POWER(Tabela5[[#This Row],[Kolumna1]]*0.0001,2)+0.1*0.0001*Tabela5[[#This Row],[Kolumna1]]+0.1</f>
        <v>37.902491954559999</v>
      </c>
      <c r="C3637" s="21">
        <f>0.5*SQRT(Tabela5[[#This Row],[Kolumna1]])+(5*(10*POWER(Tabela5[[#This Row],[Kolumna1]]*0.0001,3)+7*POWER(Tabela5[[#This Row],[Kolumna1]]*0.0001,2)+0.1*0.0001*Tabela5[[#This Row],[Kolumna1]]+0.1))</f>
        <v>37.862086636162672</v>
      </c>
      <c r="D3637">
        <f>IF(Tabela5[[#This Row],[Koszty programu D1 ]]&lt;Tabela5[[#This Row],[Koszty programu D1 2]],1,2)</f>
        <v>2</v>
      </c>
    </row>
    <row r="3638" spans="1:4">
      <c r="A3638">
        <v>3637</v>
      </c>
      <c r="B3638" s="21">
        <f>0.01*Tabela5[[#This Row],[Kolumna1]]+10*POWER(Tabela5[[#This Row],[Kolumna1]]*0.0001,3)+7*POWER(Tabela5[[#This Row],[Kolumna1]]*0.0001,2)+0.1*0.0001*Tabela5[[#This Row],[Kolumna1]]+0.1</f>
        <v>37.913407788530002</v>
      </c>
      <c r="C3638" s="21">
        <f>0.5*SQRT(Tabela5[[#This Row],[Kolumna1]])+(5*(10*POWER(Tabela5[[#This Row],[Kolumna1]]*0.0001,3)+7*POWER(Tabela5[[#This Row],[Kolumna1]]*0.0001,2)+0.1*0.0001*Tabela5[[#This Row],[Kolumna1]]+0.1))</f>
        <v>37.870811509279207</v>
      </c>
      <c r="D3638">
        <f>IF(Tabela5[[#This Row],[Koszty programu D1 ]]&lt;Tabela5[[#This Row],[Koszty programu D1 2]],1,2)</f>
        <v>2</v>
      </c>
    </row>
    <row r="3639" spans="1:4">
      <c r="A3639">
        <v>3638</v>
      </c>
      <c r="B3639" s="21">
        <f>0.01*Tabela5[[#This Row],[Kolumna1]]+10*POWER(Tabela5[[#This Row],[Kolumna1]]*0.0001,3)+7*POWER(Tabela5[[#This Row],[Kolumna1]]*0.0001,2)+0.1*0.0001*Tabela5[[#This Row],[Kolumna1]]+0.1</f>
        <v>37.924323980720004</v>
      </c>
      <c r="C3639" s="21">
        <f>0.5*SQRT(Tabela5[[#This Row],[Kolumna1]])+(5*(10*POWER(Tabela5[[#This Row],[Kolumna1]]*0.0001,3)+7*POWER(Tabela5[[#This Row],[Kolumna1]]*0.0001,2)+0.1*0.0001*Tabela5[[#This Row],[Kolumna1]]+0.1))</f>
        <v>37.879537603600447</v>
      </c>
      <c r="D3639">
        <f>IF(Tabela5[[#This Row],[Koszty programu D1 ]]&lt;Tabela5[[#This Row],[Koszty programu D1 2]],1,2)</f>
        <v>2</v>
      </c>
    </row>
    <row r="3640" spans="1:4">
      <c r="A3640">
        <v>3639</v>
      </c>
      <c r="B3640" s="21">
        <f>0.01*Tabela5[[#This Row],[Kolumna1]]+10*POWER(Tabela5[[#This Row],[Kolumna1]]*0.0001,3)+7*POWER(Tabela5[[#This Row],[Kolumna1]]*0.0001,2)+0.1*0.0001*Tabela5[[#This Row],[Kolumna1]]+0.1</f>
        <v>37.935240531189997</v>
      </c>
      <c r="C3640" s="21">
        <f>0.5*SQRT(Tabela5[[#This Row],[Kolumna1]])+(5*(10*POWER(Tabela5[[#This Row],[Kolumna1]]*0.0001,3)+7*POWER(Tabela5[[#This Row],[Kolumna1]]*0.0001,2)+0.1*0.0001*Tabela5[[#This Row],[Kolumna1]]+0.1))</f>
        <v>37.888264919661346</v>
      </c>
      <c r="D3640">
        <f>IF(Tabela5[[#This Row],[Koszty programu D1 ]]&lt;Tabela5[[#This Row],[Koszty programu D1 2]],1,2)</f>
        <v>2</v>
      </c>
    </row>
    <row r="3641" spans="1:4">
      <c r="A3641">
        <v>3640</v>
      </c>
      <c r="B3641" s="21">
        <f>0.01*Tabela5[[#This Row],[Kolumna1]]+10*POWER(Tabela5[[#This Row],[Kolumna1]]*0.0001,3)+7*POWER(Tabela5[[#This Row],[Kolumna1]]*0.0001,2)+0.1*0.0001*Tabela5[[#This Row],[Kolumna1]]+0.1</f>
        <v>37.94615744</v>
      </c>
      <c r="C3641" s="21">
        <f>0.5*SQRT(Tabela5[[#This Row],[Kolumna1]])+(5*(10*POWER(Tabela5[[#This Row],[Kolumna1]]*0.0001,3)+7*POWER(Tabela5[[#This Row],[Kolumna1]]*0.0001,2)+0.1*0.0001*Tabela5[[#This Row],[Kolumna1]]+0.1))</f>
        <v>37.896993457996714</v>
      </c>
      <c r="D3641">
        <f>IF(Tabela5[[#This Row],[Koszty programu D1 ]]&lt;Tabela5[[#This Row],[Koszty programu D1 2]],1,2)</f>
        <v>2</v>
      </c>
    </row>
    <row r="3642" spans="1:4">
      <c r="A3642">
        <v>3641</v>
      </c>
      <c r="B3642" s="21">
        <f>0.01*Tabela5[[#This Row],[Kolumna1]]+10*POWER(Tabela5[[#This Row],[Kolumna1]]*0.0001,3)+7*POWER(Tabela5[[#This Row],[Kolumna1]]*0.0001,2)+0.1*0.0001*Tabela5[[#This Row],[Kolumna1]]+0.1</f>
        <v>37.957074707210005</v>
      </c>
      <c r="C3642" s="21">
        <f>0.5*SQRT(Tabela5[[#This Row],[Kolumna1]])+(5*(10*POWER(Tabela5[[#This Row],[Kolumna1]]*0.0001,3)+7*POWER(Tabela5[[#This Row],[Kolumna1]]*0.0001,2)+0.1*0.0001*Tabela5[[#This Row],[Kolumna1]]+0.1))</f>
        <v>37.90572321914118</v>
      </c>
      <c r="D3642">
        <f>IF(Tabela5[[#This Row],[Koszty programu D1 ]]&lt;Tabela5[[#This Row],[Koszty programu D1 2]],1,2)</f>
        <v>2</v>
      </c>
    </row>
    <row r="3643" spans="1:4">
      <c r="A3643">
        <v>3642</v>
      </c>
      <c r="B3643" s="21">
        <f>0.01*Tabela5[[#This Row],[Kolumna1]]+10*POWER(Tabela5[[#This Row],[Kolumna1]]*0.0001,3)+7*POWER(Tabela5[[#This Row],[Kolumna1]]*0.0001,2)+0.1*0.0001*Tabela5[[#This Row],[Kolumna1]]+0.1</f>
        <v>37.967992332880002</v>
      </c>
      <c r="C3643" s="21">
        <f>0.5*SQRT(Tabela5[[#This Row],[Kolumna1]])+(5*(10*POWER(Tabela5[[#This Row],[Kolumna1]]*0.0001,3)+7*POWER(Tabela5[[#This Row],[Kolumna1]]*0.0001,2)+0.1*0.0001*Tabela5[[#This Row],[Kolumna1]]+0.1))</f>
        <v>37.914454203629226</v>
      </c>
      <c r="D3643">
        <f>IF(Tabela5[[#This Row],[Koszty programu D1 ]]&lt;Tabela5[[#This Row],[Koszty programu D1 2]],1,2)</f>
        <v>2</v>
      </c>
    </row>
    <row r="3644" spans="1:4">
      <c r="A3644">
        <v>3643</v>
      </c>
      <c r="B3644" s="21">
        <f>0.01*Tabela5[[#This Row],[Kolumna1]]+10*POWER(Tabela5[[#This Row],[Kolumna1]]*0.0001,3)+7*POWER(Tabela5[[#This Row],[Kolumna1]]*0.0001,2)+0.1*0.0001*Tabela5[[#This Row],[Kolumna1]]+0.1</f>
        <v>37.978910317070003</v>
      </c>
      <c r="C3644" s="21">
        <f>0.5*SQRT(Tabela5[[#This Row],[Kolumna1]])+(5*(10*POWER(Tabela5[[#This Row],[Kolumna1]]*0.0001,3)+7*POWER(Tabela5[[#This Row],[Kolumna1]]*0.0001,2)+0.1*0.0001*Tabela5[[#This Row],[Kolumna1]]+0.1))</f>
        <v>37.923186411995161</v>
      </c>
      <c r="D3644">
        <f>IF(Tabela5[[#This Row],[Koszty programu D1 ]]&lt;Tabela5[[#This Row],[Koszty programu D1 2]],1,2)</f>
        <v>2</v>
      </c>
    </row>
    <row r="3645" spans="1:4">
      <c r="A3645">
        <v>3644</v>
      </c>
      <c r="B3645" s="21">
        <f>0.01*Tabela5[[#This Row],[Kolumna1]]+10*POWER(Tabela5[[#This Row],[Kolumna1]]*0.0001,3)+7*POWER(Tabela5[[#This Row],[Kolumna1]]*0.0001,2)+0.1*0.0001*Tabela5[[#This Row],[Kolumna1]]+0.1</f>
        <v>37.989828659839993</v>
      </c>
      <c r="C3645" s="21">
        <f>0.5*SQRT(Tabela5[[#This Row],[Kolumna1]])+(5*(10*POWER(Tabela5[[#This Row],[Kolumna1]]*0.0001,3)+7*POWER(Tabela5[[#This Row],[Kolumna1]]*0.0001,2)+0.1*0.0001*Tabela5[[#This Row],[Kolumna1]]+0.1))</f>
        <v>37.931919844773141</v>
      </c>
      <c r="D3645">
        <f>IF(Tabela5[[#This Row],[Koszty programu D1 ]]&lt;Tabela5[[#This Row],[Koszty programu D1 2]],1,2)</f>
        <v>2</v>
      </c>
    </row>
    <row r="3646" spans="1:4">
      <c r="A3646">
        <v>3645</v>
      </c>
      <c r="B3646" s="21">
        <f>0.01*Tabela5[[#This Row],[Kolumna1]]+10*POWER(Tabela5[[#This Row],[Kolumna1]]*0.0001,3)+7*POWER(Tabela5[[#This Row],[Kolumna1]]*0.0001,2)+0.1*0.0001*Tabela5[[#This Row],[Kolumna1]]+0.1</f>
        <v>38.000747361250006</v>
      </c>
      <c r="C3646" s="21">
        <f>0.5*SQRT(Tabela5[[#This Row],[Kolumna1]])+(5*(10*POWER(Tabela5[[#This Row],[Kolumna1]]*0.0001,3)+7*POWER(Tabela5[[#This Row],[Kolumna1]]*0.0001,2)+0.1*0.0001*Tabela5[[#This Row],[Kolumna1]]+0.1))</f>
        <v>37.940654502497161</v>
      </c>
      <c r="D3646">
        <f>IF(Tabela5[[#This Row],[Koszty programu D1 ]]&lt;Tabela5[[#This Row],[Koszty programu D1 2]],1,2)</f>
        <v>2</v>
      </c>
    </row>
    <row r="3647" spans="1:4">
      <c r="A3647">
        <v>3646</v>
      </c>
      <c r="B3647" s="21">
        <f>0.01*Tabela5[[#This Row],[Kolumna1]]+10*POWER(Tabela5[[#This Row],[Kolumna1]]*0.0001,3)+7*POWER(Tabela5[[#This Row],[Kolumna1]]*0.0001,2)+0.1*0.0001*Tabela5[[#This Row],[Kolumna1]]+0.1</f>
        <v>38.011666421360005</v>
      </c>
      <c r="C3647" s="21">
        <f>0.5*SQRT(Tabela5[[#This Row],[Kolumna1]])+(5*(10*POWER(Tabela5[[#This Row],[Kolumna1]]*0.0001,3)+7*POWER(Tabela5[[#This Row],[Kolumna1]]*0.0001,2)+0.1*0.0001*Tabela5[[#This Row],[Kolumna1]]+0.1))</f>
        <v>37.949390385701058</v>
      </c>
      <c r="D3647">
        <f>IF(Tabela5[[#This Row],[Koszty programu D1 ]]&lt;Tabela5[[#This Row],[Koszty programu D1 2]],1,2)</f>
        <v>2</v>
      </c>
    </row>
    <row r="3648" spans="1:4">
      <c r="A3648">
        <v>3647</v>
      </c>
      <c r="B3648" s="21">
        <f>0.01*Tabela5[[#This Row],[Kolumna1]]+10*POWER(Tabela5[[#This Row],[Kolumna1]]*0.0001,3)+7*POWER(Tabela5[[#This Row],[Kolumna1]]*0.0001,2)+0.1*0.0001*Tabela5[[#This Row],[Kolumna1]]+0.1</f>
        <v>38.022585840230001</v>
      </c>
      <c r="C3648" s="21">
        <f>0.5*SQRT(Tabela5[[#This Row],[Kolumna1]])+(5*(10*POWER(Tabela5[[#This Row],[Kolumna1]]*0.0001,3)+7*POWER(Tabela5[[#This Row],[Kolumna1]]*0.0001,2)+0.1*0.0001*Tabela5[[#This Row],[Kolumna1]]+0.1))</f>
        <v>37.9581274949185</v>
      </c>
      <c r="D3648">
        <f>IF(Tabela5[[#This Row],[Koszty programu D1 ]]&lt;Tabela5[[#This Row],[Koszty programu D1 2]],1,2)</f>
        <v>2</v>
      </c>
    </row>
    <row r="3649" spans="1:4">
      <c r="A3649">
        <v>3648</v>
      </c>
      <c r="B3649" s="21">
        <f>0.01*Tabela5[[#This Row],[Kolumna1]]+10*POWER(Tabela5[[#This Row],[Kolumna1]]*0.0001,3)+7*POWER(Tabela5[[#This Row],[Kolumna1]]*0.0001,2)+0.1*0.0001*Tabela5[[#This Row],[Kolumna1]]+0.1</f>
        <v>38.033505617920007</v>
      </c>
      <c r="C3649" s="21">
        <f>0.5*SQRT(Tabela5[[#This Row],[Kolumna1]])+(5*(10*POWER(Tabela5[[#This Row],[Kolumna1]]*0.0001,3)+7*POWER(Tabela5[[#This Row],[Kolumna1]]*0.0001,2)+0.1*0.0001*Tabela5[[#This Row],[Kolumna1]]+0.1))</f>
        <v>37.966865830682998</v>
      </c>
      <c r="D3649">
        <f>IF(Tabela5[[#This Row],[Koszty programu D1 ]]&lt;Tabela5[[#This Row],[Koszty programu D1 2]],1,2)</f>
        <v>2</v>
      </c>
    </row>
    <row r="3650" spans="1:4">
      <c r="A3650">
        <v>3649</v>
      </c>
      <c r="B3650" s="21">
        <f>0.01*Tabela5[[#This Row],[Kolumna1]]+10*POWER(Tabela5[[#This Row],[Kolumna1]]*0.0001,3)+7*POWER(Tabela5[[#This Row],[Kolumna1]]*0.0001,2)+0.1*0.0001*Tabela5[[#This Row],[Kolumna1]]+0.1</f>
        <v>38.044425754490007</v>
      </c>
      <c r="C3650" s="21">
        <f>0.5*SQRT(Tabela5[[#This Row],[Kolumna1]])+(5*(10*POWER(Tabela5[[#This Row],[Kolumna1]]*0.0001,3)+7*POWER(Tabela5[[#This Row],[Kolumna1]]*0.0001,2)+0.1*0.0001*Tabela5[[#This Row],[Kolumna1]]+0.1))</f>
        <v>37.975605393527914</v>
      </c>
      <c r="D3650">
        <f>IF(Tabela5[[#This Row],[Koszty programu D1 ]]&lt;Tabela5[[#This Row],[Koszty programu D1 2]],1,2)</f>
        <v>2</v>
      </c>
    </row>
    <row r="3651" spans="1:4">
      <c r="A3651">
        <v>3650</v>
      </c>
      <c r="B3651" s="21">
        <f>0.01*Tabela5[[#This Row],[Kolumna1]]+10*POWER(Tabela5[[#This Row],[Kolumna1]]*0.0001,3)+7*POWER(Tabela5[[#This Row],[Kolumna1]]*0.0001,2)+0.1*0.0001*Tabela5[[#This Row],[Kolumna1]]+0.1</f>
        <v>38.055346249999999</v>
      </c>
      <c r="C3651" s="21">
        <f>0.5*SQRT(Tabela5[[#This Row],[Kolumna1]])+(5*(10*POWER(Tabela5[[#This Row],[Kolumna1]]*0.0001,3)+7*POWER(Tabela5[[#This Row],[Kolumna1]]*0.0001,2)+0.1*0.0001*Tabela5[[#This Row],[Kolumna1]]+0.1))</f>
        <v>37.984346183986432</v>
      </c>
      <c r="D3651">
        <f>IF(Tabela5[[#This Row],[Koszty programu D1 ]]&lt;Tabela5[[#This Row],[Koszty programu D1 2]],1,2)</f>
        <v>2</v>
      </c>
    </row>
    <row r="3652" spans="1:4">
      <c r="A3652">
        <v>3651</v>
      </c>
      <c r="B3652" s="21">
        <f>0.01*Tabela5[[#This Row],[Kolumna1]]+10*POWER(Tabela5[[#This Row],[Kolumna1]]*0.0001,3)+7*POWER(Tabela5[[#This Row],[Kolumna1]]*0.0001,2)+0.1*0.0001*Tabela5[[#This Row],[Kolumna1]]+0.1</f>
        <v>38.066267104510004</v>
      </c>
      <c r="C3652" s="21">
        <f>0.5*SQRT(Tabela5[[#This Row],[Kolumna1]])+(5*(10*POWER(Tabela5[[#This Row],[Kolumna1]]*0.0001,3)+7*POWER(Tabela5[[#This Row],[Kolumna1]]*0.0001,2)+0.1*0.0001*Tabela5[[#This Row],[Kolumna1]]+0.1))</f>
        <v>37.993088202591593</v>
      </c>
      <c r="D3652">
        <f>IF(Tabela5[[#This Row],[Koszty programu D1 ]]&lt;Tabela5[[#This Row],[Koszty programu D1 2]],1,2)</f>
        <v>2</v>
      </c>
    </row>
    <row r="3653" spans="1:4">
      <c r="A3653">
        <v>3652</v>
      </c>
      <c r="B3653" s="21">
        <f>0.01*Tabela5[[#This Row],[Kolumna1]]+10*POWER(Tabela5[[#This Row],[Kolumna1]]*0.0001,3)+7*POWER(Tabela5[[#This Row],[Kolumna1]]*0.0001,2)+0.1*0.0001*Tabela5[[#This Row],[Kolumna1]]+0.1</f>
        <v>38.077188318080012</v>
      </c>
      <c r="C3653" s="21">
        <f>0.5*SQRT(Tabela5[[#This Row],[Kolumna1]])+(5*(10*POWER(Tabela5[[#This Row],[Kolumna1]]*0.0001,3)+7*POWER(Tabela5[[#This Row],[Kolumna1]]*0.0001,2)+0.1*0.0001*Tabela5[[#This Row],[Kolumna1]]+0.1))</f>
        <v>38.001831449876256</v>
      </c>
      <c r="D3653">
        <f>IF(Tabela5[[#This Row],[Koszty programu D1 ]]&lt;Tabela5[[#This Row],[Koszty programu D1 2]],1,2)</f>
        <v>2</v>
      </c>
    </row>
    <row r="3654" spans="1:4">
      <c r="A3654">
        <v>3653</v>
      </c>
      <c r="B3654" s="21">
        <f>0.01*Tabela5[[#This Row],[Kolumna1]]+10*POWER(Tabela5[[#This Row],[Kolumna1]]*0.0001,3)+7*POWER(Tabela5[[#This Row],[Kolumna1]]*0.0001,2)+0.1*0.0001*Tabela5[[#This Row],[Kolumna1]]+0.1</f>
        <v>38.088109890769999</v>
      </c>
      <c r="C3654" s="21">
        <f>0.5*SQRT(Tabela5[[#This Row],[Kolumna1]])+(5*(10*POWER(Tabela5[[#This Row],[Kolumna1]]*0.0001,3)+7*POWER(Tabela5[[#This Row],[Kolumna1]]*0.0001,2)+0.1*0.0001*Tabela5[[#This Row],[Kolumna1]]+0.1))</f>
        <v>38.01057592637315</v>
      </c>
      <c r="D3654">
        <f>IF(Tabela5[[#This Row],[Koszty programu D1 ]]&lt;Tabela5[[#This Row],[Koszty programu D1 2]],1,2)</f>
        <v>2</v>
      </c>
    </row>
    <row r="3655" spans="1:4">
      <c r="A3655">
        <v>3654</v>
      </c>
      <c r="B3655" s="21">
        <f>0.01*Tabela5[[#This Row],[Kolumna1]]+10*POWER(Tabela5[[#This Row],[Kolumna1]]*0.0001,3)+7*POWER(Tabela5[[#This Row],[Kolumna1]]*0.0001,2)+0.1*0.0001*Tabela5[[#This Row],[Kolumna1]]+0.1</f>
        <v>38.099031822640001</v>
      </c>
      <c r="C3655" s="21">
        <f>0.5*SQRT(Tabela5[[#This Row],[Kolumna1]])+(5*(10*POWER(Tabela5[[#This Row],[Kolumna1]]*0.0001,3)+7*POWER(Tabela5[[#This Row],[Kolumna1]]*0.0001,2)+0.1*0.0001*Tabela5[[#This Row],[Kolumna1]]+0.1))</f>
        <v>38.019321632614826</v>
      </c>
      <c r="D3655">
        <f>IF(Tabela5[[#This Row],[Koszty programu D1 ]]&lt;Tabela5[[#This Row],[Koszty programu D1 2]],1,2)</f>
        <v>2</v>
      </c>
    </row>
    <row r="3656" spans="1:4">
      <c r="A3656">
        <v>3655</v>
      </c>
      <c r="B3656" s="21">
        <f>0.01*Tabela5[[#This Row],[Kolumna1]]+10*POWER(Tabela5[[#This Row],[Kolumna1]]*0.0001,3)+7*POWER(Tabela5[[#This Row],[Kolumna1]]*0.0001,2)+0.1*0.0001*Tabela5[[#This Row],[Kolumna1]]+0.1</f>
        <v>38.10995411375</v>
      </c>
      <c r="C3656" s="21">
        <f>0.5*SQRT(Tabela5[[#This Row],[Kolumna1]])+(5*(10*POWER(Tabela5[[#This Row],[Kolumna1]]*0.0001,3)+7*POWER(Tabela5[[#This Row],[Kolumna1]]*0.0001,2)+0.1*0.0001*Tabela5[[#This Row],[Kolumna1]]+0.1))</f>
        <v>38.02806856913368</v>
      </c>
      <c r="D3656">
        <f>IF(Tabela5[[#This Row],[Koszty programu D1 ]]&lt;Tabela5[[#This Row],[Koszty programu D1 2]],1,2)</f>
        <v>2</v>
      </c>
    </row>
    <row r="3657" spans="1:4">
      <c r="A3657">
        <v>3656</v>
      </c>
      <c r="B3657" s="21">
        <f>0.01*Tabela5[[#This Row],[Kolumna1]]+10*POWER(Tabela5[[#This Row],[Kolumna1]]*0.0001,3)+7*POWER(Tabela5[[#This Row],[Kolumna1]]*0.0001,2)+0.1*0.0001*Tabela5[[#This Row],[Kolumna1]]+0.1</f>
        <v>38.120876764160002</v>
      </c>
      <c r="C3657" s="21">
        <f>0.5*SQRT(Tabela5[[#This Row],[Kolumna1]])+(5*(10*POWER(Tabela5[[#This Row],[Kolumna1]]*0.0001,3)+7*POWER(Tabela5[[#This Row],[Kolumna1]]*0.0001,2)+0.1*0.0001*Tabela5[[#This Row],[Kolumna1]]+0.1))</f>
        <v>38.036816736461951</v>
      </c>
      <c r="D3657">
        <f>IF(Tabela5[[#This Row],[Koszty programu D1 ]]&lt;Tabela5[[#This Row],[Koszty programu D1 2]],1,2)</f>
        <v>2</v>
      </c>
    </row>
    <row r="3658" spans="1:4">
      <c r="A3658">
        <v>3657</v>
      </c>
      <c r="B3658" s="21">
        <f>0.01*Tabela5[[#This Row],[Kolumna1]]+10*POWER(Tabela5[[#This Row],[Kolumna1]]*0.0001,3)+7*POWER(Tabela5[[#This Row],[Kolumna1]]*0.0001,2)+0.1*0.0001*Tabela5[[#This Row],[Kolumna1]]+0.1</f>
        <v>38.131799773929998</v>
      </c>
      <c r="C3658" s="21">
        <f>0.5*SQRT(Tabela5[[#This Row],[Kolumna1]])+(5*(10*POWER(Tabela5[[#This Row],[Kolumna1]]*0.0001,3)+7*POWER(Tabela5[[#This Row],[Kolumna1]]*0.0001,2)+0.1*0.0001*Tabela5[[#This Row],[Kolumna1]]+0.1))</f>
        <v>38.045566135131708</v>
      </c>
      <c r="D3658">
        <f>IF(Tabela5[[#This Row],[Koszty programu D1 ]]&lt;Tabela5[[#This Row],[Koszty programu D1 2]],1,2)</f>
        <v>2</v>
      </c>
    </row>
    <row r="3659" spans="1:4">
      <c r="A3659">
        <v>3658</v>
      </c>
      <c r="B3659" s="21">
        <f>0.01*Tabela5[[#This Row],[Kolumna1]]+10*POWER(Tabela5[[#This Row],[Kolumna1]]*0.0001,3)+7*POWER(Tabela5[[#This Row],[Kolumna1]]*0.0001,2)+0.1*0.0001*Tabela5[[#This Row],[Kolumna1]]+0.1</f>
        <v>38.142723143119994</v>
      </c>
      <c r="C3659" s="21">
        <f>0.5*SQRT(Tabela5[[#This Row],[Kolumna1]])+(5*(10*POWER(Tabela5[[#This Row],[Kolumna1]]*0.0001,3)+7*POWER(Tabela5[[#This Row],[Kolumna1]]*0.0001,2)+0.1*0.0001*Tabela5[[#This Row],[Kolumna1]]+0.1))</f>
        <v>38.054316765674884</v>
      </c>
      <c r="D3659">
        <f>IF(Tabela5[[#This Row],[Koszty programu D1 ]]&lt;Tabela5[[#This Row],[Koszty programu D1 2]],1,2)</f>
        <v>2</v>
      </c>
    </row>
    <row r="3660" spans="1:4">
      <c r="A3660">
        <v>3659</v>
      </c>
      <c r="B3660" s="21">
        <f>0.01*Tabela5[[#This Row],[Kolumna1]]+10*POWER(Tabela5[[#This Row],[Kolumna1]]*0.0001,3)+7*POWER(Tabela5[[#This Row],[Kolumna1]]*0.0001,2)+0.1*0.0001*Tabela5[[#This Row],[Kolumna1]]+0.1</f>
        <v>38.153646871790002</v>
      </c>
      <c r="C3660" s="21">
        <f>0.5*SQRT(Tabela5[[#This Row],[Kolumna1]])+(5*(10*POWER(Tabela5[[#This Row],[Kolumna1]]*0.0001,3)+7*POWER(Tabela5[[#This Row],[Kolumna1]]*0.0001,2)+0.1*0.0001*Tabela5[[#This Row],[Kolumna1]]+0.1))</f>
        <v>38.063068628623228</v>
      </c>
      <c r="D3660">
        <f>IF(Tabela5[[#This Row],[Koszty programu D1 ]]&lt;Tabela5[[#This Row],[Koszty programu D1 2]],1,2)</f>
        <v>2</v>
      </c>
    </row>
    <row r="3661" spans="1:4">
      <c r="A3661">
        <v>3660</v>
      </c>
      <c r="B3661" s="21">
        <f>0.01*Tabela5[[#This Row],[Kolumna1]]+10*POWER(Tabela5[[#This Row],[Kolumna1]]*0.0001,3)+7*POWER(Tabela5[[#This Row],[Kolumna1]]*0.0001,2)+0.1*0.0001*Tabela5[[#This Row],[Kolumna1]]+0.1</f>
        <v>38.164570959999999</v>
      </c>
      <c r="C3661" s="21">
        <f>0.5*SQRT(Tabela5[[#This Row],[Kolumna1]])+(5*(10*POWER(Tabela5[[#This Row],[Kolumna1]]*0.0001,3)+7*POWER(Tabela5[[#This Row],[Kolumna1]]*0.0001,2)+0.1*0.0001*Tabela5[[#This Row],[Kolumna1]]+0.1))</f>
        <v>38.071821724508347</v>
      </c>
      <c r="D3661">
        <f>IF(Tabela5[[#This Row],[Koszty programu D1 ]]&lt;Tabela5[[#This Row],[Koszty programu D1 2]],1,2)</f>
        <v>2</v>
      </c>
    </row>
    <row r="3662" spans="1:4">
      <c r="A3662">
        <v>3661</v>
      </c>
      <c r="B3662" s="21">
        <f>0.01*Tabela5[[#This Row],[Kolumna1]]+10*POWER(Tabela5[[#This Row],[Kolumna1]]*0.0001,3)+7*POWER(Tabela5[[#This Row],[Kolumna1]]*0.0001,2)+0.1*0.0001*Tabela5[[#This Row],[Kolumna1]]+0.1</f>
        <v>38.175495407810004</v>
      </c>
      <c r="C3662" s="21">
        <f>0.5*SQRT(Tabela5[[#This Row],[Kolumna1]])+(5*(10*POWER(Tabela5[[#This Row],[Kolumna1]]*0.0001,3)+7*POWER(Tabela5[[#This Row],[Kolumna1]]*0.0001,2)+0.1*0.0001*Tabela5[[#This Row],[Kolumna1]]+0.1))</f>
        <v>38.080576053861691</v>
      </c>
      <c r="D3662">
        <f>IF(Tabela5[[#This Row],[Koszty programu D1 ]]&lt;Tabela5[[#This Row],[Koszty programu D1 2]],1,2)</f>
        <v>2</v>
      </c>
    </row>
    <row r="3663" spans="1:4">
      <c r="A3663">
        <v>3662</v>
      </c>
      <c r="B3663" s="21">
        <f>0.01*Tabela5[[#This Row],[Kolumna1]]+10*POWER(Tabela5[[#This Row],[Kolumna1]]*0.0001,3)+7*POWER(Tabela5[[#This Row],[Kolumna1]]*0.0001,2)+0.1*0.0001*Tabela5[[#This Row],[Kolumna1]]+0.1</f>
        <v>38.186420215280002</v>
      </c>
      <c r="C3663" s="21">
        <f>0.5*SQRT(Tabela5[[#This Row],[Kolumna1]])+(5*(10*POWER(Tabela5[[#This Row],[Kolumna1]]*0.0001,3)+7*POWER(Tabela5[[#This Row],[Kolumna1]]*0.0001,2)+0.1*0.0001*Tabela5[[#This Row],[Kolumna1]]+0.1))</f>
        <v>38.08933161721454</v>
      </c>
      <c r="D3663">
        <f>IF(Tabela5[[#This Row],[Koszty programu D1 ]]&lt;Tabela5[[#This Row],[Koszty programu D1 2]],1,2)</f>
        <v>2</v>
      </c>
    </row>
    <row r="3664" spans="1:4">
      <c r="A3664">
        <v>3663</v>
      </c>
      <c r="B3664" s="21">
        <f>0.01*Tabela5[[#This Row],[Kolumna1]]+10*POWER(Tabela5[[#This Row],[Kolumna1]]*0.0001,3)+7*POWER(Tabela5[[#This Row],[Kolumna1]]*0.0001,2)+0.1*0.0001*Tabela5[[#This Row],[Kolumna1]]+0.1</f>
        <v>38.197345382470012</v>
      </c>
      <c r="C3664" s="21">
        <f>0.5*SQRT(Tabela5[[#This Row],[Kolumna1]])+(5*(10*POWER(Tabela5[[#This Row],[Kolumna1]]*0.0001,3)+7*POWER(Tabela5[[#This Row],[Kolumna1]]*0.0001,2)+0.1*0.0001*Tabela5[[#This Row],[Kolumna1]]+0.1))</f>
        <v>38.098088415098019</v>
      </c>
      <c r="D3664">
        <f>IF(Tabela5[[#This Row],[Koszty programu D1 ]]&lt;Tabela5[[#This Row],[Koszty programu D1 2]],1,2)</f>
        <v>2</v>
      </c>
    </row>
    <row r="3665" spans="1:4">
      <c r="A3665">
        <v>3664</v>
      </c>
      <c r="B3665" s="21">
        <f>0.01*Tabela5[[#This Row],[Kolumna1]]+10*POWER(Tabela5[[#This Row],[Kolumna1]]*0.0001,3)+7*POWER(Tabela5[[#This Row],[Kolumna1]]*0.0001,2)+0.1*0.0001*Tabela5[[#This Row],[Kolumna1]]+0.1</f>
        <v>38.208270909439996</v>
      </c>
      <c r="C3665" s="21">
        <f>0.5*SQRT(Tabela5[[#This Row],[Kolumna1]])+(5*(10*POWER(Tabela5[[#This Row],[Kolumna1]]*0.0001,3)+7*POWER(Tabela5[[#This Row],[Kolumna1]]*0.0001,2)+0.1*0.0001*Tabela5[[#This Row],[Kolumna1]]+0.1))</f>
        <v>38.106846448043115</v>
      </c>
      <c r="D3665">
        <f>IF(Tabela5[[#This Row],[Koszty programu D1 ]]&lt;Tabela5[[#This Row],[Koszty programu D1 2]],1,2)</f>
        <v>2</v>
      </c>
    </row>
    <row r="3666" spans="1:4">
      <c r="A3666">
        <v>3665</v>
      </c>
      <c r="B3666" s="21">
        <f>0.01*Tabela5[[#This Row],[Kolumna1]]+10*POWER(Tabela5[[#This Row],[Kolumna1]]*0.0001,3)+7*POWER(Tabela5[[#This Row],[Kolumna1]]*0.0001,2)+0.1*0.0001*Tabela5[[#This Row],[Kolumna1]]+0.1</f>
        <v>38.219196796250003</v>
      </c>
      <c r="C3666" s="21">
        <f>0.5*SQRT(Tabela5[[#This Row],[Kolumna1]])+(5*(10*POWER(Tabela5[[#This Row],[Kolumna1]]*0.0001,3)+7*POWER(Tabela5[[#This Row],[Kolumna1]]*0.0001,2)+0.1*0.0001*Tabela5[[#This Row],[Kolumna1]]+0.1))</f>
        <v>38.115605716580617</v>
      </c>
      <c r="D3666">
        <f>IF(Tabela5[[#This Row],[Koszty programu D1 ]]&lt;Tabela5[[#This Row],[Koszty programu D1 2]],1,2)</f>
        <v>2</v>
      </c>
    </row>
    <row r="3667" spans="1:4">
      <c r="A3667">
        <v>3666</v>
      </c>
      <c r="B3667" s="21">
        <f>0.01*Tabela5[[#This Row],[Kolumna1]]+10*POWER(Tabela5[[#This Row],[Kolumna1]]*0.0001,3)+7*POWER(Tabela5[[#This Row],[Kolumna1]]*0.0001,2)+0.1*0.0001*Tabela5[[#This Row],[Kolumna1]]+0.1</f>
        <v>38.23012304296001</v>
      </c>
      <c r="C3667" s="21">
        <f>0.5*SQRT(Tabela5[[#This Row],[Kolumna1]])+(5*(10*POWER(Tabela5[[#This Row],[Kolumna1]]*0.0001,3)+7*POWER(Tabela5[[#This Row],[Kolumna1]]*0.0001,2)+0.1*0.0001*Tabela5[[#This Row],[Kolumna1]]+0.1))</f>
        <v>38.12436622124121</v>
      </c>
      <c r="D3667">
        <f>IF(Tabela5[[#This Row],[Koszty programu D1 ]]&lt;Tabela5[[#This Row],[Koszty programu D1 2]],1,2)</f>
        <v>2</v>
      </c>
    </row>
    <row r="3668" spans="1:4">
      <c r="A3668">
        <v>3667</v>
      </c>
      <c r="B3668" s="21">
        <f>0.01*Tabela5[[#This Row],[Kolumna1]]+10*POWER(Tabela5[[#This Row],[Kolumna1]]*0.0001,3)+7*POWER(Tabela5[[#This Row],[Kolumna1]]*0.0001,2)+0.1*0.0001*Tabela5[[#This Row],[Kolumna1]]+0.1</f>
        <v>38.24104964963</v>
      </c>
      <c r="C3668" s="21">
        <f>0.5*SQRT(Tabela5[[#This Row],[Kolumna1]])+(5*(10*POWER(Tabela5[[#This Row],[Kolumna1]]*0.0001,3)+7*POWER(Tabela5[[#This Row],[Kolumna1]]*0.0001,2)+0.1*0.0001*Tabela5[[#This Row],[Kolumna1]]+0.1))</f>
        <v>38.133127962555363</v>
      </c>
      <c r="D3668">
        <f>IF(Tabela5[[#This Row],[Koszty programu D1 ]]&lt;Tabela5[[#This Row],[Koszty programu D1 2]],1,2)</f>
        <v>2</v>
      </c>
    </row>
    <row r="3669" spans="1:4">
      <c r="A3669">
        <v>3668</v>
      </c>
      <c r="B3669" s="21">
        <f>0.01*Tabela5[[#This Row],[Kolumna1]]+10*POWER(Tabela5[[#This Row],[Kolumna1]]*0.0001,3)+7*POWER(Tabela5[[#This Row],[Kolumna1]]*0.0001,2)+0.1*0.0001*Tabela5[[#This Row],[Kolumna1]]+0.1</f>
        <v>38.251976616319993</v>
      </c>
      <c r="C3669" s="21">
        <f>0.5*SQRT(Tabela5[[#This Row],[Kolumna1]])+(5*(10*POWER(Tabela5[[#This Row],[Kolumna1]]*0.0001,3)+7*POWER(Tabela5[[#This Row],[Kolumna1]]*0.0001,2)+0.1*0.0001*Tabela5[[#This Row],[Kolumna1]]+0.1))</f>
        <v>38.14189094105344</v>
      </c>
      <c r="D3669">
        <f>IF(Tabela5[[#This Row],[Koszty programu D1 ]]&lt;Tabela5[[#This Row],[Koszty programu D1 2]],1,2)</f>
        <v>2</v>
      </c>
    </row>
    <row r="3670" spans="1:4">
      <c r="A3670">
        <v>3669</v>
      </c>
      <c r="B3670" s="21">
        <f>0.01*Tabela5[[#This Row],[Kolumna1]]+10*POWER(Tabela5[[#This Row],[Kolumna1]]*0.0001,3)+7*POWER(Tabela5[[#This Row],[Kolumna1]]*0.0001,2)+0.1*0.0001*Tabela5[[#This Row],[Kolumna1]]+0.1</f>
        <v>38.262903943090002</v>
      </c>
      <c r="C3670" s="21">
        <f>0.5*SQRT(Tabela5[[#This Row],[Kolumna1]])+(5*(10*POWER(Tabela5[[#This Row],[Kolumna1]]*0.0001,3)+7*POWER(Tabela5[[#This Row],[Kolumna1]]*0.0001,2)+0.1*0.0001*Tabela5[[#This Row],[Kolumna1]]+0.1))</f>
        <v>38.150655157265618</v>
      </c>
      <c r="D3670">
        <f>IF(Tabela5[[#This Row],[Koszty programu D1 ]]&lt;Tabela5[[#This Row],[Koszty programu D1 2]],1,2)</f>
        <v>2</v>
      </c>
    </row>
    <row r="3671" spans="1:4">
      <c r="A3671">
        <v>3670</v>
      </c>
      <c r="B3671" s="21">
        <f>0.01*Tabela5[[#This Row],[Kolumna1]]+10*POWER(Tabela5[[#This Row],[Kolumna1]]*0.0001,3)+7*POWER(Tabela5[[#This Row],[Kolumna1]]*0.0001,2)+0.1*0.0001*Tabela5[[#This Row],[Kolumna1]]+0.1</f>
        <v>38.273831630000004</v>
      </c>
      <c r="C3671" s="21">
        <f>0.5*SQRT(Tabela5[[#This Row],[Kolumna1]])+(5*(10*POWER(Tabela5[[#This Row],[Kolumna1]]*0.0001,3)+7*POWER(Tabela5[[#This Row],[Kolumna1]]*0.0001,2)+0.1*0.0001*Tabela5[[#This Row],[Kolumna1]]+0.1))</f>
        <v>38.15942061172192</v>
      </c>
      <c r="D3671">
        <f>IF(Tabela5[[#This Row],[Koszty programu D1 ]]&lt;Tabela5[[#This Row],[Koszty programu D1 2]],1,2)</f>
        <v>2</v>
      </c>
    </row>
    <row r="3672" spans="1:4">
      <c r="A3672">
        <v>3671</v>
      </c>
      <c r="B3672" s="21">
        <f>0.01*Tabela5[[#This Row],[Kolumna1]]+10*POWER(Tabela5[[#This Row],[Kolumna1]]*0.0001,3)+7*POWER(Tabela5[[#This Row],[Kolumna1]]*0.0001,2)+0.1*0.0001*Tabela5[[#This Row],[Kolumna1]]+0.1</f>
        <v>38.284759677110003</v>
      </c>
      <c r="C3672" s="21">
        <f>0.5*SQRT(Tabela5[[#This Row],[Kolumna1]])+(5*(10*POWER(Tabela5[[#This Row],[Kolumna1]]*0.0001,3)+7*POWER(Tabela5[[#This Row],[Kolumna1]]*0.0001,2)+0.1*0.0001*Tabela5[[#This Row],[Kolumna1]]+0.1))</f>
        <v>38.16818730495222</v>
      </c>
      <c r="D3672">
        <f>IF(Tabela5[[#This Row],[Koszty programu D1 ]]&lt;Tabela5[[#This Row],[Koszty programu D1 2]],1,2)</f>
        <v>2</v>
      </c>
    </row>
    <row r="3673" spans="1:4">
      <c r="A3673">
        <v>3672</v>
      </c>
      <c r="B3673" s="21">
        <f>0.01*Tabela5[[#This Row],[Kolumna1]]+10*POWER(Tabela5[[#This Row],[Kolumna1]]*0.0001,3)+7*POWER(Tabela5[[#This Row],[Kolumna1]]*0.0001,2)+0.1*0.0001*Tabela5[[#This Row],[Kolumna1]]+0.1</f>
        <v>38.295688084480005</v>
      </c>
      <c r="C3673" s="21">
        <f>0.5*SQRT(Tabela5[[#This Row],[Kolumna1]])+(5*(10*POWER(Tabela5[[#This Row],[Kolumna1]]*0.0001,3)+7*POWER(Tabela5[[#This Row],[Kolumna1]]*0.0001,2)+0.1*0.0001*Tabela5[[#This Row],[Kolumna1]]+0.1))</f>
        <v>38.176955237486233</v>
      </c>
      <c r="D3673">
        <f>IF(Tabela5[[#This Row],[Koszty programu D1 ]]&lt;Tabela5[[#This Row],[Koszty programu D1 2]],1,2)</f>
        <v>2</v>
      </c>
    </row>
    <row r="3674" spans="1:4">
      <c r="A3674">
        <v>3673</v>
      </c>
      <c r="B3674" s="21">
        <f>0.01*Tabela5[[#This Row],[Kolumna1]]+10*POWER(Tabela5[[#This Row],[Kolumna1]]*0.0001,3)+7*POWER(Tabela5[[#This Row],[Kolumna1]]*0.0001,2)+0.1*0.0001*Tabela5[[#This Row],[Kolumna1]]+0.1</f>
        <v>38.306616852170002</v>
      </c>
      <c r="C3674" s="21">
        <f>0.5*SQRT(Tabela5[[#This Row],[Kolumna1]])+(5*(10*POWER(Tabela5[[#This Row],[Kolumna1]]*0.0001,3)+7*POWER(Tabela5[[#This Row],[Kolumna1]]*0.0001,2)+0.1*0.0001*Tabela5[[#This Row],[Kolumna1]]+0.1))</f>
        <v>38.18572440985352</v>
      </c>
      <c r="D3674">
        <f>IF(Tabela5[[#This Row],[Koszty programu D1 ]]&lt;Tabela5[[#This Row],[Koszty programu D1 2]],1,2)</f>
        <v>2</v>
      </c>
    </row>
    <row r="3675" spans="1:4">
      <c r="A3675">
        <v>3674</v>
      </c>
      <c r="B3675" s="21">
        <f>0.01*Tabela5[[#This Row],[Kolumna1]]+10*POWER(Tabela5[[#This Row],[Kolumna1]]*0.0001,3)+7*POWER(Tabela5[[#This Row],[Kolumna1]]*0.0001,2)+0.1*0.0001*Tabela5[[#This Row],[Kolumna1]]+0.1</f>
        <v>38.317545980240006</v>
      </c>
      <c r="C3675" s="21">
        <f>0.5*SQRT(Tabela5[[#This Row],[Kolumna1]])+(5*(10*POWER(Tabela5[[#This Row],[Kolumna1]]*0.0001,3)+7*POWER(Tabela5[[#This Row],[Kolumna1]]*0.0001,2)+0.1*0.0001*Tabela5[[#This Row],[Kolumna1]]+0.1))</f>
        <v>38.194494822583479</v>
      </c>
      <c r="D3675">
        <f>IF(Tabela5[[#This Row],[Koszty programu D1 ]]&lt;Tabela5[[#This Row],[Koszty programu D1 2]],1,2)</f>
        <v>2</v>
      </c>
    </row>
    <row r="3676" spans="1:4">
      <c r="A3676">
        <v>3675</v>
      </c>
      <c r="B3676" s="21">
        <f>0.01*Tabela5[[#This Row],[Kolumna1]]+10*POWER(Tabela5[[#This Row],[Kolumna1]]*0.0001,3)+7*POWER(Tabela5[[#This Row],[Kolumna1]]*0.0001,2)+0.1*0.0001*Tabela5[[#This Row],[Kolumna1]]+0.1</f>
        <v>38.32847546875</v>
      </c>
      <c r="C3676" s="21">
        <f>0.5*SQRT(Tabela5[[#This Row],[Kolumna1]])+(5*(10*POWER(Tabela5[[#This Row],[Kolumna1]]*0.0001,3)+7*POWER(Tabela5[[#This Row],[Kolumna1]]*0.0001,2)+0.1*0.0001*Tabela5[[#This Row],[Kolumna1]]+0.1))</f>
        <v>38.20326647620535</v>
      </c>
      <c r="D3676">
        <f>IF(Tabela5[[#This Row],[Koszty programu D1 ]]&lt;Tabela5[[#This Row],[Koszty programu D1 2]],1,2)</f>
        <v>2</v>
      </c>
    </row>
    <row r="3677" spans="1:4">
      <c r="A3677">
        <v>3676</v>
      </c>
      <c r="B3677" s="21">
        <f>0.01*Tabela5[[#This Row],[Kolumna1]]+10*POWER(Tabela5[[#This Row],[Kolumna1]]*0.0001,3)+7*POWER(Tabela5[[#This Row],[Kolumna1]]*0.0001,2)+0.1*0.0001*Tabela5[[#This Row],[Kolumna1]]+0.1</f>
        <v>38.339405317760004</v>
      </c>
      <c r="C3677" s="21">
        <f>0.5*SQRT(Tabela5[[#This Row],[Kolumna1]])+(5*(10*POWER(Tabela5[[#This Row],[Kolumna1]]*0.0001,3)+7*POWER(Tabela5[[#This Row],[Kolumna1]]*0.0001,2)+0.1*0.0001*Tabela5[[#This Row],[Kolumna1]]+0.1))</f>
        <v>38.212039371248238</v>
      </c>
      <c r="D3677">
        <f>IF(Tabela5[[#This Row],[Koszty programu D1 ]]&lt;Tabela5[[#This Row],[Koszty programu D1 2]],1,2)</f>
        <v>2</v>
      </c>
    </row>
    <row r="3678" spans="1:4">
      <c r="A3678">
        <v>3677</v>
      </c>
      <c r="B3678" s="21">
        <f>0.01*Tabela5[[#This Row],[Kolumna1]]+10*POWER(Tabela5[[#This Row],[Kolumna1]]*0.0001,3)+7*POWER(Tabela5[[#This Row],[Kolumna1]]*0.0001,2)+0.1*0.0001*Tabela5[[#This Row],[Kolumna1]]+0.1</f>
        <v>38.350335527330003</v>
      </c>
      <c r="C3678" s="21">
        <f>0.5*SQRT(Tabela5[[#This Row],[Kolumna1]])+(5*(10*POWER(Tabela5[[#This Row],[Kolumna1]]*0.0001,3)+7*POWER(Tabela5[[#This Row],[Kolumna1]]*0.0001,2)+0.1*0.0001*Tabela5[[#This Row],[Kolumna1]]+0.1))</f>
        <v>38.220813508241065</v>
      </c>
      <c r="D3678">
        <f>IF(Tabela5[[#This Row],[Koszty programu D1 ]]&lt;Tabela5[[#This Row],[Koszty programu D1 2]],1,2)</f>
        <v>2</v>
      </c>
    </row>
    <row r="3679" spans="1:4">
      <c r="A3679">
        <v>3678</v>
      </c>
      <c r="B3679" s="21">
        <f>0.01*Tabela5[[#This Row],[Kolumna1]]+10*POWER(Tabela5[[#This Row],[Kolumna1]]*0.0001,3)+7*POWER(Tabela5[[#This Row],[Kolumna1]]*0.0001,2)+0.1*0.0001*Tabela5[[#This Row],[Kolumna1]]+0.1</f>
        <v>38.361266097520001</v>
      </c>
      <c r="C3679" s="21">
        <f>0.5*SQRT(Tabela5[[#This Row],[Kolumna1]])+(5*(10*POWER(Tabela5[[#This Row],[Kolumna1]]*0.0001,3)+7*POWER(Tabela5[[#This Row],[Kolumna1]]*0.0001,2)+0.1*0.0001*Tabela5[[#This Row],[Kolumna1]]+0.1))</f>
        <v>38.229588887712609</v>
      </c>
      <c r="D3679">
        <f>IF(Tabela5[[#This Row],[Koszty programu D1 ]]&lt;Tabela5[[#This Row],[Koszty programu D1 2]],1,2)</f>
        <v>2</v>
      </c>
    </row>
    <row r="3680" spans="1:4">
      <c r="A3680">
        <v>3679</v>
      </c>
      <c r="B3680" s="21">
        <f>0.01*Tabela5[[#This Row],[Kolumna1]]+10*POWER(Tabela5[[#This Row],[Kolumna1]]*0.0001,3)+7*POWER(Tabela5[[#This Row],[Kolumna1]]*0.0001,2)+0.1*0.0001*Tabela5[[#This Row],[Kolumna1]]+0.1</f>
        <v>38.372197028390005</v>
      </c>
      <c r="C3680" s="21">
        <f>0.5*SQRT(Tabela5[[#This Row],[Kolumna1]])+(5*(10*POWER(Tabela5[[#This Row],[Kolumna1]]*0.0001,3)+7*POWER(Tabela5[[#This Row],[Kolumna1]]*0.0001,2)+0.1*0.0001*Tabela5[[#This Row],[Kolumna1]]+0.1))</f>
        <v>38.2383655101915</v>
      </c>
      <c r="D3680">
        <f>IF(Tabela5[[#This Row],[Koszty programu D1 ]]&lt;Tabela5[[#This Row],[Koszty programu D1 2]],1,2)</f>
        <v>2</v>
      </c>
    </row>
    <row r="3681" spans="1:4">
      <c r="A3681">
        <v>3680</v>
      </c>
      <c r="B3681" s="21">
        <f>0.01*Tabela5[[#This Row],[Kolumna1]]+10*POWER(Tabela5[[#This Row],[Kolumna1]]*0.0001,3)+7*POWER(Tabela5[[#This Row],[Kolumna1]]*0.0001,2)+0.1*0.0001*Tabela5[[#This Row],[Kolumna1]]+0.1</f>
        <v>38.383128320000012</v>
      </c>
      <c r="C3681" s="21">
        <f>0.5*SQRT(Tabela5[[#This Row],[Kolumna1]])+(5*(10*POWER(Tabela5[[#This Row],[Kolumna1]]*0.0001,3)+7*POWER(Tabela5[[#This Row],[Kolumna1]]*0.0001,2)+0.1*0.0001*Tabela5[[#This Row],[Kolumna1]]+0.1))</f>
        <v>38.247143376206203</v>
      </c>
      <c r="D3681">
        <f>IF(Tabela5[[#This Row],[Koszty programu D1 ]]&lt;Tabela5[[#This Row],[Koszty programu D1 2]],1,2)</f>
        <v>2</v>
      </c>
    </row>
    <row r="3682" spans="1:4">
      <c r="A3682">
        <v>3681</v>
      </c>
      <c r="B3682" s="21">
        <f>0.01*Tabela5[[#This Row],[Kolumna1]]+10*POWER(Tabela5[[#This Row],[Kolumna1]]*0.0001,3)+7*POWER(Tabela5[[#This Row],[Kolumna1]]*0.0001,2)+0.1*0.0001*Tabela5[[#This Row],[Kolumna1]]+0.1</f>
        <v>38.394059972410005</v>
      </c>
      <c r="C3682" s="21">
        <f>0.5*SQRT(Tabela5[[#This Row],[Kolumna1]])+(5*(10*POWER(Tabela5[[#This Row],[Kolumna1]]*0.0001,3)+7*POWER(Tabela5[[#This Row],[Kolumna1]]*0.0001,2)+0.1*0.0001*Tabela5[[#This Row],[Kolumna1]]+0.1))</f>
        <v>38.25592248628503</v>
      </c>
      <c r="D3682">
        <f>IF(Tabela5[[#This Row],[Koszty programu D1 ]]&lt;Tabela5[[#This Row],[Koszty programu D1 2]],1,2)</f>
        <v>2</v>
      </c>
    </row>
    <row r="3683" spans="1:4">
      <c r="A3683">
        <v>3682</v>
      </c>
      <c r="B3683" s="21">
        <f>0.01*Tabela5[[#This Row],[Kolumna1]]+10*POWER(Tabela5[[#This Row],[Kolumna1]]*0.0001,3)+7*POWER(Tabela5[[#This Row],[Kolumna1]]*0.0001,2)+0.1*0.0001*Tabela5[[#This Row],[Kolumna1]]+0.1</f>
        <v>38.404991985680006</v>
      </c>
      <c r="C3683" s="21">
        <f>0.5*SQRT(Tabela5[[#This Row],[Kolumna1]])+(5*(10*POWER(Tabela5[[#This Row],[Kolumna1]]*0.0001,3)+7*POWER(Tabela5[[#This Row],[Kolumna1]]*0.0001,2)+0.1*0.0001*Tabela5[[#This Row],[Kolumna1]]+0.1))</f>
        <v>38.264702840956133</v>
      </c>
      <c r="D3683">
        <f>IF(Tabela5[[#This Row],[Koszty programu D1 ]]&lt;Tabela5[[#This Row],[Koszty programu D1 2]],1,2)</f>
        <v>2</v>
      </c>
    </row>
    <row r="3684" spans="1:4">
      <c r="A3684">
        <v>3683</v>
      </c>
      <c r="B3684" s="21">
        <f>0.01*Tabela5[[#This Row],[Kolumna1]]+10*POWER(Tabela5[[#This Row],[Kolumna1]]*0.0001,3)+7*POWER(Tabela5[[#This Row],[Kolumna1]]*0.0001,2)+0.1*0.0001*Tabela5[[#This Row],[Kolumna1]]+0.1</f>
        <v>38.415924359869997</v>
      </c>
      <c r="C3684" s="21">
        <f>0.5*SQRT(Tabela5[[#This Row],[Kolumna1]])+(5*(10*POWER(Tabela5[[#This Row],[Kolumna1]]*0.0001,3)+7*POWER(Tabela5[[#This Row],[Kolumna1]]*0.0001,2)+0.1*0.0001*Tabela5[[#This Row],[Kolumna1]]+0.1))</f>
        <v>38.273484440747517</v>
      </c>
      <c r="D3684">
        <f>IF(Tabela5[[#This Row],[Koszty programu D1 ]]&lt;Tabela5[[#This Row],[Koszty programu D1 2]],1,2)</f>
        <v>2</v>
      </c>
    </row>
    <row r="3685" spans="1:4">
      <c r="A3685">
        <v>3684</v>
      </c>
      <c r="B3685" s="21">
        <f>0.01*Tabela5[[#This Row],[Kolumna1]]+10*POWER(Tabela5[[#This Row],[Kolumna1]]*0.0001,3)+7*POWER(Tabela5[[#This Row],[Kolumna1]]*0.0001,2)+0.1*0.0001*Tabela5[[#This Row],[Kolumna1]]+0.1</f>
        <v>38.426857095039999</v>
      </c>
      <c r="C3685" s="21">
        <f>0.5*SQRT(Tabela5[[#This Row],[Kolumna1]])+(5*(10*POWER(Tabela5[[#This Row],[Kolumna1]]*0.0001,3)+7*POWER(Tabela5[[#This Row],[Kolumna1]]*0.0001,2)+0.1*0.0001*Tabela5[[#This Row],[Kolumna1]]+0.1))</f>
        <v>38.282267286187036</v>
      </c>
      <c r="D3685">
        <f>IF(Tabela5[[#This Row],[Koszty programu D1 ]]&lt;Tabela5[[#This Row],[Koszty programu D1 2]],1,2)</f>
        <v>2</v>
      </c>
    </row>
    <row r="3686" spans="1:4">
      <c r="A3686">
        <v>3685</v>
      </c>
      <c r="B3686" s="21">
        <f>0.01*Tabela5[[#This Row],[Kolumna1]]+10*POWER(Tabela5[[#This Row],[Kolumna1]]*0.0001,3)+7*POWER(Tabela5[[#This Row],[Kolumna1]]*0.0001,2)+0.1*0.0001*Tabela5[[#This Row],[Kolumna1]]+0.1</f>
        <v>38.437790191250009</v>
      </c>
      <c r="C3686" s="21">
        <f>0.5*SQRT(Tabela5[[#This Row],[Kolumna1]])+(5*(10*POWER(Tabela5[[#This Row],[Kolumna1]]*0.0001,3)+7*POWER(Tabela5[[#This Row],[Kolumna1]]*0.0001,2)+0.1*0.0001*Tabela5[[#This Row],[Kolumna1]]+0.1))</f>
        <v>38.291051377802376</v>
      </c>
      <c r="D3686">
        <f>IF(Tabela5[[#This Row],[Koszty programu D1 ]]&lt;Tabela5[[#This Row],[Koszty programu D1 2]],1,2)</f>
        <v>2</v>
      </c>
    </row>
    <row r="3687" spans="1:4">
      <c r="A3687">
        <v>3686</v>
      </c>
      <c r="B3687" s="21">
        <f>0.01*Tabela5[[#This Row],[Kolumna1]]+10*POWER(Tabela5[[#This Row],[Kolumna1]]*0.0001,3)+7*POWER(Tabela5[[#This Row],[Kolumna1]]*0.0001,2)+0.1*0.0001*Tabela5[[#This Row],[Kolumna1]]+0.1</f>
        <v>38.448723648559998</v>
      </c>
      <c r="C3687" s="21">
        <f>0.5*SQRT(Tabela5[[#This Row],[Kolumna1]])+(5*(10*POWER(Tabela5[[#This Row],[Kolumna1]]*0.0001,3)+7*POWER(Tabela5[[#This Row],[Kolumna1]]*0.0001,2)+0.1*0.0001*Tabela5[[#This Row],[Kolumna1]]+0.1))</f>
        <v>38.299836716121078</v>
      </c>
      <c r="D3687">
        <f>IF(Tabela5[[#This Row],[Koszty programu D1 ]]&lt;Tabela5[[#This Row],[Koszty programu D1 2]],1,2)</f>
        <v>2</v>
      </c>
    </row>
    <row r="3688" spans="1:4">
      <c r="A3688">
        <v>3687</v>
      </c>
      <c r="B3688" s="21">
        <f>0.01*Tabela5[[#This Row],[Kolumna1]]+10*POWER(Tabela5[[#This Row],[Kolumna1]]*0.0001,3)+7*POWER(Tabela5[[#This Row],[Kolumna1]]*0.0001,2)+0.1*0.0001*Tabela5[[#This Row],[Kolumna1]]+0.1</f>
        <v>38.459657467029999</v>
      </c>
      <c r="C3688" s="21">
        <f>0.5*SQRT(Tabela5[[#This Row],[Kolumna1]])+(5*(10*POWER(Tabela5[[#This Row],[Kolumna1]]*0.0001,3)+7*POWER(Tabela5[[#This Row],[Kolumna1]]*0.0001,2)+0.1*0.0001*Tabela5[[#This Row],[Kolumna1]]+0.1))</f>
        <v>38.308623301670529</v>
      </c>
      <c r="D3688">
        <f>IF(Tabela5[[#This Row],[Koszty programu D1 ]]&lt;Tabela5[[#This Row],[Koszty programu D1 2]],1,2)</f>
        <v>2</v>
      </c>
    </row>
    <row r="3689" spans="1:4">
      <c r="A3689">
        <v>3688</v>
      </c>
      <c r="B3689" s="21">
        <f>0.01*Tabela5[[#This Row],[Kolumna1]]+10*POWER(Tabela5[[#This Row],[Kolumna1]]*0.0001,3)+7*POWER(Tabela5[[#This Row],[Kolumna1]]*0.0001,2)+0.1*0.0001*Tabela5[[#This Row],[Kolumna1]]+0.1</f>
        <v>38.470591646720003</v>
      </c>
      <c r="C3689" s="21">
        <f>0.5*SQRT(Tabela5[[#This Row],[Kolumna1]])+(5*(10*POWER(Tabela5[[#This Row],[Kolumna1]]*0.0001,3)+7*POWER(Tabela5[[#This Row],[Kolumna1]]*0.0001,2)+0.1*0.0001*Tabela5[[#This Row],[Kolumna1]]+0.1))</f>
        <v>38.317411134977952</v>
      </c>
      <c r="D3689">
        <f>IF(Tabela5[[#This Row],[Koszty programu D1 ]]&lt;Tabela5[[#This Row],[Koszty programu D1 2]],1,2)</f>
        <v>2</v>
      </c>
    </row>
    <row r="3690" spans="1:4">
      <c r="A3690">
        <v>3689</v>
      </c>
      <c r="B3690" s="21">
        <f>0.01*Tabela5[[#This Row],[Kolumna1]]+10*POWER(Tabela5[[#This Row],[Kolumna1]]*0.0001,3)+7*POWER(Tabela5[[#This Row],[Kolumna1]]*0.0001,2)+0.1*0.0001*Tabela5[[#This Row],[Kolumna1]]+0.1</f>
        <v>38.481526187690008</v>
      </c>
      <c r="C3690" s="21">
        <f>0.5*SQRT(Tabela5[[#This Row],[Kolumna1]])+(5*(10*POWER(Tabela5[[#This Row],[Kolumna1]]*0.0001,3)+7*POWER(Tabela5[[#This Row],[Kolumna1]]*0.0001,2)+0.1*0.0001*Tabela5[[#This Row],[Kolumna1]]+0.1))</f>
        <v>38.326200216570427</v>
      </c>
      <c r="D3690">
        <f>IF(Tabela5[[#This Row],[Koszty programu D1 ]]&lt;Tabela5[[#This Row],[Koszty programu D1 2]],1,2)</f>
        <v>2</v>
      </c>
    </row>
    <row r="3691" spans="1:4">
      <c r="A3691">
        <v>3690</v>
      </c>
      <c r="B3691" s="21">
        <f>0.01*Tabela5[[#This Row],[Kolumna1]]+10*POWER(Tabela5[[#This Row],[Kolumna1]]*0.0001,3)+7*POWER(Tabela5[[#This Row],[Kolumna1]]*0.0001,2)+0.1*0.0001*Tabela5[[#This Row],[Kolumna1]]+0.1</f>
        <v>38.492461090000006</v>
      </c>
      <c r="C3691" s="21">
        <f>0.5*SQRT(Tabela5[[#This Row],[Kolumna1]])+(5*(10*POWER(Tabela5[[#This Row],[Kolumna1]]*0.0001,3)+7*POWER(Tabela5[[#This Row],[Kolumna1]]*0.0001,2)+0.1*0.0001*Tabela5[[#This Row],[Kolumna1]]+0.1))</f>
        <v>38.334990546974879</v>
      </c>
      <c r="D3691">
        <f>IF(Tabela5[[#This Row],[Koszty programu D1 ]]&lt;Tabela5[[#This Row],[Koszty programu D1 2]],1,2)</f>
        <v>2</v>
      </c>
    </row>
    <row r="3692" spans="1:4">
      <c r="A3692">
        <v>3691</v>
      </c>
      <c r="B3692" s="21">
        <f>0.01*Tabela5[[#This Row],[Kolumna1]]+10*POWER(Tabela5[[#This Row],[Kolumna1]]*0.0001,3)+7*POWER(Tabela5[[#This Row],[Kolumna1]]*0.0001,2)+0.1*0.0001*Tabela5[[#This Row],[Kolumna1]]+0.1</f>
        <v>38.503396353710002</v>
      </c>
      <c r="C3692" s="21">
        <f>0.5*SQRT(Tabela5[[#This Row],[Kolumna1]])+(5*(10*POWER(Tabela5[[#This Row],[Kolumna1]]*0.0001,3)+7*POWER(Tabela5[[#This Row],[Kolumna1]]*0.0001,2)+0.1*0.0001*Tabela5[[#This Row],[Kolumna1]]+0.1))</f>
        <v>38.343782126718075</v>
      </c>
      <c r="D3692">
        <f>IF(Tabela5[[#This Row],[Koszty programu D1 ]]&lt;Tabela5[[#This Row],[Koszty programu D1 2]],1,2)</f>
        <v>2</v>
      </c>
    </row>
    <row r="3693" spans="1:4">
      <c r="A3693">
        <v>3692</v>
      </c>
      <c r="B3693" s="21">
        <f>0.01*Tabela5[[#This Row],[Kolumna1]]+10*POWER(Tabela5[[#This Row],[Kolumna1]]*0.0001,3)+7*POWER(Tabela5[[#This Row],[Kolumna1]]*0.0001,2)+0.1*0.0001*Tabela5[[#This Row],[Kolumna1]]+0.1</f>
        <v>38.514331978880001</v>
      </c>
      <c r="C3693" s="21">
        <f>0.5*SQRT(Tabela5[[#This Row],[Kolumna1]])+(5*(10*POWER(Tabela5[[#This Row],[Kolumna1]]*0.0001,3)+7*POWER(Tabela5[[#This Row],[Kolumna1]]*0.0001,2)+0.1*0.0001*Tabela5[[#This Row],[Kolumna1]]+0.1))</f>
        <v>38.352574956326627</v>
      </c>
      <c r="D3693">
        <f>IF(Tabela5[[#This Row],[Koszty programu D1 ]]&lt;Tabela5[[#This Row],[Koszty programu D1 2]],1,2)</f>
        <v>2</v>
      </c>
    </row>
    <row r="3694" spans="1:4">
      <c r="A3694">
        <v>3693</v>
      </c>
      <c r="B3694" s="21">
        <f>0.01*Tabela5[[#This Row],[Kolumna1]]+10*POWER(Tabela5[[#This Row],[Kolumna1]]*0.0001,3)+7*POWER(Tabela5[[#This Row],[Kolumna1]]*0.0001,2)+0.1*0.0001*Tabela5[[#This Row],[Kolumna1]]+0.1</f>
        <v>38.525267965569995</v>
      </c>
      <c r="C3694" s="21">
        <f>0.5*SQRT(Tabela5[[#This Row],[Kolumna1]])+(5*(10*POWER(Tabela5[[#This Row],[Kolumna1]]*0.0001,3)+7*POWER(Tabela5[[#This Row],[Kolumna1]]*0.0001,2)+0.1*0.0001*Tabela5[[#This Row],[Kolumna1]]+0.1))</f>
        <v>38.361369036326991</v>
      </c>
      <c r="D3694">
        <f>IF(Tabela5[[#This Row],[Koszty programu D1 ]]&lt;Tabela5[[#This Row],[Koszty programu D1 2]],1,2)</f>
        <v>2</v>
      </c>
    </row>
    <row r="3695" spans="1:4">
      <c r="A3695">
        <v>3694</v>
      </c>
      <c r="B3695" s="21">
        <f>0.01*Tabela5[[#This Row],[Kolumna1]]+10*POWER(Tabela5[[#This Row],[Kolumna1]]*0.0001,3)+7*POWER(Tabela5[[#This Row],[Kolumna1]]*0.0001,2)+0.1*0.0001*Tabela5[[#This Row],[Kolumna1]]+0.1</f>
        <v>38.536204313840003</v>
      </c>
      <c r="C3695" s="21">
        <f>0.5*SQRT(Tabela5[[#This Row],[Kolumna1]])+(5*(10*POWER(Tabela5[[#This Row],[Kolumna1]]*0.0001,3)+7*POWER(Tabela5[[#This Row],[Kolumna1]]*0.0001,2)+0.1*0.0001*Tabela5[[#This Row],[Kolumna1]]+0.1))</f>
        <v>38.370164367245486</v>
      </c>
      <c r="D3695">
        <f>IF(Tabela5[[#This Row],[Koszty programu D1 ]]&lt;Tabela5[[#This Row],[Koszty programu D1 2]],1,2)</f>
        <v>2</v>
      </c>
    </row>
    <row r="3696" spans="1:4">
      <c r="A3696">
        <v>3695</v>
      </c>
      <c r="B3696" s="21">
        <f>0.01*Tabela5[[#This Row],[Kolumna1]]+10*POWER(Tabela5[[#This Row],[Kolumna1]]*0.0001,3)+7*POWER(Tabela5[[#This Row],[Kolumna1]]*0.0001,2)+0.1*0.0001*Tabela5[[#This Row],[Kolumna1]]+0.1</f>
        <v>38.547141023750001</v>
      </c>
      <c r="C3696" s="21">
        <f>0.5*SQRT(Tabela5[[#This Row],[Kolumna1]])+(5*(10*POWER(Tabela5[[#This Row],[Kolumna1]]*0.0001,3)+7*POWER(Tabela5[[#This Row],[Kolumna1]]*0.0001,2)+0.1*0.0001*Tabela5[[#This Row],[Kolumna1]]+0.1))</f>
        <v>38.378960949608263</v>
      </c>
      <c r="D3696">
        <f>IF(Tabela5[[#This Row],[Koszty programu D1 ]]&lt;Tabela5[[#This Row],[Koszty programu D1 2]],1,2)</f>
        <v>2</v>
      </c>
    </row>
    <row r="3697" spans="1:4">
      <c r="A3697">
        <v>3696</v>
      </c>
      <c r="B3697" s="21">
        <f>0.01*Tabela5[[#This Row],[Kolumna1]]+10*POWER(Tabela5[[#This Row],[Kolumna1]]*0.0001,3)+7*POWER(Tabela5[[#This Row],[Kolumna1]]*0.0001,2)+0.1*0.0001*Tabela5[[#This Row],[Kolumna1]]+0.1</f>
        <v>38.558078095360003</v>
      </c>
      <c r="C3697" s="21">
        <f>0.5*SQRT(Tabela5[[#This Row],[Kolumna1]])+(5*(10*POWER(Tabela5[[#This Row],[Kolumna1]]*0.0001,3)+7*POWER(Tabela5[[#This Row],[Kolumna1]]*0.0001,2)+0.1*0.0001*Tabela5[[#This Row],[Kolumna1]]+0.1))</f>
        <v>38.387758783941329</v>
      </c>
      <c r="D3697">
        <f>IF(Tabela5[[#This Row],[Koszty programu D1 ]]&lt;Tabela5[[#This Row],[Koszty programu D1 2]],1,2)</f>
        <v>2</v>
      </c>
    </row>
    <row r="3698" spans="1:4">
      <c r="A3698">
        <v>3697</v>
      </c>
      <c r="B3698" s="21">
        <f>0.01*Tabela5[[#This Row],[Kolumna1]]+10*POWER(Tabela5[[#This Row],[Kolumna1]]*0.0001,3)+7*POWER(Tabela5[[#This Row],[Kolumna1]]*0.0001,2)+0.1*0.0001*Tabela5[[#This Row],[Kolumna1]]+0.1</f>
        <v>38.569015528729992</v>
      </c>
      <c r="C3698" s="21">
        <f>0.5*SQRT(Tabela5[[#This Row],[Kolumna1]])+(5*(10*POWER(Tabela5[[#This Row],[Kolumna1]]*0.0001,3)+7*POWER(Tabela5[[#This Row],[Kolumna1]]*0.0001,2)+0.1*0.0001*Tabela5[[#This Row],[Kolumna1]]+0.1))</f>
        <v>38.396557870770522</v>
      </c>
      <c r="D3698">
        <f>IF(Tabela5[[#This Row],[Koszty programu D1 ]]&lt;Tabela5[[#This Row],[Koszty programu D1 2]],1,2)</f>
        <v>2</v>
      </c>
    </row>
    <row r="3699" spans="1:4">
      <c r="A3699">
        <v>3698</v>
      </c>
      <c r="B3699" s="21">
        <f>0.01*Tabela5[[#This Row],[Kolumna1]]+10*POWER(Tabela5[[#This Row],[Kolumna1]]*0.0001,3)+7*POWER(Tabela5[[#This Row],[Kolumna1]]*0.0001,2)+0.1*0.0001*Tabela5[[#This Row],[Kolumna1]]+0.1</f>
        <v>38.579953323920002</v>
      </c>
      <c r="C3699" s="21">
        <f>0.5*SQRT(Tabela5[[#This Row],[Kolumna1]])+(5*(10*POWER(Tabela5[[#This Row],[Kolumna1]]*0.0001,3)+7*POWER(Tabela5[[#This Row],[Kolumna1]]*0.0001,2)+0.1*0.0001*Tabela5[[#This Row],[Kolumna1]]+0.1))</f>
        <v>38.405358210621543</v>
      </c>
      <c r="D3699">
        <f>IF(Tabela5[[#This Row],[Koszty programu D1 ]]&lt;Tabela5[[#This Row],[Koszty programu D1 2]],1,2)</f>
        <v>2</v>
      </c>
    </row>
    <row r="3700" spans="1:4">
      <c r="A3700">
        <v>3699</v>
      </c>
      <c r="B3700" s="21">
        <f>0.01*Tabela5[[#This Row],[Kolumna1]]+10*POWER(Tabela5[[#This Row],[Kolumna1]]*0.0001,3)+7*POWER(Tabela5[[#This Row],[Kolumna1]]*0.0001,2)+0.1*0.0001*Tabela5[[#This Row],[Kolumna1]]+0.1</f>
        <v>38.59089148099001</v>
      </c>
      <c r="C3700" s="21">
        <f>0.5*SQRT(Tabela5[[#This Row],[Kolumna1]])+(5*(10*POWER(Tabela5[[#This Row],[Kolumna1]]*0.0001,3)+7*POWER(Tabela5[[#This Row],[Kolumna1]]*0.0001,2)+0.1*0.0001*Tabela5[[#This Row],[Kolumna1]]+0.1))</f>
        <v>38.414159804019938</v>
      </c>
      <c r="D3700">
        <f>IF(Tabela5[[#This Row],[Koszty programu D1 ]]&lt;Tabela5[[#This Row],[Koszty programu D1 2]],1,2)</f>
        <v>2</v>
      </c>
    </row>
    <row r="3701" spans="1:4">
      <c r="A3701">
        <v>3700</v>
      </c>
      <c r="B3701" s="21">
        <f>0.01*Tabela5[[#This Row],[Kolumna1]]+10*POWER(Tabela5[[#This Row],[Kolumna1]]*0.0001,3)+7*POWER(Tabela5[[#This Row],[Kolumna1]]*0.0001,2)+0.1*0.0001*Tabela5[[#This Row],[Kolumna1]]+0.1</f>
        <v>38.60183</v>
      </c>
      <c r="C3701" s="21">
        <f>0.5*SQRT(Tabela5[[#This Row],[Kolumna1]])+(5*(10*POWER(Tabela5[[#This Row],[Kolumna1]]*0.0001,3)+7*POWER(Tabela5[[#This Row],[Kolumna1]]*0.0001,2)+0.1*0.0001*Tabela5[[#This Row],[Kolumna1]]+0.1))</f>
        <v>38.422962651491098</v>
      </c>
      <c r="D3701">
        <f>IF(Tabela5[[#This Row],[Koszty programu D1 ]]&lt;Tabela5[[#This Row],[Koszty programu D1 2]],1,2)</f>
        <v>2</v>
      </c>
    </row>
    <row r="3702" spans="1:4">
      <c r="A3702">
        <v>3701</v>
      </c>
      <c r="B3702" s="21">
        <f>0.01*Tabela5[[#This Row],[Kolumna1]]+10*POWER(Tabela5[[#This Row],[Kolumna1]]*0.0001,3)+7*POWER(Tabela5[[#This Row],[Kolumna1]]*0.0001,2)+0.1*0.0001*Tabela5[[#This Row],[Kolumna1]]+0.1</f>
        <v>38.612768881009998</v>
      </c>
      <c r="C3702" s="21">
        <f>0.5*SQRT(Tabela5[[#This Row],[Kolumna1]])+(5*(10*POWER(Tabela5[[#This Row],[Kolumna1]]*0.0001,3)+7*POWER(Tabela5[[#This Row],[Kolumna1]]*0.0001,2)+0.1*0.0001*Tabela5[[#This Row],[Kolumna1]]+0.1))</f>
        <v>38.431766753560261</v>
      </c>
      <c r="D3702">
        <f>IF(Tabela5[[#This Row],[Koszty programu D1 ]]&lt;Tabela5[[#This Row],[Koszty programu D1 2]],1,2)</f>
        <v>2</v>
      </c>
    </row>
    <row r="3703" spans="1:4">
      <c r="A3703">
        <v>3702</v>
      </c>
      <c r="B3703" s="21">
        <f>0.01*Tabela5[[#This Row],[Kolumna1]]+10*POWER(Tabela5[[#This Row],[Kolumna1]]*0.0001,3)+7*POWER(Tabela5[[#This Row],[Kolumna1]]*0.0001,2)+0.1*0.0001*Tabela5[[#This Row],[Kolumna1]]+0.1</f>
        <v>38.623708124080004</v>
      </c>
      <c r="C3703" s="21">
        <f>0.5*SQRT(Tabela5[[#This Row],[Kolumna1]])+(5*(10*POWER(Tabela5[[#This Row],[Kolumna1]]*0.0001,3)+7*POWER(Tabela5[[#This Row],[Kolumna1]]*0.0001,2)+0.1*0.0001*Tabela5[[#This Row],[Kolumna1]]+0.1))</f>
        <v>38.440572110752512</v>
      </c>
      <c r="D3703">
        <f>IF(Tabela5[[#This Row],[Koszty programu D1 ]]&lt;Tabela5[[#This Row],[Koszty programu D1 2]],1,2)</f>
        <v>2</v>
      </c>
    </row>
    <row r="3704" spans="1:4">
      <c r="A3704">
        <v>3703</v>
      </c>
      <c r="B3704" s="21">
        <f>0.01*Tabela5[[#This Row],[Kolumna1]]+10*POWER(Tabela5[[#This Row],[Kolumna1]]*0.0001,3)+7*POWER(Tabela5[[#This Row],[Kolumna1]]*0.0001,2)+0.1*0.0001*Tabela5[[#This Row],[Kolumna1]]+0.1</f>
        <v>38.634647729270007</v>
      </c>
      <c r="C3704" s="21">
        <f>0.5*SQRT(Tabela5[[#This Row],[Kolumna1]])+(5*(10*POWER(Tabela5[[#This Row],[Kolumna1]]*0.0001,3)+7*POWER(Tabela5[[#This Row],[Kolumna1]]*0.0001,2)+0.1*0.0001*Tabela5[[#This Row],[Kolumna1]]+0.1))</f>
        <v>38.449378723592794</v>
      </c>
      <c r="D3704">
        <f>IF(Tabela5[[#This Row],[Koszty programu D1 ]]&lt;Tabela5[[#This Row],[Koszty programu D1 2]],1,2)</f>
        <v>2</v>
      </c>
    </row>
    <row r="3705" spans="1:4">
      <c r="A3705">
        <v>3704</v>
      </c>
      <c r="B3705" s="21">
        <f>0.01*Tabela5[[#This Row],[Kolumna1]]+10*POWER(Tabela5[[#This Row],[Kolumna1]]*0.0001,3)+7*POWER(Tabela5[[#This Row],[Kolumna1]]*0.0001,2)+0.1*0.0001*Tabela5[[#This Row],[Kolumna1]]+0.1</f>
        <v>38.64558769664</v>
      </c>
      <c r="C3705" s="21">
        <f>0.5*SQRT(Tabela5[[#This Row],[Kolumna1]])+(5*(10*POWER(Tabela5[[#This Row],[Kolumna1]]*0.0001,3)+7*POWER(Tabela5[[#This Row],[Kolumna1]]*0.0001,2)+0.1*0.0001*Tabela5[[#This Row],[Kolumna1]]+0.1))</f>
        <v>38.458186592605877</v>
      </c>
      <c r="D3705">
        <f>IF(Tabela5[[#This Row],[Koszty programu D1 ]]&lt;Tabela5[[#This Row],[Koszty programu D1 2]],1,2)</f>
        <v>2</v>
      </c>
    </row>
    <row r="3706" spans="1:4">
      <c r="A3706">
        <v>3705</v>
      </c>
      <c r="B3706" s="21">
        <f>0.01*Tabela5[[#This Row],[Kolumna1]]+10*POWER(Tabela5[[#This Row],[Kolumna1]]*0.0001,3)+7*POWER(Tabela5[[#This Row],[Kolumna1]]*0.0001,2)+0.1*0.0001*Tabela5[[#This Row],[Kolumna1]]+0.1</f>
        <v>38.656528026250008</v>
      </c>
      <c r="C3706" s="21">
        <f>0.5*SQRT(Tabela5[[#This Row],[Kolumna1]])+(5*(10*POWER(Tabela5[[#This Row],[Kolumna1]]*0.0001,3)+7*POWER(Tabela5[[#This Row],[Kolumna1]]*0.0001,2)+0.1*0.0001*Tabela5[[#This Row],[Kolumna1]]+0.1))</f>
        <v>38.466995718316404</v>
      </c>
      <c r="D3706">
        <f>IF(Tabela5[[#This Row],[Koszty programu D1 ]]&lt;Tabela5[[#This Row],[Koszty programu D1 2]],1,2)</f>
        <v>2</v>
      </c>
    </row>
    <row r="3707" spans="1:4">
      <c r="A3707">
        <v>3706</v>
      </c>
      <c r="B3707" s="21">
        <f>0.01*Tabela5[[#This Row],[Kolumna1]]+10*POWER(Tabela5[[#This Row],[Kolumna1]]*0.0001,3)+7*POWER(Tabela5[[#This Row],[Kolumna1]]*0.0001,2)+0.1*0.0001*Tabela5[[#This Row],[Kolumna1]]+0.1</f>
        <v>38.667468718160002</v>
      </c>
      <c r="C3707" s="21">
        <f>0.5*SQRT(Tabela5[[#This Row],[Kolumna1]])+(5*(10*POWER(Tabela5[[#This Row],[Kolumna1]]*0.0001,3)+7*POWER(Tabela5[[#This Row],[Kolumna1]]*0.0001,2)+0.1*0.0001*Tabela5[[#This Row],[Kolumna1]]+0.1))</f>
        <v>38.47580610124885</v>
      </c>
      <c r="D3707">
        <f>IF(Tabela5[[#This Row],[Koszty programu D1 ]]&lt;Tabela5[[#This Row],[Koszty programu D1 2]],1,2)</f>
        <v>2</v>
      </c>
    </row>
    <row r="3708" spans="1:4">
      <c r="A3708">
        <v>3707</v>
      </c>
      <c r="B3708" s="21">
        <f>0.01*Tabela5[[#This Row],[Kolumna1]]+10*POWER(Tabela5[[#This Row],[Kolumna1]]*0.0001,3)+7*POWER(Tabela5[[#This Row],[Kolumna1]]*0.0001,2)+0.1*0.0001*Tabela5[[#This Row],[Kolumna1]]+0.1</f>
        <v>38.678409772430001</v>
      </c>
      <c r="C3708" s="21">
        <f>0.5*SQRT(Tabela5[[#This Row],[Kolumna1]])+(5*(10*POWER(Tabela5[[#This Row],[Kolumna1]]*0.0001,3)+7*POWER(Tabela5[[#This Row],[Kolumna1]]*0.0001,2)+0.1*0.0001*Tabela5[[#This Row],[Kolumna1]]+0.1))</f>
        <v>38.484617741927543</v>
      </c>
      <c r="D3708">
        <f>IF(Tabela5[[#This Row],[Koszty programu D1 ]]&lt;Tabela5[[#This Row],[Koszty programu D1 2]],1,2)</f>
        <v>2</v>
      </c>
    </row>
    <row r="3709" spans="1:4">
      <c r="A3709">
        <v>3708</v>
      </c>
      <c r="B3709" s="21">
        <f>0.01*Tabela5[[#This Row],[Kolumna1]]+10*POWER(Tabela5[[#This Row],[Kolumna1]]*0.0001,3)+7*POWER(Tabela5[[#This Row],[Kolumna1]]*0.0001,2)+0.1*0.0001*Tabela5[[#This Row],[Kolumna1]]+0.1</f>
        <v>38.689351189120003</v>
      </c>
      <c r="C3709" s="21">
        <f>0.5*SQRT(Tabela5[[#This Row],[Kolumna1]])+(5*(10*POWER(Tabela5[[#This Row],[Kolumna1]]*0.0001,3)+7*POWER(Tabela5[[#This Row],[Kolumna1]]*0.0001,2)+0.1*0.0001*Tabela5[[#This Row],[Kolumna1]]+0.1))</f>
        <v>38.49343064087666</v>
      </c>
      <c r="D3709">
        <f>IF(Tabela5[[#This Row],[Koszty programu D1 ]]&lt;Tabela5[[#This Row],[Koszty programu D1 2]],1,2)</f>
        <v>2</v>
      </c>
    </row>
    <row r="3710" spans="1:4">
      <c r="A3710">
        <v>3709</v>
      </c>
      <c r="B3710" s="21">
        <f>0.01*Tabela5[[#This Row],[Kolumna1]]+10*POWER(Tabela5[[#This Row],[Kolumna1]]*0.0001,3)+7*POWER(Tabela5[[#This Row],[Kolumna1]]*0.0001,2)+0.1*0.0001*Tabela5[[#This Row],[Kolumna1]]+0.1</f>
        <v>38.70029296829</v>
      </c>
      <c r="C3710" s="21">
        <f>0.5*SQRT(Tabela5[[#This Row],[Kolumna1]])+(5*(10*POWER(Tabela5[[#This Row],[Kolumna1]]*0.0001,3)+7*POWER(Tabela5[[#This Row],[Kolumna1]]*0.0001,2)+0.1*0.0001*Tabela5[[#This Row],[Kolumna1]]+0.1))</f>
        <v>38.502244798620225</v>
      </c>
      <c r="D3710">
        <f>IF(Tabela5[[#This Row],[Koszty programu D1 ]]&lt;Tabela5[[#This Row],[Koszty programu D1 2]],1,2)</f>
        <v>2</v>
      </c>
    </row>
    <row r="3711" spans="1:4">
      <c r="A3711">
        <v>3710</v>
      </c>
      <c r="B3711" s="21">
        <f>0.01*Tabela5[[#This Row],[Kolumna1]]+10*POWER(Tabela5[[#This Row],[Kolumna1]]*0.0001,3)+7*POWER(Tabela5[[#This Row],[Kolumna1]]*0.0001,2)+0.1*0.0001*Tabela5[[#This Row],[Kolumna1]]+0.1</f>
        <v>38.711235110000004</v>
      </c>
      <c r="C3711" s="21">
        <f>0.5*SQRT(Tabela5[[#This Row],[Kolumna1]])+(5*(10*POWER(Tabela5[[#This Row],[Kolumna1]]*0.0001,3)+7*POWER(Tabela5[[#This Row],[Kolumna1]]*0.0001,2)+0.1*0.0001*Tabela5[[#This Row],[Kolumna1]]+0.1))</f>
        <v>38.511060215682122</v>
      </c>
      <c r="D3711">
        <f>IF(Tabela5[[#This Row],[Koszty programu D1 ]]&lt;Tabela5[[#This Row],[Koszty programu D1 2]],1,2)</f>
        <v>2</v>
      </c>
    </row>
    <row r="3712" spans="1:4">
      <c r="A3712">
        <v>3711</v>
      </c>
      <c r="B3712" s="21">
        <f>0.01*Tabela5[[#This Row],[Kolumna1]]+10*POWER(Tabela5[[#This Row],[Kolumna1]]*0.0001,3)+7*POWER(Tabela5[[#This Row],[Kolumna1]]*0.0001,2)+0.1*0.0001*Tabela5[[#This Row],[Kolumna1]]+0.1</f>
        <v>38.722177614309999</v>
      </c>
      <c r="C3712" s="21">
        <f>0.5*SQRT(Tabela5[[#This Row],[Kolumna1]])+(5*(10*POWER(Tabela5[[#This Row],[Kolumna1]]*0.0001,3)+7*POWER(Tabela5[[#This Row],[Kolumna1]]*0.0001,2)+0.1*0.0001*Tabela5[[#This Row],[Kolumna1]]+0.1))</f>
        <v>38.519876892586069</v>
      </c>
      <c r="D3712">
        <f>IF(Tabela5[[#This Row],[Koszty programu D1 ]]&lt;Tabela5[[#This Row],[Koszty programu D1 2]],1,2)</f>
        <v>2</v>
      </c>
    </row>
    <row r="3713" spans="1:4">
      <c r="A3713">
        <v>3712</v>
      </c>
      <c r="B3713" s="21">
        <f>0.01*Tabela5[[#This Row],[Kolumna1]]+10*POWER(Tabela5[[#This Row],[Kolumna1]]*0.0001,3)+7*POWER(Tabela5[[#This Row],[Kolumna1]]*0.0001,2)+0.1*0.0001*Tabela5[[#This Row],[Kolumna1]]+0.1</f>
        <v>38.733120481279997</v>
      </c>
      <c r="C3713" s="21">
        <f>0.5*SQRT(Tabela5[[#This Row],[Kolumna1]])+(5*(10*POWER(Tabela5[[#This Row],[Kolumna1]]*0.0001,3)+7*POWER(Tabela5[[#This Row],[Kolumna1]]*0.0001,2)+0.1*0.0001*Tabela5[[#This Row],[Kolumna1]]+0.1))</f>
        <v>38.528694829855638</v>
      </c>
      <c r="D3713">
        <f>IF(Tabela5[[#This Row],[Koszty programu D1 ]]&lt;Tabela5[[#This Row],[Koszty programu D1 2]],1,2)</f>
        <v>2</v>
      </c>
    </row>
    <row r="3714" spans="1:4">
      <c r="A3714">
        <v>3713</v>
      </c>
      <c r="B3714" s="21">
        <f>0.01*Tabela5[[#This Row],[Kolumna1]]+10*POWER(Tabela5[[#This Row],[Kolumna1]]*0.0001,3)+7*POWER(Tabela5[[#This Row],[Kolumna1]]*0.0001,2)+0.1*0.0001*Tabela5[[#This Row],[Kolumna1]]+0.1</f>
        <v>38.744063710970003</v>
      </c>
      <c r="C3714" s="21">
        <f>0.5*SQRT(Tabela5[[#This Row],[Kolumna1]])+(5*(10*POWER(Tabela5[[#This Row],[Kolumna1]]*0.0001,3)+7*POWER(Tabela5[[#This Row],[Kolumna1]]*0.0001,2)+0.1*0.0001*Tabela5[[#This Row],[Kolumna1]]+0.1))</f>
        <v>38.537514028014243</v>
      </c>
      <c r="D3714">
        <f>IF(Tabela5[[#This Row],[Koszty programu D1 ]]&lt;Tabela5[[#This Row],[Koszty programu D1 2]],1,2)</f>
        <v>2</v>
      </c>
    </row>
    <row r="3715" spans="1:4">
      <c r="A3715">
        <v>3714</v>
      </c>
      <c r="B3715" s="21">
        <f>0.01*Tabela5[[#This Row],[Kolumna1]]+10*POWER(Tabela5[[#This Row],[Kolumna1]]*0.0001,3)+7*POWER(Tabela5[[#This Row],[Kolumna1]]*0.0001,2)+0.1*0.0001*Tabela5[[#This Row],[Kolumna1]]+0.1</f>
        <v>38.755007303440003</v>
      </c>
      <c r="C3715" s="21">
        <f>0.5*SQRT(Tabela5[[#This Row],[Kolumna1]])+(5*(10*POWER(Tabela5[[#This Row],[Kolumna1]]*0.0001,3)+7*POWER(Tabela5[[#This Row],[Kolumna1]]*0.0001,2)+0.1*0.0001*Tabela5[[#This Row],[Kolumna1]]+0.1))</f>
        <v>38.546334487585185</v>
      </c>
      <c r="D3715">
        <f>IF(Tabela5[[#This Row],[Koszty programu D1 ]]&lt;Tabela5[[#This Row],[Koszty programu D1 2]],1,2)</f>
        <v>2</v>
      </c>
    </row>
    <row r="3716" spans="1:4">
      <c r="A3716">
        <v>3715</v>
      </c>
      <c r="B3716" s="21">
        <f>0.01*Tabela5[[#This Row],[Kolumna1]]+10*POWER(Tabela5[[#This Row],[Kolumna1]]*0.0001,3)+7*POWER(Tabela5[[#This Row],[Kolumna1]]*0.0001,2)+0.1*0.0001*Tabela5[[#This Row],[Kolumna1]]+0.1</f>
        <v>38.765951258749993</v>
      </c>
      <c r="C3716" s="21">
        <f>0.5*SQRT(Tabela5[[#This Row],[Kolumna1]])+(5*(10*POWER(Tabela5[[#This Row],[Kolumna1]]*0.0001,3)+7*POWER(Tabela5[[#This Row],[Kolumna1]]*0.0001,2)+0.1*0.0001*Tabela5[[#This Row],[Kolumna1]]+0.1))</f>
        <v>38.555156209091557</v>
      </c>
      <c r="D3716">
        <f>IF(Tabela5[[#This Row],[Koszty programu D1 ]]&lt;Tabela5[[#This Row],[Koszty programu D1 2]],1,2)</f>
        <v>2</v>
      </c>
    </row>
    <row r="3717" spans="1:4">
      <c r="A3717">
        <v>3716</v>
      </c>
      <c r="B3717" s="21">
        <f>0.01*Tabela5[[#This Row],[Kolumna1]]+10*POWER(Tabela5[[#This Row],[Kolumna1]]*0.0001,3)+7*POWER(Tabela5[[#This Row],[Kolumna1]]*0.0001,2)+0.1*0.0001*Tabela5[[#This Row],[Kolumna1]]+0.1</f>
        <v>38.776895576960001</v>
      </c>
      <c r="C3717" s="21">
        <f>0.5*SQRT(Tabela5[[#This Row],[Kolumna1]])+(5*(10*POWER(Tabela5[[#This Row],[Kolumna1]]*0.0001,3)+7*POWER(Tabela5[[#This Row],[Kolumna1]]*0.0001,2)+0.1*0.0001*Tabela5[[#This Row],[Kolumna1]]+0.1))</f>
        <v>38.56397919305634</v>
      </c>
      <c r="D3717">
        <f>IF(Tabela5[[#This Row],[Koszty programu D1 ]]&lt;Tabela5[[#This Row],[Koszty programu D1 2]],1,2)</f>
        <v>2</v>
      </c>
    </row>
    <row r="3718" spans="1:4">
      <c r="A3718">
        <v>3717</v>
      </c>
      <c r="B3718" s="21">
        <f>0.01*Tabela5[[#This Row],[Kolumna1]]+10*POWER(Tabela5[[#This Row],[Kolumna1]]*0.0001,3)+7*POWER(Tabela5[[#This Row],[Kolumna1]]*0.0001,2)+0.1*0.0001*Tabela5[[#This Row],[Kolumna1]]+0.1</f>
        <v>38.787840258130004</v>
      </c>
      <c r="C3718" s="21">
        <f>0.5*SQRT(Tabela5[[#This Row],[Kolumna1]])+(5*(10*POWER(Tabela5[[#This Row],[Kolumna1]]*0.0001,3)+7*POWER(Tabela5[[#This Row],[Kolumna1]]*0.0001,2)+0.1*0.0001*Tabela5[[#This Row],[Kolumna1]]+0.1))</f>
        <v>38.572803440002367</v>
      </c>
      <c r="D3718">
        <f>IF(Tabela5[[#This Row],[Koszty programu D1 ]]&lt;Tabela5[[#This Row],[Koszty programu D1 2]],1,2)</f>
        <v>2</v>
      </c>
    </row>
    <row r="3719" spans="1:4">
      <c r="A3719">
        <v>3718</v>
      </c>
      <c r="B3719" s="21">
        <f>0.01*Tabela5[[#This Row],[Kolumna1]]+10*POWER(Tabela5[[#This Row],[Kolumna1]]*0.0001,3)+7*POWER(Tabela5[[#This Row],[Kolumna1]]*0.0001,2)+0.1*0.0001*Tabela5[[#This Row],[Kolumna1]]+0.1</f>
        <v>38.798785302319999</v>
      </c>
      <c r="C3719" s="21">
        <f>0.5*SQRT(Tabela5[[#This Row],[Kolumna1]])+(5*(10*POWER(Tabela5[[#This Row],[Kolumna1]]*0.0001,3)+7*POWER(Tabela5[[#This Row],[Kolumna1]]*0.0001,2)+0.1*0.0001*Tabela5[[#This Row],[Kolumna1]]+0.1))</f>
        <v>38.581628950452291</v>
      </c>
      <c r="D3719">
        <f>IF(Tabela5[[#This Row],[Koszty programu D1 ]]&lt;Tabela5[[#This Row],[Koszty programu D1 2]],1,2)</f>
        <v>2</v>
      </c>
    </row>
    <row r="3720" spans="1:4">
      <c r="A3720">
        <v>3719</v>
      </c>
      <c r="B3720" s="21">
        <f>0.01*Tabela5[[#This Row],[Kolumna1]]+10*POWER(Tabela5[[#This Row],[Kolumna1]]*0.0001,3)+7*POWER(Tabela5[[#This Row],[Kolumna1]]*0.0001,2)+0.1*0.0001*Tabela5[[#This Row],[Kolumna1]]+0.1</f>
        <v>38.809730709590006</v>
      </c>
      <c r="C3720" s="21">
        <f>0.5*SQRT(Tabela5[[#This Row],[Kolumna1]])+(5*(10*POWER(Tabela5[[#This Row],[Kolumna1]]*0.0001,3)+7*POWER(Tabela5[[#This Row],[Kolumna1]]*0.0001,2)+0.1*0.0001*Tabela5[[#This Row],[Kolumna1]]+0.1))</f>
        <v>38.590455724928653</v>
      </c>
      <c r="D3720">
        <f>IF(Tabela5[[#This Row],[Koszty programu D1 ]]&lt;Tabela5[[#This Row],[Koszty programu D1 2]],1,2)</f>
        <v>2</v>
      </c>
    </row>
    <row r="3721" spans="1:4">
      <c r="A3721">
        <v>3720</v>
      </c>
      <c r="B3721" s="21">
        <f>0.01*Tabela5[[#This Row],[Kolumna1]]+10*POWER(Tabela5[[#This Row],[Kolumna1]]*0.0001,3)+7*POWER(Tabela5[[#This Row],[Kolumna1]]*0.0001,2)+0.1*0.0001*Tabela5[[#This Row],[Kolumna1]]+0.1</f>
        <v>38.820676480000003</v>
      </c>
      <c r="C3721" s="21">
        <f>0.5*SQRT(Tabela5[[#This Row],[Kolumna1]])+(5*(10*POWER(Tabela5[[#This Row],[Kolumna1]]*0.0001,3)+7*POWER(Tabela5[[#This Row],[Kolumna1]]*0.0001,2)+0.1*0.0001*Tabela5[[#This Row],[Kolumna1]]+0.1))</f>
        <v>38.599283763953814</v>
      </c>
      <c r="D3721">
        <f>IF(Tabela5[[#This Row],[Koszty programu D1 ]]&lt;Tabela5[[#This Row],[Koszty programu D1 2]],1,2)</f>
        <v>2</v>
      </c>
    </row>
    <row r="3722" spans="1:4">
      <c r="A3722">
        <v>3721</v>
      </c>
      <c r="B3722" s="21">
        <f>0.01*Tabela5[[#This Row],[Kolumna1]]+10*POWER(Tabela5[[#This Row],[Kolumna1]]*0.0001,3)+7*POWER(Tabela5[[#This Row],[Kolumna1]]*0.0001,2)+0.1*0.0001*Tabela5[[#This Row],[Kolumna1]]+0.1</f>
        <v>38.831622613610008</v>
      </c>
      <c r="C3722" s="21">
        <f>0.5*SQRT(Tabela5[[#This Row],[Kolumna1]])+(5*(10*POWER(Tabela5[[#This Row],[Kolumna1]]*0.0001,3)+7*POWER(Tabela5[[#This Row],[Kolumna1]]*0.0001,2)+0.1*0.0001*Tabela5[[#This Row],[Kolumna1]]+0.1))</f>
        <v>38.608113068050002</v>
      </c>
      <c r="D3722">
        <f>IF(Tabela5[[#This Row],[Koszty programu D1 ]]&lt;Tabela5[[#This Row],[Koszty programu D1 2]],1,2)</f>
        <v>2</v>
      </c>
    </row>
    <row r="3723" spans="1:4">
      <c r="A3723">
        <v>3722</v>
      </c>
      <c r="B3723" s="21">
        <f>0.01*Tabela5[[#This Row],[Kolumna1]]+10*POWER(Tabela5[[#This Row],[Kolumna1]]*0.0001,3)+7*POWER(Tabela5[[#This Row],[Kolumna1]]*0.0001,2)+0.1*0.0001*Tabela5[[#This Row],[Kolumna1]]+0.1</f>
        <v>38.842569110479999</v>
      </c>
      <c r="C3723" s="21">
        <f>0.5*SQRT(Tabela5[[#This Row],[Kolumna1]])+(5*(10*POWER(Tabela5[[#This Row],[Kolumna1]]*0.0001,3)+7*POWER(Tabela5[[#This Row],[Kolumna1]]*0.0001,2)+0.1*0.0001*Tabela5[[#This Row],[Kolumna1]]+0.1))</f>
        <v>38.61694363773929</v>
      </c>
      <c r="D3723">
        <f>IF(Tabela5[[#This Row],[Koszty programu D1 ]]&lt;Tabela5[[#This Row],[Koszty programu D1 2]],1,2)</f>
        <v>2</v>
      </c>
    </row>
    <row r="3724" spans="1:4">
      <c r="A3724">
        <v>3723</v>
      </c>
      <c r="B3724" s="21">
        <f>0.01*Tabela5[[#This Row],[Kolumna1]]+10*POWER(Tabela5[[#This Row],[Kolumna1]]*0.0001,3)+7*POWER(Tabela5[[#This Row],[Kolumna1]]*0.0001,2)+0.1*0.0001*Tabela5[[#This Row],[Kolumna1]]+0.1</f>
        <v>38.85351597067001</v>
      </c>
      <c r="C3724" s="21">
        <f>0.5*SQRT(Tabela5[[#This Row],[Kolumna1]])+(5*(10*POWER(Tabela5[[#This Row],[Kolumna1]]*0.0001,3)+7*POWER(Tabela5[[#This Row],[Kolumna1]]*0.0001,2)+0.1*0.0001*Tabela5[[#This Row],[Kolumna1]]+0.1))</f>
        <v>38.625775473543598</v>
      </c>
      <c r="D3724">
        <f>IF(Tabela5[[#This Row],[Koszty programu D1 ]]&lt;Tabela5[[#This Row],[Koszty programu D1 2]],1,2)</f>
        <v>2</v>
      </c>
    </row>
    <row r="3725" spans="1:4">
      <c r="A3725">
        <v>3724</v>
      </c>
      <c r="B3725" s="21">
        <f>0.01*Tabela5[[#This Row],[Kolumna1]]+10*POWER(Tabela5[[#This Row],[Kolumna1]]*0.0001,3)+7*POWER(Tabela5[[#This Row],[Kolumna1]]*0.0001,2)+0.1*0.0001*Tabela5[[#This Row],[Kolumna1]]+0.1</f>
        <v>38.864463194240003</v>
      </c>
      <c r="C3725" s="21">
        <f>0.5*SQRT(Tabela5[[#This Row],[Kolumna1]])+(5*(10*POWER(Tabela5[[#This Row],[Kolumna1]]*0.0001,3)+7*POWER(Tabela5[[#This Row],[Kolumna1]]*0.0001,2)+0.1*0.0001*Tabela5[[#This Row],[Kolumna1]]+0.1))</f>
        <v>38.634608575984714</v>
      </c>
      <c r="D3725">
        <f>IF(Tabela5[[#This Row],[Koszty programu D1 ]]&lt;Tabela5[[#This Row],[Koszty programu D1 2]],1,2)</f>
        <v>2</v>
      </c>
    </row>
    <row r="3726" spans="1:4">
      <c r="A3726">
        <v>3725</v>
      </c>
      <c r="B3726" s="21">
        <f>0.01*Tabela5[[#This Row],[Kolumna1]]+10*POWER(Tabela5[[#This Row],[Kolumna1]]*0.0001,3)+7*POWER(Tabela5[[#This Row],[Kolumna1]]*0.0001,2)+0.1*0.0001*Tabela5[[#This Row],[Kolumna1]]+0.1</f>
        <v>38.875410781250004</v>
      </c>
      <c r="C3726" s="21">
        <f>0.5*SQRT(Tabela5[[#This Row],[Kolumna1]])+(5*(10*POWER(Tabela5[[#This Row],[Kolumna1]]*0.0001,3)+7*POWER(Tabela5[[#This Row],[Kolumna1]]*0.0001,2)+0.1*0.0001*Tabela5[[#This Row],[Kolumna1]]+0.1))</f>
        <v>38.643442945584255</v>
      </c>
      <c r="D3726">
        <f>IF(Tabela5[[#This Row],[Koszty programu D1 ]]&lt;Tabela5[[#This Row],[Koszty programu D1 2]],1,2)</f>
        <v>2</v>
      </c>
    </row>
    <row r="3727" spans="1:4">
      <c r="A3727">
        <v>3726</v>
      </c>
      <c r="B3727" s="21">
        <f>0.01*Tabela5[[#This Row],[Kolumna1]]+10*POWER(Tabela5[[#This Row],[Kolumna1]]*0.0001,3)+7*POWER(Tabela5[[#This Row],[Kolumna1]]*0.0001,2)+0.1*0.0001*Tabela5[[#This Row],[Kolumna1]]+0.1</f>
        <v>38.886358731759998</v>
      </c>
      <c r="C3727" s="21">
        <f>0.5*SQRT(Tabela5[[#This Row],[Kolumna1]])+(5*(10*POWER(Tabela5[[#This Row],[Kolumna1]]*0.0001,3)+7*POWER(Tabela5[[#This Row],[Kolumna1]]*0.0001,2)+0.1*0.0001*Tabela5[[#This Row],[Kolumna1]]+0.1))</f>
        <v>38.652278582863708</v>
      </c>
      <c r="D3727">
        <f>IF(Tabela5[[#This Row],[Koszty programu D1 ]]&lt;Tabela5[[#This Row],[Koszty programu D1 2]],1,2)</f>
        <v>2</v>
      </c>
    </row>
    <row r="3728" spans="1:4">
      <c r="A3728">
        <v>3727</v>
      </c>
      <c r="B3728" s="21">
        <f>0.01*Tabela5[[#This Row],[Kolumna1]]+10*POWER(Tabela5[[#This Row],[Kolumna1]]*0.0001,3)+7*POWER(Tabela5[[#This Row],[Kolumna1]]*0.0001,2)+0.1*0.0001*Tabela5[[#This Row],[Kolumna1]]+0.1</f>
        <v>38.897307045830004</v>
      </c>
      <c r="C3728" s="21">
        <f>0.5*SQRT(Tabela5[[#This Row],[Kolumna1]])+(5*(10*POWER(Tabela5[[#This Row],[Kolumna1]]*0.0001,3)+7*POWER(Tabela5[[#This Row],[Kolumna1]]*0.0001,2)+0.1*0.0001*Tabela5[[#This Row],[Kolumna1]]+0.1))</f>
        <v>38.661115488344393</v>
      </c>
      <c r="D3728">
        <f>IF(Tabela5[[#This Row],[Koszty programu D1 ]]&lt;Tabela5[[#This Row],[Koszty programu D1 2]],1,2)</f>
        <v>2</v>
      </c>
    </row>
    <row r="3729" spans="1:4">
      <c r="A3729">
        <v>3728</v>
      </c>
      <c r="B3729" s="21">
        <f>0.01*Tabela5[[#This Row],[Kolumna1]]+10*POWER(Tabela5[[#This Row],[Kolumna1]]*0.0001,3)+7*POWER(Tabela5[[#This Row],[Kolumna1]]*0.0001,2)+0.1*0.0001*Tabela5[[#This Row],[Kolumna1]]+0.1</f>
        <v>38.90825572352</v>
      </c>
      <c r="C3729" s="21">
        <f>0.5*SQRT(Tabela5[[#This Row],[Kolumna1]])+(5*(10*POWER(Tabela5[[#This Row],[Kolumna1]]*0.0001,3)+7*POWER(Tabela5[[#This Row],[Kolumna1]]*0.0001,2)+0.1*0.0001*Tabela5[[#This Row],[Kolumna1]]+0.1))</f>
        <v>38.669953662547499</v>
      </c>
      <c r="D3729">
        <f>IF(Tabela5[[#This Row],[Koszty programu D1 ]]&lt;Tabela5[[#This Row],[Koszty programu D1 2]],1,2)</f>
        <v>2</v>
      </c>
    </row>
    <row r="3730" spans="1:4">
      <c r="A3730">
        <v>3729</v>
      </c>
      <c r="B3730" s="21">
        <f>0.01*Tabela5[[#This Row],[Kolumna1]]+10*POWER(Tabela5[[#This Row],[Kolumna1]]*0.0001,3)+7*POWER(Tabela5[[#This Row],[Kolumna1]]*0.0001,2)+0.1*0.0001*Tabela5[[#This Row],[Kolumna1]]+0.1</f>
        <v>38.919204764889997</v>
      </c>
      <c r="C3730" s="21">
        <f>0.5*SQRT(Tabela5[[#This Row],[Kolumna1]])+(5*(10*POWER(Tabela5[[#This Row],[Kolumna1]]*0.0001,3)+7*POWER(Tabela5[[#This Row],[Kolumna1]]*0.0001,2)+0.1*0.0001*Tabela5[[#This Row],[Kolumna1]]+0.1))</f>
        <v>38.678793105994053</v>
      </c>
      <c r="D3730">
        <f>IF(Tabela5[[#This Row],[Koszty programu D1 ]]&lt;Tabela5[[#This Row],[Koszty programu D1 2]],1,2)</f>
        <v>2</v>
      </c>
    </row>
    <row r="3731" spans="1:4">
      <c r="A3731">
        <v>3730</v>
      </c>
      <c r="B3731" s="21">
        <f>0.01*Tabela5[[#This Row],[Kolumna1]]+10*POWER(Tabela5[[#This Row],[Kolumna1]]*0.0001,3)+7*POWER(Tabela5[[#This Row],[Kolumna1]]*0.0001,2)+0.1*0.0001*Tabela5[[#This Row],[Kolumna1]]+0.1</f>
        <v>38.930154170000009</v>
      </c>
      <c r="C3731" s="21">
        <f>0.5*SQRT(Tabela5[[#This Row],[Kolumna1]])+(5*(10*POWER(Tabela5[[#This Row],[Kolumna1]]*0.0001,3)+7*POWER(Tabela5[[#This Row],[Kolumna1]]*0.0001,2)+0.1*0.0001*Tabela5[[#This Row],[Kolumna1]]+0.1))</f>
        <v>38.68763381920494</v>
      </c>
      <c r="D3731">
        <f>IF(Tabela5[[#This Row],[Koszty programu D1 ]]&lt;Tabela5[[#This Row],[Koszty programu D1 2]],1,2)</f>
        <v>2</v>
      </c>
    </row>
    <row r="3732" spans="1:4">
      <c r="A3732">
        <v>3731</v>
      </c>
      <c r="B3732" s="21">
        <f>0.01*Tabela5[[#This Row],[Kolumna1]]+10*POWER(Tabela5[[#This Row],[Kolumna1]]*0.0001,3)+7*POWER(Tabela5[[#This Row],[Kolumna1]]*0.0001,2)+0.1*0.0001*Tabela5[[#This Row],[Kolumna1]]+0.1</f>
        <v>38.941103938909997</v>
      </c>
      <c r="C3732" s="21">
        <f>0.5*SQRT(Tabela5[[#This Row],[Kolumna1]])+(5*(10*POWER(Tabela5[[#This Row],[Kolumna1]]*0.0001,3)+7*POWER(Tabela5[[#This Row],[Kolumna1]]*0.0001,2)+0.1*0.0001*Tabela5[[#This Row],[Kolumna1]]+0.1))</f>
        <v>38.696475802700903</v>
      </c>
      <c r="D3732">
        <f>IF(Tabela5[[#This Row],[Koszty programu D1 ]]&lt;Tabela5[[#This Row],[Koszty programu D1 2]],1,2)</f>
        <v>2</v>
      </c>
    </row>
    <row r="3733" spans="1:4">
      <c r="A3733">
        <v>3732</v>
      </c>
      <c r="B3733" s="21">
        <f>0.01*Tabela5[[#This Row],[Kolumna1]]+10*POWER(Tabela5[[#This Row],[Kolumna1]]*0.0001,3)+7*POWER(Tabela5[[#This Row],[Kolumna1]]*0.0001,2)+0.1*0.0001*Tabela5[[#This Row],[Kolumna1]]+0.1</f>
        <v>38.952054071680003</v>
      </c>
      <c r="C3733" s="21">
        <f>0.5*SQRT(Tabela5[[#This Row],[Kolumna1]])+(5*(10*POWER(Tabela5[[#This Row],[Kolumna1]]*0.0001,3)+7*POWER(Tabela5[[#This Row],[Kolumna1]]*0.0001,2)+0.1*0.0001*Tabela5[[#This Row],[Kolumna1]]+0.1))</f>
        <v>38.705319057002527</v>
      </c>
      <c r="D3733">
        <f>IF(Tabela5[[#This Row],[Koszty programu D1 ]]&lt;Tabela5[[#This Row],[Koszty programu D1 2]],1,2)</f>
        <v>2</v>
      </c>
    </row>
    <row r="3734" spans="1:4">
      <c r="A3734">
        <v>3733</v>
      </c>
      <c r="B3734" s="21">
        <f>0.01*Tabela5[[#This Row],[Kolumna1]]+10*POWER(Tabela5[[#This Row],[Kolumna1]]*0.0001,3)+7*POWER(Tabela5[[#This Row],[Kolumna1]]*0.0001,2)+0.1*0.0001*Tabela5[[#This Row],[Kolumna1]]+0.1</f>
        <v>38.963004568369996</v>
      </c>
      <c r="C3734" s="21">
        <f>0.5*SQRT(Tabela5[[#This Row],[Kolumna1]])+(5*(10*POWER(Tabela5[[#This Row],[Kolumna1]]*0.0001,3)+7*POWER(Tabela5[[#This Row],[Kolumna1]]*0.0001,2)+0.1*0.0001*Tabela5[[#This Row],[Kolumna1]]+0.1))</f>
        <v>38.714163582630256</v>
      </c>
      <c r="D3734">
        <f>IF(Tabela5[[#This Row],[Koszty programu D1 ]]&lt;Tabela5[[#This Row],[Koszty programu D1 2]],1,2)</f>
        <v>2</v>
      </c>
    </row>
    <row r="3735" spans="1:4">
      <c r="A3735">
        <v>3734</v>
      </c>
      <c r="B3735" s="21">
        <f>0.01*Tabela5[[#This Row],[Kolumna1]]+10*POWER(Tabela5[[#This Row],[Kolumna1]]*0.0001,3)+7*POWER(Tabela5[[#This Row],[Kolumna1]]*0.0001,2)+0.1*0.0001*Tabela5[[#This Row],[Kolumna1]]+0.1</f>
        <v>38.973955429040011</v>
      </c>
      <c r="C3735" s="21">
        <f>0.5*SQRT(Tabela5[[#This Row],[Kolumna1]])+(5*(10*POWER(Tabela5[[#This Row],[Kolumna1]]*0.0001,3)+7*POWER(Tabela5[[#This Row],[Kolumna1]]*0.0001,2)+0.1*0.0001*Tabela5[[#This Row],[Kolumna1]]+0.1))</f>
        <v>38.723009380104379</v>
      </c>
      <c r="D3735">
        <f>IF(Tabela5[[#This Row],[Koszty programu D1 ]]&lt;Tabela5[[#This Row],[Koszty programu D1 2]],1,2)</f>
        <v>2</v>
      </c>
    </row>
    <row r="3736" spans="1:4">
      <c r="A3736">
        <v>3735</v>
      </c>
      <c r="B3736" s="21">
        <f>0.01*Tabela5[[#This Row],[Kolumna1]]+10*POWER(Tabela5[[#This Row],[Kolumna1]]*0.0001,3)+7*POWER(Tabela5[[#This Row],[Kolumna1]]*0.0001,2)+0.1*0.0001*Tabela5[[#This Row],[Kolumna1]]+0.1</f>
        <v>38.984906653750002</v>
      </c>
      <c r="C3736" s="21">
        <f>0.5*SQRT(Tabela5[[#This Row],[Kolumna1]])+(5*(10*POWER(Tabela5[[#This Row],[Kolumna1]]*0.0001,3)+7*POWER(Tabela5[[#This Row],[Kolumna1]]*0.0001,2)+0.1*0.0001*Tabela5[[#This Row],[Kolumna1]]+0.1))</f>
        <v>38.731856449945042</v>
      </c>
      <c r="D3736">
        <f>IF(Tabela5[[#This Row],[Koszty programu D1 ]]&lt;Tabela5[[#This Row],[Koszty programu D1 2]],1,2)</f>
        <v>2</v>
      </c>
    </row>
    <row r="3737" spans="1:4">
      <c r="A3737">
        <v>3736</v>
      </c>
      <c r="B3737" s="21">
        <f>0.01*Tabela5[[#This Row],[Kolumna1]]+10*POWER(Tabela5[[#This Row],[Kolumna1]]*0.0001,3)+7*POWER(Tabela5[[#This Row],[Kolumna1]]*0.0001,2)+0.1*0.0001*Tabela5[[#This Row],[Kolumna1]]+0.1</f>
        <v>38.995858242560004</v>
      </c>
      <c r="C3737" s="21">
        <f>0.5*SQRT(Tabela5[[#This Row],[Kolumna1]])+(5*(10*POWER(Tabela5[[#This Row],[Kolumna1]]*0.0001,3)+7*POWER(Tabela5[[#This Row],[Kolumna1]]*0.0001,2)+0.1*0.0001*Tabela5[[#This Row],[Kolumna1]]+0.1))</f>
        <v>38.740704792672254</v>
      </c>
      <c r="D3737">
        <f>IF(Tabela5[[#This Row],[Koszty programu D1 ]]&lt;Tabela5[[#This Row],[Koszty programu D1 2]],1,2)</f>
        <v>2</v>
      </c>
    </row>
    <row r="3738" spans="1:4">
      <c r="A3738">
        <v>3737</v>
      </c>
      <c r="B3738" s="21">
        <f>0.01*Tabela5[[#This Row],[Kolumna1]]+10*POWER(Tabela5[[#This Row],[Kolumna1]]*0.0001,3)+7*POWER(Tabela5[[#This Row],[Kolumna1]]*0.0001,2)+0.1*0.0001*Tabela5[[#This Row],[Kolumna1]]+0.1</f>
        <v>39.006810195530001</v>
      </c>
      <c r="C3738" s="21">
        <f>0.5*SQRT(Tabela5[[#This Row],[Kolumna1]])+(5*(10*POWER(Tabela5[[#This Row],[Kolumna1]]*0.0001,3)+7*POWER(Tabela5[[#This Row],[Kolumna1]]*0.0001,2)+0.1*0.0001*Tabela5[[#This Row],[Kolumna1]]+0.1))</f>
        <v>38.749554408805849</v>
      </c>
      <c r="D3738">
        <f>IF(Tabela5[[#This Row],[Koszty programu D1 ]]&lt;Tabela5[[#This Row],[Koszty programu D1 2]],1,2)</f>
        <v>2</v>
      </c>
    </row>
    <row r="3739" spans="1:4">
      <c r="A3739">
        <v>3738</v>
      </c>
      <c r="B3739" s="21">
        <f>0.01*Tabela5[[#This Row],[Kolumna1]]+10*POWER(Tabela5[[#This Row],[Kolumna1]]*0.0001,3)+7*POWER(Tabela5[[#This Row],[Kolumna1]]*0.0001,2)+0.1*0.0001*Tabela5[[#This Row],[Kolumna1]]+0.1</f>
        <v>39.017762512720005</v>
      </c>
      <c r="C3739" s="21">
        <f>0.5*SQRT(Tabela5[[#This Row],[Kolumna1]])+(5*(10*POWER(Tabela5[[#This Row],[Kolumna1]]*0.0001,3)+7*POWER(Tabela5[[#This Row],[Kolumna1]]*0.0001,2)+0.1*0.0001*Tabela5[[#This Row],[Kolumna1]]+0.1))</f>
        <v>38.758405298865547</v>
      </c>
      <c r="D3739">
        <f>IF(Tabela5[[#This Row],[Koszty programu D1 ]]&lt;Tabela5[[#This Row],[Koszty programu D1 2]],1,2)</f>
        <v>2</v>
      </c>
    </row>
    <row r="3740" spans="1:4">
      <c r="A3740">
        <v>3739</v>
      </c>
      <c r="B3740" s="21">
        <f>0.01*Tabela5[[#This Row],[Kolumna1]]+10*POWER(Tabela5[[#This Row],[Kolumna1]]*0.0001,3)+7*POWER(Tabela5[[#This Row],[Kolumna1]]*0.0001,2)+0.1*0.0001*Tabela5[[#This Row],[Kolumna1]]+0.1</f>
        <v>39.028715194189999</v>
      </c>
      <c r="C3740" s="21">
        <f>0.5*SQRT(Tabela5[[#This Row],[Kolumna1]])+(5*(10*POWER(Tabela5[[#This Row],[Kolumna1]]*0.0001,3)+7*POWER(Tabela5[[#This Row],[Kolumna1]]*0.0001,2)+0.1*0.0001*Tabela5[[#This Row],[Kolumna1]]+0.1))</f>
        <v>38.767257463370896</v>
      </c>
      <c r="D3740">
        <f>IF(Tabela5[[#This Row],[Koszty programu D1 ]]&lt;Tabela5[[#This Row],[Koszty programu D1 2]],1,2)</f>
        <v>2</v>
      </c>
    </row>
    <row r="3741" spans="1:4">
      <c r="A3741">
        <v>3740</v>
      </c>
      <c r="B3741" s="21">
        <f>0.01*Tabela5[[#This Row],[Kolumna1]]+10*POWER(Tabela5[[#This Row],[Kolumna1]]*0.0001,3)+7*POWER(Tabela5[[#This Row],[Kolumna1]]*0.0001,2)+0.1*0.0001*Tabela5[[#This Row],[Kolumna1]]+0.1</f>
        <v>39.039668239999997</v>
      </c>
      <c r="C3741" s="21">
        <f>0.5*SQRT(Tabela5[[#This Row],[Kolumna1]])+(5*(10*POWER(Tabela5[[#This Row],[Kolumna1]]*0.0001,3)+7*POWER(Tabela5[[#This Row],[Kolumna1]]*0.0001,2)+0.1*0.0001*Tabela5[[#This Row],[Kolumna1]]+0.1))</f>
        <v>38.77611090284131</v>
      </c>
      <c r="D3741">
        <f>IF(Tabela5[[#This Row],[Koszty programu D1 ]]&lt;Tabela5[[#This Row],[Koszty programu D1 2]],1,2)</f>
        <v>2</v>
      </c>
    </row>
    <row r="3742" spans="1:4">
      <c r="A3742">
        <v>3741</v>
      </c>
      <c r="B3742" s="21">
        <f>0.01*Tabela5[[#This Row],[Kolumna1]]+10*POWER(Tabela5[[#This Row],[Kolumna1]]*0.0001,3)+7*POWER(Tabela5[[#This Row],[Kolumna1]]*0.0001,2)+0.1*0.0001*Tabela5[[#This Row],[Kolumna1]]+0.1</f>
        <v>39.050621650210005</v>
      </c>
      <c r="C3742" s="21">
        <f>0.5*SQRT(Tabela5[[#This Row],[Kolumna1]])+(5*(10*POWER(Tabela5[[#This Row],[Kolumna1]]*0.0001,3)+7*POWER(Tabela5[[#This Row],[Kolumna1]]*0.0001,2)+0.1*0.0001*Tabela5[[#This Row],[Kolumna1]]+0.1))</f>
        <v>38.784965617796061</v>
      </c>
      <c r="D3742">
        <f>IF(Tabela5[[#This Row],[Koszty programu D1 ]]&lt;Tabela5[[#This Row],[Koszty programu D1 2]],1,2)</f>
        <v>2</v>
      </c>
    </row>
    <row r="3743" spans="1:4">
      <c r="A3743">
        <v>3742</v>
      </c>
      <c r="B3743" s="21">
        <f>0.01*Tabela5[[#This Row],[Kolumna1]]+10*POWER(Tabela5[[#This Row],[Kolumna1]]*0.0001,3)+7*POWER(Tabela5[[#This Row],[Kolumna1]]*0.0001,2)+0.1*0.0001*Tabela5[[#This Row],[Kolumna1]]+0.1</f>
        <v>39.061575424879997</v>
      </c>
      <c r="C3743" s="21">
        <f>0.5*SQRT(Tabela5[[#This Row],[Kolumna1]])+(5*(10*POWER(Tabela5[[#This Row],[Kolumna1]]*0.0001,3)+7*POWER(Tabela5[[#This Row],[Kolumna1]]*0.0001,2)+0.1*0.0001*Tabela5[[#This Row],[Kolumna1]]+0.1))</f>
        <v>38.79382160875425</v>
      </c>
      <c r="D3743">
        <f>IF(Tabela5[[#This Row],[Koszty programu D1 ]]&lt;Tabela5[[#This Row],[Koszty programu D1 2]],1,2)</f>
        <v>2</v>
      </c>
    </row>
    <row r="3744" spans="1:4">
      <c r="A3744">
        <v>3743</v>
      </c>
      <c r="B3744" s="21">
        <f>0.01*Tabela5[[#This Row],[Kolumna1]]+10*POWER(Tabela5[[#This Row],[Kolumna1]]*0.0001,3)+7*POWER(Tabela5[[#This Row],[Kolumna1]]*0.0001,2)+0.1*0.0001*Tabela5[[#This Row],[Kolumna1]]+0.1</f>
        <v>39.072529564070003</v>
      </c>
      <c r="C3744" s="21">
        <f>0.5*SQRT(Tabela5[[#This Row],[Kolumna1]])+(5*(10*POWER(Tabela5[[#This Row],[Kolumna1]]*0.0001,3)+7*POWER(Tabela5[[#This Row],[Kolumna1]]*0.0001,2)+0.1*0.0001*Tabela5[[#This Row],[Kolumna1]]+0.1))</f>
        <v>38.802678876234857</v>
      </c>
      <c r="D3744">
        <f>IF(Tabela5[[#This Row],[Koszty programu D1 ]]&lt;Tabela5[[#This Row],[Koszty programu D1 2]],1,2)</f>
        <v>2</v>
      </c>
    </row>
    <row r="3745" spans="1:4">
      <c r="A3745">
        <v>3744</v>
      </c>
      <c r="B3745" s="21">
        <f>0.01*Tabela5[[#This Row],[Kolumna1]]+10*POWER(Tabela5[[#This Row],[Kolumna1]]*0.0001,3)+7*POWER(Tabela5[[#This Row],[Kolumna1]]*0.0001,2)+0.1*0.0001*Tabela5[[#This Row],[Kolumna1]]+0.1</f>
        <v>39.08348406783999</v>
      </c>
      <c r="C3745" s="21">
        <f>0.5*SQRT(Tabela5[[#This Row],[Kolumna1]])+(5*(10*POWER(Tabela5[[#This Row],[Kolumna1]]*0.0001,3)+7*POWER(Tabela5[[#This Row],[Kolumna1]]*0.0001,2)+0.1*0.0001*Tabela5[[#This Row],[Kolumna1]]+0.1))</f>
        <v>38.811537420756707</v>
      </c>
      <c r="D3745">
        <f>IF(Tabela5[[#This Row],[Koszty programu D1 ]]&lt;Tabela5[[#This Row],[Koszty programu D1 2]],1,2)</f>
        <v>2</v>
      </c>
    </row>
    <row r="3746" spans="1:4">
      <c r="A3746">
        <v>3745</v>
      </c>
      <c r="B3746" s="21">
        <f>0.01*Tabela5[[#This Row],[Kolumna1]]+10*POWER(Tabela5[[#This Row],[Kolumna1]]*0.0001,3)+7*POWER(Tabela5[[#This Row],[Kolumna1]]*0.0001,2)+0.1*0.0001*Tabela5[[#This Row],[Kolumna1]]+0.1</f>
        <v>39.094438936250008</v>
      </c>
      <c r="C3746" s="21">
        <f>0.5*SQRT(Tabela5[[#This Row],[Kolumna1]])+(5*(10*POWER(Tabela5[[#This Row],[Kolumna1]]*0.0001,3)+7*POWER(Tabela5[[#This Row],[Kolumna1]]*0.0001,2)+0.1*0.0001*Tabela5[[#This Row],[Kolumna1]]+0.1))</f>
        <v>38.820397242838482</v>
      </c>
      <c r="D3746">
        <f>IF(Tabela5[[#This Row],[Koszty programu D1 ]]&lt;Tabela5[[#This Row],[Koszty programu D1 2]],1,2)</f>
        <v>2</v>
      </c>
    </row>
    <row r="3747" spans="1:4">
      <c r="A3747">
        <v>3746</v>
      </c>
      <c r="B3747" s="21">
        <f>0.01*Tabela5[[#This Row],[Kolumna1]]+10*POWER(Tabela5[[#This Row],[Kolumna1]]*0.0001,3)+7*POWER(Tabela5[[#This Row],[Kolumna1]]*0.0001,2)+0.1*0.0001*Tabela5[[#This Row],[Kolumna1]]+0.1</f>
        <v>39.105394169360004</v>
      </c>
      <c r="C3747" s="21">
        <f>0.5*SQRT(Tabela5[[#This Row],[Kolumna1]])+(5*(10*POWER(Tabela5[[#This Row],[Kolumna1]]*0.0001,3)+7*POWER(Tabela5[[#This Row],[Kolumna1]]*0.0001,2)+0.1*0.0001*Tabela5[[#This Row],[Kolumna1]]+0.1))</f>
        <v>38.829258342998713</v>
      </c>
      <c r="D3747">
        <f>IF(Tabela5[[#This Row],[Koszty programu D1 ]]&lt;Tabela5[[#This Row],[Koszty programu D1 2]],1,2)</f>
        <v>2</v>
      </c>
    </row>
    <row r="3748" spans="1:4">
      <c r="A3748">
        <v>3747</v>
      </c>
      <c r="B3748" s="21">
        <f>0.01*Tabela5[[#This Row],[Kolumna1]]+10*POWER(Tabela5[[#This Row],[Kolumna1]]*0.0001,3)+7*POWER(Tabela5[[#This Row],[Kolumna1]]*0.0001,2)+0.1*0.0001*Tabela5[[#This Row],[Kolumna1]]+0.1</f>
        <v>39.116349767229998</v>
      </c>
      <c r="C3748" s="21">
        <f>0.5*SQRT(Tabela5[[#This Row],[Kolumna1]])+(5*(10*POWER(Tabela5[[#This Row],[Kolumna1]]*0.0001,3)+7*POWER(Tabela5[[#This Row],[Kolumna1]]*0.0001,2)+0.1*0.0001*Tabela5[[#This Row],[Kolumna1]]+0.1))</f>
        <v>38.838120721755786</v>
      </c>
      <c r="D3748">
        <f>IF(Tabela5[[#This Row],[Koszty programu D1 ]]&lt;Tabela5[[#This Row],[Koszty programu D1 2]],1,2)</f>
        <v>2</v>
      </c>
    </row>
    <row r="3749" spans="1:4">
      <c r="A3749">
        <v>3748</v>
      </c>
      <c r="B3749" s="21">
        <f>0.01*Tabela5[[#This Row],[Kolumna1]]+10*POWER(Tabela5[[#This Row],[Kolumna1]]*0.0001,3)+7*POWER(Tabela5[[#This Row],[Kolumna1]]*0.0001,2)+0.1*0.0001*Tabela5[[#This Row],[Kolumna1]]+0.1</f>
        <v>39.12730572992001</v>
      </c>
      <c r="C3749" s="21">
        <f>0.5*SQRT(Tabela5[[#This Row],[Kolumna1]])+(5*(10*POWER(Tabela5[[#This Row],[Kolumna1]]*0.0001,3)+7*POWER(Tabela5[[#This Row],[Kolumna1]]*0.0001,2)+0.1*0.0001*Tabela5[[#This Row],[Kolumna1]]+0.1))</f>
        <v>38.846984379627933</v>
      </c>
      <c r="D3749">
        <f>IF(Tabela5[[#This Row],[Koszty programu D1 ]]&lt;Tabela5[[#This Row],[Koszty programu D1 2]],1,2)</f>
        <v>2</v>
      </c>
    </row>
    <row r="3750" spans="1:4">
      <c r="A3750">
        <v>3749</v>
      </c>
      <c r="B3750" s="21">
        <f>0.01*Tabela5[[#This Row],[Kolumna1]]+10*POWER(Tabela5[[#This Row],[Kolumna1]]*0.0001,3)+7*POWER(Tabela5[[#This Row],[Kolumna1]]*0.0001,2)+0.1*0.0001*Tabela5[[#This Row],[Kolumna1]]+0.1</f>
        <v>39.138262057490003</v>
      </c>
      <c r="C3750" s="21">
        <f>0.5*SQRT(Tabela5[[#This Row],[Kolumna1]])+(5*(10*POWER(Tabela5[[#This Row],[Kolumna1]]*0.0001,3)+7*POWER(Tabela5[[#This Row],[Kolumna1]]*0.0001,2)+0.1*0.0001*Tabela5[[#This Row],[Kolumna1]]+0.1))</f>
        <v>38.855849317133263</v>
      </c>
      <c r="D3750">
        <f>IF(Tabela5[[#This Row],[Koszty programu D1 ]]&lt;Tabela5[[#This Row],[Koszty programu D1 2]],1,2)</f>
        <v>2</v>
      </c>
    </row>
    <row r="3751" spans="1:4">
      <c r="A3751">
        <v>3750</v>
      </c>
      <c r="B3751" s="21">
        <f>0.01*Tabela5[[#This Row],[Kolumna1]]+10*POWER(Tabela5[[#This Row],[Kolumna1]]*0.0001,3)+7*POWER(Tabela5[[#This Row],[Kolumna1]]*0.0001,2)+0.1*0.0001*Tabela5[[#This Row],[Kolumna1]]+0.1</f>
        <v>39.149218750000003</v>
      </c>
      <c r="C3751" s="21">
        <f>0.5*SQRT(Tabela5[[#This Row],[Kolumna1]])+(5*(10*POWER(Tabela5[[#This Row],[Kolumna1]]*0.0001,3)+7*POWER(Tabela5[[#This Row],[Kolumna1]]*0.0001,2)+0.1*0.0001*Tabela5[[#This Row],[Kolumna1]]+0.1))</f>
        <v>38.864715534789724</v>
      </c>
      <c r="D3751">
        <f>IF(Tabela5[[#This Row],[Koszty programu D1 ]]&lt;Tabela5[[#This Row],[Koszty programu D1 2]],1,2)</f>
        <v>2</v>
      </c>
    </row>
    <row r="3752" spans="1:4">
      <c r="A3752">
        <v>3751</v>
      </c>
      <c r="B3752" s="21">
        <f>0.01*Tabela5[[#This Row],[Kolumna1]]+10*POWER(Tabela5[[#This Row],[Kolumna1]]*0.0001,3)+7*POWER(Tabela5[[#This Row],[Kolumna1]]*0.0001,2)+0.1*0.0001*Tabela5[[#This Row],[Kolumna1]]+0.1</f>
        <v>39.160175807510001</v>
      </c>
      <c r="C3752" s="21">
        <f>0.5*SQRT(Tabela5[[#This Row],[Kolumna1]])+(5*(10*POWER(Tabela5[[#This Row],[Kolumna1]]*0.0001,3)+7*POWER(Tabela5[[#This Row],[Kolumna1]]*0.0001,2)+0.1*0.0001*Tabela5[[#This Row],[Kolumna1]]+0.1))</f>
        <v>38.873583033115125</v>
      </c>
      <c r="D3752">
        <f>IF(Tabela5[[#This Row],[Koszty programu D1 ]]&lt;Tabela5[[#This Row],[Koszty programu D1 2]],1,2)</f>
        <v>2</v>
      </c>
    </row>
    <row r="3753" spans="1:4">
      <c r="A3753">
        <v>3752</v>
      </c>
      <c r="B3753" s="21">
        <f>0.01*Tabela5[[#This Row],[Kolumna1]]+10*POWER(Tabela5[[#This Row],[Kolumna1]]*0.0001,3)+7*POWER(Tabela5[[#This Row],[Kolumna1]]*0.0001,2)+0.1*0.0001*Tabela5[[#This Row],[Kolumna1]]+0.1</f>
        <v>39.171133230080009</v>
      </c>
      <c r="C3753" s="21">
        <f>0.5*SQRT(Tabela5[[#This Row],[Kolumna1]])+(5*(10*POWER(Tabela5[[#This Row],[Kolumna1]]*0.0001,3)+7*POWER(Tabela5[[#This Row],[Kolumna1]]*0.0001,2)+0.1*0.0001*Tabela5[[#This Row],[Kolumna1]]+0.1))</f>
        <v>38.88245181262711</v>
      </c>
      <c r="D3753">
        <f>IF(Tabela5[[#This Row],[Koszty programu D1 ]]&lt;Tabela5[[#This Row],[Koszty programu D1 2]],1,2)</f>
        <v>2</v>
      </c>
    </row>
    <row r="3754" spans="1:4">
      <c r="A3754">
        <v>3753</v>
      </c>
      <c r="B3754" s="21">
        <f>0.01*Tabela5[[#This Row],[Kolumna1]]+10*POWER(Tabela5[[#This Row],[Kolumna1]]*0.0001,3)+7*POWER(Tabela5[[#This Row],[Kolumna1]]*0.0001,2)+0.1*0.0001*Tabela5[[#This Row],[Kolumna1]]+0.1</f>
        <v>39.182091017769999</v>
      </c>
      <c r="C3754" s="21">
        <f>0.5*SQRT(Tabela5[[#This Row],[Kolumna1]])+(5*(10*POWER(Tabela5[[#This Row],[Kolumna1]]*0.0001,3)+7*POWER(Tabela5[[#This Row],[Kolumna1]]*0.0001,2)+0.1*0.0001*Tabela5[[#This Row],[Kolumna1]]+0.1))</f>
        <v>38.891321873843211</v>
      </c>
      <c r="D3754">
        <f>IF(Tabela5[[#This Row],[Koszty programu D1 ]]&lt;Tabela5[[#This Row],[Koszty programu D1 2]],1,2)</f>
        <v>2</v>
      </c>
    </row>
    <row r="3755" spans="1:4">
      <c r="A3755">
        <v>3754</v>
      </c>
      <c r="B3755" s="21">
        <f>0.01*Tabela5[[#This Row],[Kolumna1]]+10*POWER(Tabela5[[#This Row],[Kolumna1]]*0.0001,3)+7*POWER(Tabela5[[#This Row],[Kolumna1]]*0.0001,2)+0.1*0.0001*Tabela5[[#This Row],[Kolumna1]]+0.1</f>
        <v>39.193049170640002</v>
      </c>
      <c r="C3755" s="21">
        <f>0.5*SQRT(Tabela5[[#This Row],[Kolumna1]])+(5*(10*POWER(Tabela5[[#This Row],[Kolumna1]]*0.0001,3)+7*POWER(Tabela5[[#This Row],[Kolumna1]]*0.0001,2)+0.1*0.0001*Tabela5[[#This Row],[Kolumna1]]+0.1))</f>
        <v>38.90019321728078</v>
      </c>
      <c r="D3755">
        <f>IF(Tabela5[[#This Row],[Koszty programu D1 ]]&lt;Tabela5[[#This Row],[Koszty programu D1 2]],1,2)</f>
        <v>2</v>
      </c>
    </row>
    <row r="3756" spans="1:4">
      <c r="A3756">
        <v>3755</v>
      </c>
      <c r="B3756" s="21">
        <f>0.01*Tabela5[[#This Row],[Kolumna1]]+10*POWER(Tabela5[[#This Row],[Kolumna1]]*0.0001,3)+7*POWER(Tabela5[[#This Row],[Kolumna1]]*0.0001,2)+0.1*0.0001*Tabela5[[#This Row],[Kolumna1]]+0.1</f>
        <v>39.204007688750004</v>
      </c>
      <c r="C3756" s="21">
        <f>0.5*SQRT(Tabela5[[#This Row],[Kolumna1]])+(5*(10*POWER(Tabela5[[#This Row],[Kolumna1]]*0.0001,3)+7*POWER(Tabela5[[#This Row],[Kolumna1]]*0.0001,2)+0.1*0.0001*Tabela5[[#This Row],[Kolumna1]]+0.1))</f>
        <v>38.909065843457057</v>
      </c>
      <c r="D3756">
        <f>IF(Tabela5[[#This Row],[Koszty programu D1 ]]&lt;Tabela5[[#This Row],[Koszty programu D1 2]],1,2)</f>
        <v>2</v>
      </c>
    </row>
    <row r="3757" spans="1:4">
      <c r="A3757">
        <v>3756</v>
      </c>
      <c r="B3757" s="21">
        <f>0.01*Tabela5[[#This Row],[Kolumna1]]+10*POWER(Tabela5[[#This Row],[Kolumna1]]*0.0001,3)+7*POWER(Tabela5[[#This Row],[Kolumna1]]*0.0001,2)+0.1*0.0001*Tabela5[[#This Row],[Kolumna1]]+0.1</f>
        <v>39.214966572160002</v>
      </c>
      <c r="C3757" s="21">
        <f>0.5*SQRT(Tabela5[[#This Row],[Kolumna1]])+(5*(10*POWER(Tabela5[[#This Row],[Kolumna1]]*0.0001,3)+7*POWER(Tabela5[[#This Row],[Kolumna1]]*0.0001,2)+0.1*0.0001*Tabela5[[#This Row],[Kolumna1]]+0.1))</f>
        <v>38.917939752889126</v>
      </c>
      <c r="D3757">
        <f>IF(Tabela5[[#This Row],[Koszty programu D1 ]]&lt;Tabela5[[#This Row],[Koszty programu D1 2]],1,2)</f>
        <v>2</v>
      </c>
    </row>
    <row r="3758" spans="1:4">
      <c r="A3758">
        <v>3757</v>
      </c>
      <c r="B3758" s="21">
        <f>0.01*Tabela5[[#This Row],[Kolumna1]]+10*POWER(Tabela5[[#This Row],[Kolumna1]]*0.0001,3)+7*POWER(Tabela5[[#This Row],[Kolumna1]]*0.0001,2)+0.1*0.0001*Tabela5[[#This Row],[Kolumna1]]+0.1</f>
        <v>39.225925820930001</v>
      </c>
      <c r="C3758" s="21">
        <f>0.5*SQRT(Tabela5[[#This Row],[Kolumna1]])+(5*(10*POWER(Tabela5[[#This Row],[Kolumna1]]*0.0001,3)+7*POWER(Tabela5[[#This Row],[Kolumna1]]*0.0001,2)+0.1*0.0001*Tabela5[[#This Row],[Kolumna1]]+0.1))</f>
        <v>38.926814946093913</v>
      </c>
      <c r="D3758">
        <f>IF(Tabela5[[#This Row],[Koszty programu D1 ]]&lt;Tabela5[[#This Row],[Koszty programu D1 2]],1,2)</f>
        <v>2</v>
      </c>
    </row>
    <row r="3759" spans="1:4">
      <c r="A3759">
        <v>3758</v>
      </c>
      <c r="B3759" s="21">
        <f>0.01*Tabela5[[#This Row],[Kolumna1]]+10*POWER(Tabela5[[#This Row],[Kolumna1]]*0.0001,3)+7*POWER(Tabela5[[#This Row],[Kolumna1]]*0.0001,2)+0.1*0.0001*Tabela5[[#This Row],[Kolumna1]]+0.1</f>
        <v>39.236885435119994</v>
      </c>
      <c r="C3759" s="21">
        <f>0.5*SQRT(Tabela5[[#This Row],[Kolumna1]])+(5*(10*POWER(Tabela5[[#This Row],[Kolumna1]]*0.0001,3)+7*POWER(Tabela5[[#This Row],[Kolumna1]]*0.0001,2)+0.1*0.0001*Tabela5[[#This Row],[Kolumna1]]+0.1))</f>
        <v>38.93569142358821</v>
      </c>
      <c r="D3759">
        <f>IF(Tabela5[[#This Row],[Koszty programu D1 ]]&lt;Tabela5[[#This Row],[Koszty programu D1 2]],1,2)</f>
        <v>2</v>
      </c>
    </row>
    <row r="3760" spans="1:4">
      <c r="A3760">
        <v>3759</v>
      </c>
      <c r="B3760" s="21">
        <f>0.01*Tabela5[[#This Row],[Kolumna1]]+10*POWER(Tabela5[[#This Row],[Kolumna1]]*0.0001,3)+7*POWER(Tabela5[[#This Row],[Kolumna1]]*0.0001,2)+0.1*0.0001*Tabela5[[#This Row],[Kolumna1]]+0.1</f>
        <v>39.247845414790007</v>
      </c>
      <c r="C3760" s="21">
        <f>0.5*SQRT(Tabela5[[#This Row],[Kolumna1]])+(5*(10*POWER(Tabela5[[#This Row],[Kolumna1]]*0.0001,3)+7*POWER(Tabela5[[#This Row],[Kolumna1]]*0.0001,2)+0.1*0.0001*Tabela5[[#This Row],[Kolumna1]]+0.1))</f>
        <v>38.94456918588866</v>
      </c>
      <c r="D3760">
        <f>IF(Tabela5[[#This Row],[Koszty programu D1 ]]&lt;Tabela5[[#This Row],[Koszty programu D1 2]],1,2)</f>
        <v>2</v>
      </c>
    </row>
    <row r="3761" spans="1:4">
      <c r="A3761">
        <v>3760</v>
      </c>
      <c r="B3761" s="21">
        <f>0.01*Tabela5[[#This Row],[Kolumna1]]+10*POWER(Tabela5[[#This Row],[Kolumna1]]*0.0001,3)+7*POWER(Tabela5[[#This Row],[Kolumna1]]*0.0001,2)+0.1*0.0001*Tabela5[[#This Row],[Kolumna1]]+0.1</f>
        <v>39.258805760000001</v>
      </c>
      <c r="C3761" s="21">
        <f>0.5*SQRT(Tabela5[[#This Row],[Kolumna1]])+(5*(10*POWER(Tabela5[[#This Row],[Kolumna1]]*0.0001,3)+7*POWER(Tabela5[[#This Row],[Kolumna1]]*0.0001,2)+0.1*0.0001*Tabela5[[#This Row],[Kolumna1]]+0.1))</f>
        <v>38.953448233511786</v>
      </c>
      <c r="D3761">
        <f>IF(Tabela5[[#This Row],[Koszty programu D1 ]]&lt;Tabela5[[#This Row],[Koszty programu D1 2]],1,2)</f>
        <v>2</v>
      </c>
    </row>
    <row r="3762" spans="1:4">
      <c r="A3762">
        <v>3761</v>
      </c>
      <c r="B3762" s="21">
        <f>0.01*Tabela5[[#This Row],[Kolumna1]]+10*POWER(Tabela5[[#This Row],[Kolumna1]]*0.0001,3)+7*POWER(Tabela5[[#This Row],[Kolumna1]]*0.0001,2)+0.1*0.0001*Tabela5[[#This Row],[Kolumna1]]+0.1</f>
        <v>39.269766470809998</v>
      </c>
      <c r="C3762" s="21">
        <f>0.5*SQRT(Tabela5[[#This Row],[Kolumna1]])+(5*(10*POWER(Tabela5[[#This Row],[Kolumna1]]*0.0001,3)+7*POWER(Tabela5[[#This Row],[Kolumna1]]*0.0001,2)+0.1*0.0001*Tabela5[[#This Row],[Kolumna1]]+0.1))</f>
        <v>38.96232856697393</v>
      </c>
      <c r="D3762">
        <f>IF(Tabela5[[#This Row],[Koszty programu D1 ]]&lt;Tabela5[[#This Row],[Koszty programu D1 2]],1,2)</f>
        <v>2</v>
      </c>
    </row>
    <row r="3763" spans="1:4">
      <c r="A3763">
        <v>3762</v>
      </c>
      <c r="B3763" s="21">
        <f>0.01*Tabela5[[#This Row],[Kolumna1]]+10*POWER(Tabela5[[#This Row],[Kolumna1]]*0.0001,3)+7*POWER(Tabela5[[#This Row],[Kolumna1]]*0.0001,2)+0.1*0.0001*Tabela5[[#This Row],[Kolumna1]]+0.1</f>
        <v>39.280727547279994</v>
      </c>
      <c r="C3763" s="21">
        <f>0.5*SQRT(Tabela5[[#This Row],[Kolumna1]])+(5*(10*POWER(Tabela5[[#This Row],[Kolumna1]]*0.0001,3)+7*POWER(Tabela5[[#This Row],[Kolumna1]]*0.0001,2)+0.1*0.0001*Tabela5[[#This Row],[Kolumna1]]+0.1))</f>
        <v>38.971210186791311</v>
      </c>
      <c r="D3763">
        <f>IF(Tabela5[[#This Row],[Koszty programu D1 ]]&lt;Tabela5[[#This Row],[Koszty programu D1 2]],1,2)</f>
        <v>2</v>
      </c>
    </row>
    <row r="3764" spans="1:4">
      <c r="A3764">
        <v>3763</v>
      </c>
      <c r="B3764" s="21">
        <f>0.01*Tabela5[[#This Row],[Kolumna1]]+10*POWER(Tabela5[[#This Row],[Kolumna1]]*0.0001,3)+7*POWER(Tabela5[[#This Row],[Kolumna1]]*0.0001,2)+0.1*0.0001*Tabela5[[#This Row],[Kolumna1]]+0.1</f>
        <v>39.291688989470003</v>
      </c>
      <c r="C3764" s="21">
        <f>0.5*SQRT(Tabela5[[#This Row],[Kolumna1]])+(5*(10*POWER(Tabela5[[#This Row],[Kolumna1]]*0.0001,3)+7*POWER(Tabela5[[#This Row],[Kolumna1]]*0.0001,2)+0.1*0.0001*Tabela5[[#This Row],[Kolumna1]]+0.1))</f>
        <v>38.980093093480008</v>
      </c>
      <c r="D3764">
        <f>IF(Tabela5[[#This Row],[Koszty programu D1 ]]&lt;Tabela5[[#This Row],[Koszty programu D1 2]],1,2)</f>
        <v>2</v>
      </c>
    </row>
    <row r="3765" spans="1:4">
      <c r="A3765">
        <v>3764</v>
      </c>
      <c r="B3765" s="21">
        <f>0.01*Tabela5[[#This Row],[Kolumna1]]+10*POWER(Tabela5[[#This Row],[Kolumna1]]*0.0001,3)+7*POWER(Tabela5[[#This Row],[Kolumna1]]*0.0001,2)+0.1*0.0001*Tabela5[[#This Row],[Kolumna1]]+0.1</f>
        <v>39.302650797440009</v>
      </c>
      <c r="C3765" s="21">
        <f>0.5*SQRT(Tabela5[[#This Row],[Kolumna1]])+(5*(10*POWER(Tabela5[[#This Row],[Kolumna1]]*0.0001,3)+7*POWER(Tabela5[[#This Row],[Kolumna1]]*0.0001,2)+0.1*0.0001*Tabela5[[#This Row],[Kolumna1]]+0.1))</f>
        <v>38.988977287555933</v>
      </c>
      <c r="D3765">
        <f>IF(Tabela5[[#This Row],[Koszty programu D1 ]]&lt;Tabela5[[#This Row],[Koszty programu D1 2]],1,2)</f>
        <v>2</v>
      </c>
    </row>
    <row r="3766" spans="1:4">
      <c r="A3766">
        <v>3765</v>
      </c>
      <c r="B3766" s="21">
        <f>0.01*Tabela5[[#This Row],[Kolumna1]]+10*POWER(Tabela5[[#This Row],[Kolumna1]]*0.0001,3)+7*POWER(Tabela5[[#This Row],[Kolumna1]]*0.0001,2)+0.1*0.0001*Tabela5[[#This Row],[Kolumna1]]+0.1</f>
        <v>39.313612971250002</v>
      </c>
      <c r="C3766" s="21">
        <f>0.5*SQRT(Tabela5[[#This Row],[Kolumna1]])+(5*(10*POWER(Tabela5[[#This Row],[Kolumna1]]*0.0001,3)+7*POWER(Tabela5[[#This Row],[Kolumna1]]*0.0001,2)+0.1*0.0001*Tabela5[[#This Row],[Kolumna1]]+0.1))</f>
        <v>38.997862769534891</v>
      </c>
      <c r="D3766">
        <f>IF(Tabela5[[#This Row],[Koszty programu D1 ]]&lt;Tabela5[[#This Row],[Koszty programu D1 2]],1,2)</f>
        <v>2</v>
      </c>
    </row>
    <row r="3767" spans="1:4">
      <c r="A3767">
        <v>3766</v>
      </c>
      <c r="B3767" s="21">
        <f>0.01*Tabela5[[#This Row],[Kolumna1]]+10*POWER(Tabela5[[#This Row],[Kolumna1]]*0.0001,3)+7*POWER(Tabela5[[#This Row],[Kolumna1]]*0.0001,2)+0.1*0.0001*Tabela5[[#This Row],[Kolumna1]]+0.1</f>
        <v>39.32457551096001</v>
      </c>
      <c r="C3767" s="21">
        <f>0.5*SQRT(Tabela5[[#This Row],[Kolumna1]])+(5*(10*POWER(Tabela5[[#This Row],[Kolumna1]]*0.0001,3)+7*POWER(Tabela5[[#This Row],[Kolumna1]]*0.0001,2)+0.1*0.0001*Tabela5[[#This Row],[Kolumna1]]+0.1))</f>
        <v>39.006749539932514</v>
      </c>
      <c r="D3767">
        <f>IF(Tabela5[[#This Row],[Koszty programu D1 ]]&lt;Tabela5[[#This Row],[Koszty programu D1 2]],1,2)</f>
        <v>2</v>
      </c>
    </row>
    <row r="3768" spans="1:4">
      <c r="A3768">
        <v>3767</v>
      </c>
      <c r="B3768" s="21">
        <f>0.01*Tabela5[[#This Row],[Kolumna1]]+10*POWER(Tabela5[[#This Row],[Kolumna1]]*0.0001,3)+7*POWER(Tabela5[[#This Row],[Kolumna1]]*0.0001,2)+0.1*0.0001*Tabela5[[#This Row],[Kolumna1]]+0.1</f>
        <v>39.335538416630001</v>
      </c>
      <c r="C3768" s="21">
        <f>0.5*SQRT(Tabela5[[#This Row],[Kolumna1]])+(5*(10*POWER(Tabela5[[#This Row],[Kolumna1]]*0.0001,3)+7*POWER(Tabela5[[#This Row],[Kolumna1]]*0.0001,2)+0.1*0.0001*Tabela5[[#This Row],[Kolumna1]]+0.1))</f>
        <v>39.015637599264309</v>
      </c>
      <c r="D3768">
        <f>IF(Tabela5[[#This Row],[Koszty programu D1 ]]&lt;Tabela5[[#This Row],[Koszty programu D1 2]],1,2)</f>
        <v>2</v>
      </c>
    </row>
    <row r="3769" spans="1:4">
      <c r="A3769">
        <v>3768</v>
      </c>
      <c r="B3769" s="21">
        <f>0.01*Tabela5[[#This Row],[Kolumna1]]+10*POWER(Tabela5[[#This Row],[Kolumna1]]*0.0001,3)+7*POWER(Tabela5[[#This Row],[Kolumna1]]*0.0001,2)+0.1*0.0001*Tabela5[[#This Row],[Kolumna1]]+0.1</f>
        <v>39.346501688320004</v>
      </c>
      <c r="C3769" s="21">
        <f>0.5*SQRT(Tabela5[[#This Row],[Kolumna1]])+(5*(10*POWER(Tabela5[[#This Row],[Kolumna1]]*0.0001,3)+7*POWER(Tabela5[[#This Row],[Kolumna1]]*0.0001,2)+0.1*0.0001*Tabela5[[#This Row],[Kolumna1]]+0.1))</f>
        <v>39.024526948045612</v>
      </c>
      <c r="D3769">
        <f>IF(Tabela5[[#This Row],[Koszty programu D1 ]]&lt;Tabela5[[#This Row],[Koszty programu D1 2]],1,2)</f>
        <v>2</v>
      </c>
    </row>
    <row r="3770" spans="1:4">
      <c r="A3770">
        <v>3769</v>
      </c>
      <c r="B3770" s="21">
        <f>0.01*Tabela5[[#This Row],[Kolumna1]]+10*POWER(Tabela5[[#This Row],[Kolumna1]]*0.0001,3)+7*POWER(Tabela5[[#This Row],[Kolumna1]]*0.0001,2)+0.1*0.0001*Tabela5[[#This Row],[Kolumna1]]+0.1</f>
        <v>39.357465326089994</v>
      </c>
      <c r="C3770" s="21">
        <f>0.5*SQRT(Tabela5[[#This Row],[Kolumna1]])+(5*(10*POWER(Tabela5[[#This Row],[Kolumna1]]*0.0001,3)+7*POWER(Tabela5[[#This Row],[Kolumna1]]*0.0001,2)+0.1*0.0001*Tabela5[[#This Row],[Kolumna1]]+0.1))</f>
        <v>39.033417586791657</v>
      </c>
      <c r="D3770">
        <f>IF(Tabela5[[#This Row],[Koszty programu D1 ]]&lt;Tabela5[[#This Row],[Koszty programu D1 2]],1,2)</f>
        <v>2</v>
      </c>
    </row>
    <row r="3771" spans="1:4">
      <c r="A3771">
        <v>3770</v>
      </c>
      <c r="B3771" s="21">
        <f>0.01*Tabela5[[#This Row],[Kolumna1]]+10*POWER(Tabela5[[#This Row],[Kolumna1]]*0.0001,3)+7*POWER(Tabela5[[#This Row],[Kolumna1]]*0.0001,2)+0.1*0.0001*Tabela5[[#This Row],[Kolumna1]]+0.1</f>
        <v>39.368429330000005</v>
      </c>
      <c r="C3771" s="21">
        <f>0.5*SQRT(Tabela5[[#This Row],[Kolumna1]])+(5*(10*POWER(Tabela5[[#This Row],[Kolumna1]]*0.0001,3)+7*POWER(Tabela5[[#This Row],[Kolumna1]]*0.0001,2)+0.1*0.0001*Tabela5[[#This Row],[Kolumna1]]+0.1))</f>
        <v>39.042309516017504</v>
      </c>
      <c r="D3771">
        <f>IF(Tabela5[[#This Row],[Koszty programu D1 ]]&lt;Tabela5[[#This Row],[Koszty programu D1 2]],1,2)</f>
        <v>2</v>
      </c>
    </row>
    <row r="3772" spans="1:4">
      <c r="A3772">
        <v>3771</v>
      </c>
      <c r="B3772" s="21">
        <f>0.01*Tabela5[[#This Row],[Kolumna1]]+10*POWER(Tabela5[[#This Row],[Kolumna1]]*0.0001,3)+7*POWER(Tabela5[[#This Row],[Kolumna1]]*0.0001,2)+0.1*0.0001*Tabela5[[#This Row],[Kolumna1]]+0.1</f>
        <v>39.379393700110001</v>
      </c>
      <c r="C3772" s="21">
        <f>0.5*SQRT(Tabela5[[#This Row],[Kolumna1]])+(5*(10*POWER(Tabela5[[#This Row],[Kolumna1]]*0.0001,3)+7*POWER(Tabela5[[#This Row],[Kolumna1]]*0.0001,2)+0.1*0.0001*Tabela5[[#This Row],[Kolumna1]]+0.1))</f>
        <v>39.051202736238082</v>
      </c>
      <c r="D3772">
        <f>IF(Tabela5[[#This Row],[Koszty programu D1 ]]&lt;Tabela5[[#This Row],[Koszty programu D1 2]],1,2)</f>
        <v>2</v>
      </c>
    </row>
    <row r="3773" spans="1:4">
      <c r="A3773">
        <v>3772</v>
      </c>
      <c r="B3773" s="21">
        <f>0.01*Tabela5[[#This Row],[Kolumna1]]+10*POWER(Tabela5[[#This Row],[Kolumna1]]*0.0001,3)+7*POWER(Tabela5[[#This Row],[Kolumna1]]*0.0001,2)+0.1*0.0001*Tabela5[[#This Row],[Kolumna1]]+0.1</f>
        <v>39.390358436480007</v>
      </c>
      <c r="C3773" s="21">
        <f>0.5*SQRT(Tabela5[[#This Row],[Kolumna1]])+(5*(10*POWER(Tabela5[[#This Row],[Kolumna1]]*0.0001,3)+7*POWER(Tabela5[[#This Row],[Kolumna1]]*0.0001,2)+0.1*0.0001*Tabela5[[#This Row],[Kolumna1]]+0.1))</f>
        <v>39.060097247968173</v>
      </c>
      <c r="D3773">
        <f>IF(Tabela5[[#This Row],[Koszty programu D1 ]]&lt;Tabela5[[#This Row],[Koszty programu D1 2]],1,2)</f>
        <v>2</v>
      </c>
    </row>
    <row r="3774" spans="1:4">
      <c r="A3774">
        <v>3773</v>
      </c>
      <c r="B3774" s="21">
        <f>0.01*Tabela5[[#This Row],[Kolumna1]]+10*POWER(Tabela5[[#This Row],[Kolumna1]]*0.0001,3)+7*POWER(Tabela5[[#This Row],[Kolumna1]]*0.0001,2)+0.1*0.0001*Tabela5[[#This Row],[Kolumna1]]+0.1</f>
        <v>39.401323539170008</v>
      </c>
      <c r="C3774" s="21">
        <f>0.5*SQRT(Tabela5[[#This Row],[Kolumna1]])+(5*(10*POWER(Tabela5[[#This Row],[Kolumna1]]*0.0001,3)+7*POWER(Tabela5[[#This Row],[Kolumna1]]*0.0001,2)+0.1*0.0001*Tabela5[[#This Row],[Kolumna1]]+0.1))</f>
        <v>39.06899305172243</v>
      </c>
      <c r="D3774">
        <f>IF(Tabela5[[#This Row],[Koszty programu D1 ]]&lt;Tabela5[[#This Row],[Koszty programu D1 2]],1,2)</f>
        <v>2</v>
      </c>
    </row>
    <row r="3775" spans="1:4">
      <c r="A3775">
        <v>3774</v>
      </c>
      <c r="B3775" s="21">
        <f>0.01*Tabela5[[#This Row],[Kolumna1]]+10*POWER(Tabela5[[#This Row],[Kolumna1]]*0.0001,3)+7*POWER(Tabela5[[#This Row],[Kolumna1]]*0.0001,2)+0.1*0.0001*Tabela5[[#This Row],[Kolumna1]]+0.1</f>
        <v>39.412289008240009</v>
      </c>
      <c r="C3775" s="21">
        <f>0.5*SQRT(Tabela5[[#This Row],[Kolumna1]])+(5*(10*POWER(Tabela5[[#This Row],[Kolumna1]]*0.0001,3)+7*POWER(Tabela5[[#This Row],[Kolumna1]]*0.0001,2)+0.1*0.0001*Tabela5[[#This Row],[Kolumna1]]+0.1))</f>
        <v>39.077890148015342</v>
      </c>
      <c r="D3775">
        <f>IF(Tabela5[[#This Row],[Koszty programu D1 ]]&lt;Tabela5[[#This Row],[Koszty programu D1 2]],1,2)</f>
        <v>2</v>
      </c>
    </row>
    <row r="3776" spans="1:4">
      <c r="A3776">
        <v>3775</v>
      </c>
      <c r="B3776" s="21">
        <f>0.01*Tabela5[[#This Row],[Kolumna1]]+10*POWER(Tabela5[[#This Row],[Kolumna1]]*0.0001,3)+7*POWER(Tabela5[[#This Row],[Kolumna1]]*0.0001,2)+0.1*0.0001*Tabela5[[#This Row],[Kolumna1]]+0.1</f>
        <v>39.423254843750001</v>
      </c>
      <c r="C3776" s="21">
        <f>0.5*SQRT(Tabela5[[#This Row],[Kolumna1]])+(5*(10*POWER(Tabela5[[#This Row],[Kolumna1]]*0.0001,3)+7*POWER(Tabela5[[#This Row],[Kolumna1]]*0.0001,2)+0.1*0.0001*Tabela5[[#This Row],[Kolumna1]]+0.1))</f>
        <v>39.086788537361272</v>
      </c>
      <c r="D3776">
        <f>IF(Tabela5[[#This Row],[Koszty programu D1 ]]&lt;Tabela5[[#This Row],[Koszty programu D1 2]],1,2)</f>
        <v>2</v>
      </c>
    </row>
    <row r="3777" spans="1:4">
      <c r="A3777">
        <v>3776</v>
      </c>
      <c r="B3777" s="21">
        <f>0.01*Tabela5[[#This Row],[Kolumna1]]+10*POWER(Tabela5[[#This Row],[Kolumna1]]*0.0001,3)+7*POWER(Tabela5[[#This Row],[Kolumna1]]*0.0001,2)+0.1*0.0001*Tabela5[[#This Row],[Kolumna1]]+0.1</f>
        <v>39.434221045759998</v>
      </c>
      <c r="C3777" s="21">
        <f>0.5*SQRT(Tabela5[[#This Row],[Kolumna1]])+(5*(10*POWER(Tabela5[[#This Row],[Kolumna1]]*0.0001,3)+7*POWER(Tabela5[[#This Row],[Kolumna1]]*0.0001,2)+0.1*0.0001*Tabela5[[#This Row],[Kolumna1]]+0.1))</f>
        <v>39.095688220274432</v>
      </c>
      <c r="D3777">
        <f>IF(Tabela5[[#This Row],[Koszty programu D1 ]]&lt;Tabela5[[#This Row],[Koszty programu D1 2]],1,2)</f>
        <v>2</v>
      </c>
    </row>
    <row r="3778" spans="1:4">
      <c r="A3778">
        <v>3777</v>
      </c>
      <c r="B3778" s="21">
        <f>0.01*Tabela5[[#This Row],[Kolumna1]]+10*POWER(Tabela5[[#This Row],[Kolumna1]]*0.0001,3)+7*POWER(Tabela5[[#This Row],[Kolumna1]]*0.0001,2)+0.1*0.0001*Tabela5[[#This Row],[Kolumna1]]+0.1</f>
        <v>39.44518761433001</v>
      </c>
      <c r="C3778" s="21">
        <f>0.5*SQRT(Tabela5[[#This Row],[Kolumna1]])+(5*(10*POWER(Tabela5[[#This Row],[Kolumna1]]*0.0001,3)+7*POWER(Tabela5[[#This Row],[Kolumna1]]*0.0001,2)+0.1*0.0001*Tabela5[[#This Row],[Kolumna1]]+0.1))</f>
        <v>39.104589197268908</v>
      </c>
      <c r="D3778">
        <f>IF(Tabela5[[#This Row],[Koszty programu D1 ]]&lt;Tabela5[[#This Row],[Koszty programu D1 2]],1,2)</f>
        <v>2</v>
      </c>
    </row>
    <row r="3779" spans="1:4">
      <c r="A3779">
        <v>3778</v>
      </c>
      <c r="B3779" s="21">
        <f>0.01*Tabela5[[#This Row],[Kolumna1]]+10*POWER(Tabela5[[#This Row],[Kolumna1]]*0.0001,3)+7*POWER(Tabela5[[#This Row],[Kolumna1]]*0.0001,2)+0.1*0.0001*Tabela5[[#This Row],[Kolumna1]]+0.1</f>
        <v>39.456154549520001</v>
      </c>
      <c r="C3779" s="21">
        <f>0.5*SQRT(Tabela5[[#This Row],[Kolumna1]])+(5*(10*POWER(Tabela5[[#This Row],[Kolumna1]]*0.0001,3)+7*POWER(Tabela5[[#This Row],[Kolumna1]]*0.0001,2)+0.1*0.0001*Tabela5[[#This Row],[Kolumna1]]+0.1))</f>
        <v>39.113491468858619</v>
      </c>
      <c r="D3779">
        <f>IF(Tabela5[[#This Row],[Koszty programu D1 ]]&lt;Tabela5[[#This Row],[Koszty programu D1 2]],1,2)</f>
        <v>2</v>
      </c>
    </row>
    <row r="3780" spans="1:4">
      <c r="A3780">
        <v>3779</v>
      </c>
      <c r="B3780" s="21">
        <f>0.01*Tabela5[[#This Row],[Kolumna1]]+10*POWER(Tabela5[[#This Row],[Kolumna1]]*0.0001,3)+7*POWER(Tabela5[[#This Row],[Kolumna1]]*0.0001,2)+0.1*0.0001*Tabela5[[#This Row],[Kolumna1]]+0.1</f>
        <v>39.467121851389997</v>
      </c>
      <c r="C3780" s="21">
        <f>0.5*SQRT(Tabela5[[#This Row],[Kolumna1]])+(5*(10*POWER(Tabela5[[#This Row],[Kolumna1]]*0.0001,3)+7*POWER(Tabela5[[#This Row],[Kolumna1]]*0.0001,2)+0.1*0.0001*Tabela5[[#This Row],[Kolumna1]]+0.1))</f>
        <v>39.122395035557368</v>
      </c>
      <c r="D3780">
        <f>IF(Tabela5[[#This Row],[Koszty programu D1 ]]&lt;Tabela5[[#This Row],[Koszty programu D1 2]],1,2)</f>
        <v>2</v>
      </c>
    </row>
    <row r="3781" spans="1:4">
      <c r="A3781">
        <v>3780</v>
      </c>
      <c r="B3781" s="21">
        <f>0.01*Tabela5[[#This Row],[Kolumna1]]+10*POWER(Tabela5[[#This Row],[Kolumna1]]*0.0001,3)+7*POWER(Tabela5[[#This Row],[Kolumna1]]*0.0001,2)+0.1*0.0001*Tabela5[[#This Row],[Kolumna1]]+0.1</f>
        <v>39.478089520000005</v>
      </c>
      <c r="C3781" s="21">
        <f>0.5*SQRT(Tabela5[[#This Row],[Kolumna1]])+(5*(10*POWER(Tabela5[[#This Row],[Kolumna1]]*0.0001,3)+7*POWER(Tabela5[[#This Row],[Kolumna1]]*0.0001,2)+0.1*0.0001*Tabela5[[#This Row],[Kolumna1]]+0.1))</f>
        <v>39.131299897878797</v>
      </c>
      <c r="D3781">
        <f>IF(Tabela5[[#This Row],[Koszty programu D1 ]]&lt;Tabela5[[#This Row],[Koszty programu D1 2]],1,2)</f>
        <v>2</v>
      </c>
    </row>
    <row r="3782" spans="1:4">
      <c r="A3782">
        <v>3781</v>
      </c>
      <c r="B3782" s="21">
        <f>0.01*Tabela5[[#This Row],[Kolumna1]]+10*POWER(Tabela5[[#This Row],[Kolumna1]]*0.0001,3)+7*POWER(Tabela5[[#This Row],[Kolumna1]]*0.0001,2)+0.1*0.0001*Tabela5[[#This Row],[Kolumna1]]+0.1</f>
        <v>39.489057555410007</v>
      </c>
      <c r="C3782" s="21">
        <f>0.5*SQRT(Tabela5[[#This Row],[Kolumna1]])+(5*(10*POWER(Tabela5[[#This Row],[Kolumna1]]*0.0001,3)+7*POWER(Tabela5[[#This Row],[Kolumna1]]*0.0001,2)+0.1*0.0001*Tabela5[[#This Row],[Kolumna1]]+0.1))</f>
        <v>39.140206056336417</v>
      </c>
      <c r="D3782">
        <f>IF(Tabela5[[#This Row],[Koszty programu D1 ]]&lt;Tabela5[[#This Row],[Koszty programu D1 2]],1,2)</f>
        <v>2</v>
      </c>
    </row>
    <row r="3783" spans="1:4">
      <c r="A3783">
        <v>3782</v>
      </c>
      <c r="B3783" s="21">
        <f>0.01*Tabela5[[#This Row],[Kolumna1]]+10*POWER(Tabela5[[#This Row],[Kolumna1]]*0.0001,3)+7*POWER(Tabela5[[#This Row],[Kolumna1]]*0.0001,2)+0.1*0.0001*Tabela5[[#This Row],[Kolumna1]]+0.1</f>
        <v>39.500025957680009</v>
      </c>
      <c r="C3783" s="21">
        <f>0.5*SQRT(Tabela5[[#This Row],[Kolumna1]])+(5*(10*POWER(Tabela5[[#This Row],[Kolumna1]]*0.0001,3)+7*POWER(Tabela5[[#This Row],[Kolumna1]]*0.0001,2)+0.1*0.0001*Tabela5[[#This Row],[Kolumna1]]+0.1))</f>
        <v>39.149113511443602</v>
      </c>
      <c r="D3783">
        <f>IF(Tabela5[[#This Row],[Koszty programu D1 ]]&lt;Tabela5[[#This Row],[Koszty programu D1 2]],1,2)</f>
        <v>2</v>
      </c>
    </row>
    <row r="3784" spans="1:4">
      <c r="A3784">
        <v>3783</v>
      </c>
      <c r="B3784" s="21">
        <f>0.01*Tabela5[[#This Row],[Kolumna1]]+10*POWER(Tabela5[[#This Row],[Kolumna1]]*0.0001,3)+7*POWER(Tabela5[[#This Row],[Kolumna1]]*0.0001,2)+0.1*0.0001*Tabela5[[#This Row],[Kolumna1]]+0.1</f>
        <v>39.510994726869995</v>
      </c>
      <c r="C3784" s="21">
        <f>0.5*SQRT(Tabela5[[#This Row],[Kolumna1]])+(5*(10*POWER(Tabela5[[#This Row],[Kolumna1]]*0.0001,3)+7*POWER(Tabela5[[#This Row],[Kolumna1]]*0.0001,2)+0.1*0.0001*Tabela5[[#This Row],[Kolumna1]]+0.1))</f>
        <v>39.158022263713562</v>
      </c>
      <c r="D3784">
        <f>IF(Tabela5[[#This Row],[Koszty programu D1 ]]&lt;Tabela5[[#This Row],[Koszty programu D1 2]],1,2)</f>
        <v>2</v>
      </c>
    </row>
    <row r="3785" spans="1:4">
      <c r="A3785">
        <v>3784</v>
      </c>
      <c r="B3785" s="21">
        <f>0.01*Tabela5[[#This Row],[Kolumna1]]+10*POWER(Tabela5[[#This Row],[Kolumna1]]*0.0001,3)+7*POWER(Tabela5[[#This Row],[Kolumna1]]*0.0001,2)+0.1*0.0001*Tabela5[[#This Row],[Kolumna1]]+0.1</f>
        <v>39.521963863040007</v>
      </c>
      <c r="C3785" s="21">
        <f>0.5*SQRT(Tabela5[[#This Row],[Kolumna1]])+(5*(10*POWER(Tabela5[[#This Row],[Kolumna1]]*0.0001,3)+7*POWER(Tabela5[[#This Row],[Kolumna1]]*0.0001,2)+0.1*0.0001*Tabela5[[#This Row],[Kolumna1]]+0.1))</f>
        <v>39.166932313659402</v>
      </c>
      <c r="D3785">
        <f>IF(Tabela5[[#This Row],[Koszty programu D1 ]]&lt;Tabela5[[#This Row],[Koszty programu D1 2]],1,2)</f>
        <v>2</v>
      </c>
    </row>
    <row r="3786" spans="1:4">
      <c r="A3786">
        <v>3785</v>
      </c>
      <c r="B3786" s="21">
        <f>0.01*Tabela5[[#This Row],[Kolumna1]]+10*POWER(Tabela5[[#This Row],[Kolumna1]]*0.0001,3)+7*POWER(Tabela5[[#This Row],[Kolumna1]]*0.0001,2)+0.1*0.0001*Tabela5[[#This Row],[Kolumna1]]+0.1</f>
        <v>39.532933366250006</v>
      </c>
      <c r="C3786" s="21">
        <f>0.5*SQRT(Tabela5[[#This Row],[Kolumna1]])+(5*(10*POWER(Tabela5[[#This Row],[Kolumna1]]*0.0001,3)+7*POWER(Tabela5[[#This Row],[Kolumna1]]*0.0001,2)+0.1*0.0001*Tabela5[[#This Row],[Kolumna1]]+0.1))</f>
        <v>39.175843661794048</v>
      </c>
      <c r="D3786">
        <f>IF(Tabela5[[#This Row],[Koszty programu D1 ]]&lt;Tabela5[[#This Row],[Koszty programu D1 2]],1,2)</f>
        <v>2</v>
      </c>
    </row>
    <row r="3787" spans="1:4">
      <c r="A3787">
        <v>3786</v>
      </c>
      <c r="B3787" s="21">
        <f>0.01*Tabela5[[#This Row],[Kolumna1]]+10*POWER(Tabela5[[#This Row],[Kolumna1]]*0.0001,3)+7*POWER(Tabela5[[#This Row],[Kolumna1]]*0.0001,2)+0.1*0.0001*Tabela5[[#This Row],[Kolumna1]]+0.1</f>
        <v>39.543903236559999</v>
      </c>
      <c r="C3787" s="21">
        <f>0.5*SQRT(Tabela5[[#This Row],[Kolumna1]])+(5*(10*POWER(Tabela5[[#This Row],[Kolumna1]]*0.0001,3)+7*POWER(Tabela5[[#This Row],[Kolumna1]]*0.0001,2)+0.1*0.0001*Tabela5[[#This Row],[Kolumna1]]+0.1))</f>
        <v>39.18475630863032</v>
      </c>
      <c r="D3787">
        <f>IF(Tabela5[[#This Row],[Koszty programu D1 ]]&lt;Tabela5[[#This Row],[Koszty programu D1 2]],1,2)</f>
        <v>2</v>
      </c>
    </row>
    <row r="3788" spans="1:4">
      <c r="A3788">
        <v>3787</v>
      </c>
      <c r="B3788" s="21">
        <f>0.01*Tabela5[[#This Row],[Kolumna1]]+10*POWER(Tabela5[[#This Row],[Kolumna1]]*0.0001,3)+7*POWER(Tabela5[[#This Row],[Kolumna1]]*0.0001,2)+0.1*0.0001*Tabela5[[#This Row],[Kolumna1]]+0.1</f>
        <v>39.554873474029996</v>
      </c>
      <c r="C3788" s="21">
        <f>0.5*SQRT(Tabela5[[#This Row],[Kolumna1]])+(5*(10*POWER(Tabela5[[#This Row],[Kolumna1]]*0.0001,3)+7*POWER(Tabela5[[#This Row],[Kolumna1]]*0.0001,2)+0.1*0.0001*Tabela5[[#This Row],[Kolumna1]]+0.1))</f>
        <v>39.193670254680875</v>
      </c>
      <c r="D3788">
        <f>IF(Tabela5[[#This Row],[Koszty programu D1 ]]&lt;Tabela5[[#This Row],[Koszty programu D1 2]],1,2)</f>
        <v>2</v>
      </c>
    </row>
    <row r="3789" spans="1:4">
      <c r="A3789">
        <v>3788</v>
      </c>
      <c r="B3789" s="21">
        <f>0.01*Tabela5[[#This Row],[Kolumna1]]+10*POWER(Tabela5[[#This Row],[Kolumna1]]*0.0001,3)+7*POWER(Tabela5[[#This Row],[Kolumna1]]*0.0001,2)+0.1*0.0001*Tabela5[[#This Row],[Kolumna1]]+0.1</f>
        <v>39.565844078720005</v>
      </c>
      <c r="C3789" s="21">
        <f>0.5*SQRT(Tabela5[[#This Row],[Kolumna1]])+(5*(10*POWER(Tabela5[[#This Row],[Kolumna1]]*0.0001,3)+7*POWER(Tabela5[[#This Row],[Kolumna1]]*0.0001,2)+0.1*0.0001*Tabela5[[#This Row],[Kolumna1]]+0.1))</f>
        <v>39.202585500458241</v>
      </c>
      <c r="D3789">
        <f>IF(Tabela5[[#This Row],[Koszty programu D1 ]]&lt;Tabela5[[#This Row],[Koszty programu D1 2]],1,2)</f>
        <v>2</v>
      </c>
    </row>
    <row r="3790" spans="1:4">
      <c r="A3790">
        <v>3789</v>
      </c>
      <c r="B3790" s="21">
        <f>0.01*Tabela5[[#This Row],[Kolumna1]]+10*POWER(Tabela5[[#This Row],[Kolumna1]]*0.0001,3)+7*POWER(Tabela5[[#This Row],[Kolumna1]]*0.0001,2)+0.1*0.0001*Tabela5[[#This Row],[Kolumna1]]+0.1</f>
        <v>39.576815050690001</v>
      </c>
      <c r="C3790" s="21">
        <f>0.5*SQRT(Tabela5[[#This Row],[Kolumna1]])+(5*(10*POWER(Tabela5[[#This Row],[Kolumna1]]*0.0001,3)+7*POWER(Tabela5[[#This Row],[Kolumna1]]*0.0001,2)+0.1*0.0001*Tabela5[[#This Row],[Kolumna1]]+0.1))</f>
        <v>39.211502046474791</v>
      </c>
      <c r="D3790">
        <f>IF(Tabela5[[#This Row],[Koszty programu D1 ]]&lt;Tabela5[[#This Row],[Koszty programu D1 2]],1,2)</f>
        <v>2</v>
      </c>
    </row>
    <row r="3791" spans="1:4">
      <c r="A3791">
        <v>3790</v>
      </c>
      <c r="B3791" s="21">
        <f>0.01*Tabela5[[#This Row],[Kolumna1]]+10*POWER(Tabela5[[#This Row],[Kolumna1]]*0.0001,3)+7*POWER(Tabela5[[#This Row],[Kolumna1]]*0.0001,2)+0.1*0.0001*Tabela5[[#This Row],[Kolumna1]]+0.1</f>
        <v>39.587786390000005</v>
      </c>
      <c r="C3791" s="21">
        <f>0.5*SQRT(Tabela5[[#This Row],[Kolumna1]])+(5*(10*POWER(Tabela5[[#This Row],[Kolumna1]]*0.0001,3)+7*POWER(Tabela5[[#This Row],[Kolumna1]]*0.0001,2)+0.1*0.0001*Tabela5[[#This Row],[Kolumna1]]+0.1))</f>
        <v>39.22041989324277</v>
      </c>
      <c r="D3791">
        <f>IF(Tabela5[[#This Row],[Koszty programu D1 ]]&lt;Tabela5[[#This Row],[Koszty programu D1 2]],1,2)</f>
        <v>2</v>
      </c>
    </row>
    <row r="3792" spans="1:4">
      <c r="A3792">
        <v>3791</v>
      </c>
      <c r="B3792" s="21">
        <f>0.01*Tabela5[[#This Row],[Kolumna1]]+10*POWER(Tabela5[[#This Row],[Kolumna1]]*0.0001,3)+7*POWER(Tabela5[[#This Row],[Kolumna1]]*0.0001,2)+0.1*0.0001*Tabela5[[#This Row],[Kolumna1]]+0.1</f>
        <v>39.59875809671</v>
      </c>
      <c r="C3792" s="21">
        <f>0.5*SQRT(Tabela5[[#This Row],[Kolumna1]])+(5*(10*POWER(Tabela5[[#This Row],[Kolumna1]]*0.0001,3)+7*POWER(Tabela5[[#This Row],[Kolumna1]]*0.0001,2)+0.1*0.0001*Tabela5[[#This Row],[Kolumna1]]+0.1))</f>
        <v>39.229339041274287</v>
      </c>
      <c r="D3792">
        <f>IF(Tabela5[[#This Row],[Koszty programu D1 ]]&lt;Tabela5[[#This Row],[Koszty programu D1 2]],1,2)</f>
        <v>2</v>
      </c>
    </row>
    <row r="3793" spans="1:4">
      <c r="A3793">
        <v>3792</v>
      </c>
      <c r="B3793" s="21">
        <f>0.01*Tabela5[[#This Row],[Kolumna1]]+10*POWER(Tabela5[[#This Row],[Kolumna1]]*0.0001,3)+7*POWER(Tabela5[[#This Row],[Kolumna1]]*0.0001,2)+0.1*0.0001*Tabela5[[#This Row],[Kolumna1]]+0.1</f>
        <v>39.609730170879999</v>
      </c>
      <c r="C3793" s="21">
        <f>0.5*SQRT(Tabela5[[#This Row],[Kolumna1]])+(5*(10*POWER(Tabela5[[#This Row],[Kolumna1]]*0.0001,3)+7*POWER(Tabela5[[#This Row],[Kolumna1]]*0.0001,2)+0.1*0.0001*Tabela5[[#This Row],[Kolumna1]]+0.1))</f>
        <v>39.238259491081308</v>
      </c>
      <c r="D3793">
        <f>IF(Tabela5[[#This Row],[Koszty programu D1 ]]&lt;Tabela5[[#This Row],[Koszty programu D1 2]],1,2)</f>
        <v>2</v>
      </c>
    </row>
    <row r="3794" spans="1:4">
      <c r="A3794">
        <v>3793</v>
      </c>
      <c r="B3794" s="21">
        <f>0.01*Tabela5[[#This Row],[Kolumna1]]+10*POWER(Tabela5[[#This Row],[Kolumna1]]*0.0001,3)+7*POWER(Tabela5[[#This Row],[Kolumna1]]*0.0001,2)+0.1*0.0001*Tabela5[[#This Row],[Kolumna1]]+0.1</f>
        <v>39.62070261257</v>
      </c>
      <c r="C3794" s="21">
        <f>0.5*SQRT(Tabela5[[#This Row],[Kolumna1]])+(5*(10*POWER(Tabela5[[#This Row],[Kolumna1]]*0.0001,3)+7*POWER(Tabela5[[#This Row],[Kolumna1]]*0.0001,2)+0.1*0.0001*Tabela5[[#This Row],[Kolumna1]]+0.1))</f>
        <v>39.247181243175646</v>
      </c>
      <c r="D3794">
        <f>IF(Tabela5[[#This Row],[Koszty programu D1 ]]&lt;Tabela5[[#This Row],[Koszty programu D1 2]],1,2)</f>
        <v>2</v>
      </c>
    </row>
    <row r="3795" spans="1:4">
      <c r="A3795">
        <v>3794</v>
      </c>
      <c r="B3795" s="21">
        <f>0.01*Tabela5[[#This Row],[Kolumna1]]+10*POWER(Tabela5[[#This Row],[Kolumna1]]*0.0001,3)+7*POWER(Tabela5[[#This Row],[Kolumna1]]*0.0001,2)+0.1*0.0001*Tabela5[[#This Row],[Kolumna1]]+0.1</f>
        <v>39.631675421840001</v>
      </c>
      <c r="C3795" s="21">
        <f>0.5*SQRT(Tabela5[[#This Row],[Kolumna1]])+(5*(10*POWER(Tabela5[[#This Row],[Kolumna1]]*0.0001,3)+7*POWER(Tabela5[[#This Row],[Kolumna1]]*0.0001,2)+0.1*0.0001*Tabela5[[#This Row],[Kolumna1]]+0.1))</f>
        <v>39.25610429806899</v>
      </c>
      <c r="D3795">
        <f>IF(Tabela5[[#This Row],[Koszty programu D1 ]]&lt;Tabela5[[#This Row],[Koszty programu D1 2]],1,2)</f>
        <v>2</v>
      </c>
    </row>
    <row r="3796" spans="1:4">
      <c r="A3796">
        <v>3795</v>
      </c>
      <c r="B3796" s="21">
        <f>0.01*Tabela5[[#This Row],[Kolumna1]]+10*POWER(Tabela5[[#This Row],[Kolumna1]]*0.0001,3)+7*POWER(Tabela5[[#This Row],[Kolumna1]]*0.0001,2)+0.1*0.0001*Tabela5[[#This Row],[Kolumna1]]+0.1</f>
        <v>39.642648598750007</v>
      </c>
      <c r="C3796" s="21">
        <f>0.5*SQRT(Tabela5[[#This Row],[Kolumna1]])+(5*(10*POWER(Tabela5[[#This Row],[Kolumna1]]*0.0001,3)+7*POWER(Tabela5[[#This Row],[Kolumna1]]*0.0001,2)+0.1*0.0001*Tabela5[[#This Row],[Kolumna1]]+0.1))</f>
        <v>39.265028656272875</v>
      </c>
      <c r="D3796">
        <f>IF(Tabela5[[#This Row],[Koszty programu D1 ]]&lt;Tabela5[[#This Row],[Koszty programu D1 2]],1,2)</f>
        <v>2</v>
      </c>
    </row>
    <row r="3797" spans="1:4">
      <c r="A3797">
        <v>3796</v>
      </c>
      <c r="B3797" s="21">
        <f>0.01*Tabela5[[#This Row],[Kolumna1]]+10*POWER(Tabela5[[#This Row],[Kolumna1]]*0.0001,3)+7*POWER(Tabela5[[#This Row],[Kolumna1]]*0.0001,2)+0.1*0.0001*Tabela5[[#This Row],[Kolumna1]]+0.1</f>
        <v>39.653622143359996</v>
      </c>
      <c r="C3797" s="21">
        <f>0.5*SQRT(Tabela5[[#This Row],[Kolumna1]])+(5*(10*POWER(Tabela5[[#This Row],[Kolumna1]]*0.0001,3)+7*POWER(Tabela5[[#This Row],[Kolumna1]]*0.0001,2)+0.1*0.0001*Tabela5[[#This Row],[Kolumna1]]+0.1))</f>
        <v>39.273954318298728</v>
      </c>
      <c r="D3797">
        <f>IF(Tabela5[[#This Row],[Koszty programu D1 ]]&lt;Tabela5[[#This Row],[Koszty programu D1 2]],1,2)</f>
        <v>2</v>
      </c>
    </row>
    <row r="3798" spans="1:4">
      <c r="A3798">
        <v>3797</v>
      </c>
      <c r="B3798" s="21">
        <f>0.01*Tabela5[[#This Row],[Kolumna1]]+10*POWER(Tabela5[[#This Row],[Kolumna1]]*0.0001,3)+7*POWER(Tabela5[[#This Row],[Kolumna1]]*0.0001,2)+0.1*0.0001*Tabela5[[#This Row],[Kolumna1]]+0.1</f>
        <v>39.664596055730001</v>
      </c>
      <c r="C3798" s="21">
        <f>0.5*SQRT(Tabela5[[#This Row],[Kolumna1]])+(5*(10*POWER(Tabela5[[#This Row],[Kolumna1]]*0.0001,3)+7*POWER(Tabela5[[#This Row],[Kolumna1]]*0.0001,2)+0.1*0.0001*Tabela5[[#This Row],[Kolumna1]]+0.1))</f>
        <v>39.28288128465779</v>
      </c>
      <c r="D3798">
        <f>IF(Tabela5[[#This Row],[Koszty programu D1 ]]&lt;Tabela5[[#This Row],[Koszty programu D1 2]],1,2)</f>
        <v>2</v>
      </c>
    </row>
    <row r="3799" spans="1:4">
      <c r="A3799">
        <v>3798</v>
      </c>
      <c r="B3799" s="21">
        <f>0.01*Tabela5[[#This Row],[Kolumna1]]+10*POWER(Tabela5[[#This Row],[Kolumna1]]*0.0001,3)+7*POWER(Tabela5[[#This Row],[Kolumna1]]*0.0001,2)+0.1*0.0001*Tabela5[[#This Row],[Kolumna1]]+0.1</f>
        <v>39.67557033592</v>
      </c>
      <c r="C3799" s="21">
        <f>0.5*SQRT(Tabela5[[#This Row],[Kolumna1]])+(5*(10*POWER(Tabela5[[#This Row],[Kolumna1]]*0.0001,3)+7*POWER(Tabela5[[#This Row],[Kolumna1]]*0.0001,2)+0.1*0.0001*Tabela5[[#This Row],[Kolumna1]]+0.1))</f>
        <v>39.291809555861207</v>
      </c>
      <c r="D3799">
        <f>IF(Tabela5[[#This Row],[Koszty programu D1 ]]&lt;Tabela5[[#This Row],[Koszty programu D1 2]],1,2)</f>
        <v>2</v>
      </c>
    </row>
    <row r="3800" spans="1:4">
      <c r="A3800">
        <v>3799</v>
      </c>
      <c r="B3800" s="21">
        <f>0.01*Tabela5[[#This Row],[Kolumna1]]+10*POWER(Tabela5[[#This Row],[Kolumna1]]*0.0001,3)+7*POWER(Tabela5[[#This Row],[Kolumna1]]*0.0001,2)+0.1*0.0001*Tabela5[[#This Row],[Kolumna1]]+0.1</f>
        <v>39.686544983990004</v>
      </c>
      <c r="C3800" s="21">
        <f>0.5*SQRT(Tabela5[[#This Row],[Kolumna1]])+(5*(10*POWER(Tabela5[[#This Row],[Kolumna1]]*0.0001,3)+7*POWER(Tabela5[[#This Row],[Kolumna1]]*0.0001,2)+0.1*0.0001*Tabela5[[#This Row],[Kolumna1]]+0.1))</f>
        <v>39.300739132419956</v>
      </c>
      <c r="D3800">
        <f>IF(Tabela5[[#This Row],[Koszty programu D1 ]]&lt;Tabela5[[#This Row],[Koszty programu D1 2]],1,2)</f>
        <v>2</v>
      </c>
    </row>
    <row r="3801" spans="1:4">
      <c r="A3801">
        <v>3800</v>
      </c>
      <c r="B3801" s="21">
        <f>0.01*Tabela5[[#This Row],[Kolumna1]]+10*POWER(Tabela5[[#This Row],[Kolumna1]]*0.0001,3)+7*POWER(Tabela5[[#This Row],[Kolumna1]]*0.0001,2)+0.1*0.0001*Tabela5[[#This Row],[Kolumna1]]+0.1</f>
        <v>39.697520000000004</v>
      </c>
      <c r="C3801" s="21">
        <f>0.5*SQRT(Tabela5[[#This Row],[Kolumna1]])+(5*(10*POWER(Tabela5[[#This Row],[Kolumna1]]*0.0001,3)+7*POWER(Tabela5[[#This Row],[Kolumna1]]*0.0001,2)+0.1*0.0001*Tabela5[[#This Row],[Kolumna1]]+0.1))</f>
        <v>39.309670014844883</v>
      </c>
      <c r="D3801">
        <f>IF(Tabela5[[#This Row],[Koszty programu D1 ]]&lt;Tabela5[[#This Row],[Koszty programu D1 2]],1,2)</f>
        <v>2</v>
      </c>
    </row>
    <row r="3802" spans="1:4">
      <c r="A3802">
        <v>3801</v>
      </c>
      <c r="B3802" s="21">
        <f>0.01*Tabela5[[#This Row],[Kolumna1]]+10*POWER(Tabela5[[#This Row],[Kolumna1]]*0.0001,3)+7*POWER(Tabela5[[#This Row],[Kolumna1]]*0.0001,2)+0.1*0.0001*Tabela5[[#This Row],[Kolumna1]]+0.1</f>
        <v>39.70849538401</v>
      </c>
      <c r="C3802" s="21">
        <f>0.5*SQRT(Tabela5[[#This Row],[Kolumna1]])+(5*(10*POWER(Tabela5[[#This Row],[Kolumna1]]*0.0001,3)+7*POWER(Tabela5[[#This Row],[Kolumna1]]*0.0001,2)+0.1*0.0001*Tabela5[[#This Row],[Kolumna1]]+0.1))</f>
        <v>39.318602203646705</v>
      </c>
      <c r="D3802">
        <f>IF(Tabela5[[#This Row],[Koszty programu D1 ]]&lt;Tabela5[[#This Row],[Koszty programu D1 2]],1,2)</f>
        <v>2</v>
      </c>
    </row>
    <row r="3803" spans="1:4">
      <c r="A3803">
        <v>3802</v>
      </c>
      <c r="B3803" s="21">
        <f>0.01*Tabela5[[#This Row],[Kolumna1]]+10*POWER(Tabela5[[#This Row],[Kolumna1]]*0.0001,3)+7*POWER(Tabela5[[#This Row],[Kolumna1]]*0.0001,2)+0.1*0.0001*Tabela5[[#This Row],[Kolumna1]]+0.1</f>
        <v>39.719471136080003</v>
      </c>
      <c r="C3803" s="21">
        <f>0.5*SQRT(Tabela5[[#This Row],[Kolumna1]])+(5*(10*POWER(Tabela5[[#This Row],[Kolumna1]]*0.0001,3)+7*POWER(Tabela5[[#This Row],[Kolumna1]]*0.0001,2)+0.1*0.0001*Tabela5[[#This Row],[Kolumna1]]+0.1))</f>
        <v>39.327535699335996</v>
      </c>
      <c r="D3803">
        <f>IF(Tabela5[[#This Row],[Koszty programu D1 ]]&lt;Tabela5[[#This Row],[Koszty programu D1 2]],1,2)</f>
        <v>2</v>
      </c>
    </row>
    <row r="3804" spans="1:4">
      <c r="A3804">
        <v>3803</v>
      </c>
      <c r="B3804" s="21">
        <f>0.01*Tabela5[[#This Row],[Kolumna1]]+10*POWER(Tabela5[[#This Row],[Kolumna1]]*0.0001,3)+7*POWER(Tabela5[[#This Row],[Kolumna1]]*0.0001,2)+0.1*0.0001*Tabela5[[#This Row],[Kolumna1]]+0.1</f>
        <v>39.730447256269997</v>
      </c>
      <c r="C3804" s="21">
        <f>0.5*SQRT(Tabela5[[#This Row],[Kolumna1]])+(5*(10*POWER(Tabela5[[#This Row],[Kolumna1]]*0.0001,3)+7*POWER(Tabela5[[#This Row],[Kolumna1]]*0.0001,2)+0.1*0.0001*Tabela5[[#This Row],[Kolumna1]]+0.1))</f>
        <v>39.336470502423175</v>
      </c>
      <c r="D3804">
        <f>IF(Tabela5[[#This Row],[Koszty programu D1 ]]&lt;Tabela5[[#This Row],[Koszty programu D1 2]],1,2)</f>
        <v>2</v>
      </c>
    </row>
    <row r="3805" spans="1:4">
      <c r="A3805">
        <v>3804</v>
      </c>
      <c r="B3805" s="21">
        <f>0.01*Tabela5[[#This Row],[Kolumna1]]+10*POWER(Tabela5[[#This Row],[Kolumna1]]*0.0001,3)+7*POWER(Tabela5[[#This Row],[Kolumna1]]*0.0001,2)+0.1*0.0001*Tabela5[[#This Row],[Kolumna1]]+0.1</f>
        <v>39.741423744640002</v>
      </c>
      <c r="C3805" s="21">
        <f>0.5*SQRT(Tabela5[[#This Row],[Kolumna1]])+(5*(10*POWER(Tabela5[[#This Row],[Kolumna1]]*0.0001,3)+7*POWER(Tabela5[[#This Row],[Kolumna1]]*0.0001,2)+0.1*0.0001*Tabela5[[#This Row],[Kolumna1]]+0.1))</f>
        <v>39.345406613418547</v>
      </c>
      <c r="D3805">
        <f>IF(Tabela5[[#This Row],[Koszty programu D1 ]]&lt;Tabela5[[#This Row],[Koszty programu D1 2]],1,2)</f>
        <v>2</v>
      </c>
    </row>
    <row r="3806" spans="1:4">
      <c r="A3806">
        <v>3805</v>
      </c>
      <c r="B3806" s="21">
        <f>0.01*Tabela5[[#This Row],[Kolumna1]]+10*POWER(Tabela5[[#This Row],[Kolumna1]]*0.0001,3)+7*POWER(Tabela5[[#This Row],[Kolumna1]]*0.0001,2)+0.1*0.0001*Tabela5[[#This Row],[Kolumna1]]+0.1</f>
        <v>39.752400601250002</v>
      </c>
      <c r="C3806" s="21">
        <f>0.5*SQRT(Tabela5[[#This Row],[Kolumna1]])+(5*(10*POWER(Tabela5[[#This Row],[Kolumna1]]*0.0001,3)+7*POWER(Tabela5[[#This Row],[Kolumna1]]*0.0001,2)+0.1*0.0001*Tabela5[[#This Row],[Kolumna1]]+0.1))</f>
        <v>39.354344032832273</v>
      </c>
      <c r="D3806">
        <f>IF(Tabela5[[#This Row],[Koszty programu D1 ]]&lt;Tabela5[[#This Row],[Koszty programu D1 2]],1,2)</f>
        <v>2</v>
      </c>
    </row>
    <row r="3807" spans="1:4">
      <c r="A3807">
        <v>3806</v>
      </c>
      <c r="B3807" s="21">
        <f>0.01*Tabela5[[#This Row],[Kolumna1]]+10*POWER(Tabela5[[#This Row],[Kolumna1]]*0.0001,3)+7*POWER(Tabela5[[#This Row],[Kolumna1]]*0.0001,2)+0.1*0.0001*Tabela5[[#This Row],[Kolumna1]]+0.1</f>
        <v>39.763377826160003</v>
      </c>
      <c r="C3807" s="21">
        <f>0.5*SQRT(Tabela5[[#This Row],[Kolumna1]])+(5*(10*POWER(Tabela5[[#This Row],[Kolumna1]]*0.0001,3)+7*POWER(Tabela5[[#This Row],[Kolumna1]]*0.0001,2)+0.1*0.0001*Tabela5[[#This Row],[Kolumna1]]+0.1))</f>
        <v>39.363282761174361</v>
      </c>
      <c r="D3807">
        <f>IF(Tabela5[[#This Row],[Koszty programu D1 ]]&lt;Tabela5[[#This Row],[Koszty programu D1 2]],1,2)</f>
        <v>2</v>
      </c>
    </row>
    <row r="3808" spans="1:4">
      <c r="A3808">
        <v>3807</v>
      </c>
      <c r="B3808" s="21">
        <f>0.01*Tabela5[[#This Row],[Kolumna1]]+10*POWER(Tabela5[[#This Row],[Kolumna1]]*0.0001,3)+7*POWER(Tabela5[[#This Row],[Kolumna1]]*0.0001,2)+0.1*0.0001*Tabela5[[#This Row],[Kolumna1]]+0.1</f>
        <v>39.774355419430002</v>
      </c>
      <c r="C3808" s="21">
        <f>0.5*SQRT(Tabela5[[#This Row],[Kolumna1]])+(5*(10*POWER(Tabela5[[#This Row],[Kolumna1]]*0.0001,3)+7*POWER(Tabela5[[#This Row],[Kolumna1]]*0.0001,2)+0.1*0.0001*Tabela5[[#This Row],[Kolumna1]]+0.1))</f>
        <v>39.372222798954702</v>
      </c>
      <c r="D3808">
        <f>IF(Tabela5[[#This Row],[Koszty programu D1 ]]&lt;Tabela5[[#This Row],[Koszty programu D1 2]],1,2)</f>
        <v>2</v>
      </c>
    </row>
    <row r="3809" spans="1:4">
      <c r="A3809">
        <v>3808</v>
      </c>
      <c r="B3809" s="21">
        <f>0.01*Tabela5[[#This Row],[Kolumna1]]+10*POWER(Tabela5[[#This Row],[Kolumna1]]*0.0001,3)+7*POWER(Tabela5[[#This Row],[Kolumna1]]*0.0001,2)+0.1*0.0001*Tabela5[[#This Row],[Kolumna1]]+0.1</f>
        <v>39.785333381120005</v>
      </c>
      <c r="C3809" s="21">
        <f>0.5*SQRT(Tabela5[[#This Row],[Kolumna1]])+(5*(10*POWER(Tabela5[[#This Row],[Kolumna1]]*0.0001,3)+7*POWER(Tabela5[[#This Row],[Kolumna1]]*0.0001,2)+0.1*0.0001*Tabela5[[#This Row],[Kolumna1]]+0.1))</f>
        <v>39.381164146683027</v>
      </c>
      <c r="D3809">
        <f>IF(Tabela5[[#This Row],[Koszty programu D1 ]]&lt;Tabela5[[#This Row],[Koszty programu D1 2]],1,2)</f>
        <v>2</v>
      </c>
    </row>
    <row r="3810" spans="1:4">
      <c r="A3810">
        <v>3809</v>
      </c>
      <c r="B3810" s="21">
        <f>0.01*Tabela5[[#This Row],[Kolumna1]]+10*POWER(Tabela5[[#This Row],[Kolumna1]]*0.0001,3)+7*POWER(Tabela5[[#This Row],[Kolumna1]]*0.0001,2)+0.1*0.0001*Tabela5[[#This Row],[Kolumna1]]+0.1</f>
        <v>39.796311711290002</v>
      </c>
      <c r="C3810" s="21">
        <f>0.5*SQRT(Tabela5[[#This Row],[Kolumna1]])+(5*(10*POWER(Tabela5[[#This Row],[Kolumna1]]*0.0001,3)+7*POWER(Tabela5[[#This Row],[Kolumna1]]*0.0001,2)+0.1*0.0001*Tabela5[[#This Row],[Kolumna1]]+0.1))</f>
        <v>39.39010680486895</v>
      </c>
      <c r="D3810">
        <f>IF(Tabela5[[#This Row],[Koszty programu D1 ]]&lt;Tabela5[[#This Row],[Koszty programu D1 2]],1,2)</f>
        <v>2</v>
      </c>
    </row>
    <row r="3811" spans="1:4">
      <c r="A3811">
        <v>3810</v>
      </c>
      <c r="B3811" s="21">
        <f>0.01*Tabela5[[#This Row],[Kolumna1]]+10*POWER(Tabela5[[#This Row],[Kolumna1]]*0.0001,3)+7*POWER(Tabela5[[#This Row],[Kolumna1]]*0.0001,2)+0.1*0.0001*Tabela5[[#This Row],[Kolumna1]]+0.1</f>
        <v>39.80729041</v>
      </c>
      <c r="C3811" s="21">
        <f>0.5*SQRT(Tabela5[[#This Row],[Kolumna1]])+(5*(10*POWER(Tabela5[[#This Row],[Kolumna1]]*0.0001,3)+7*POWER(Tabela5[[#This Row],[Kolumna1]]*0.0001,2)+0.1*0.0001*Tabela5[[#This Row],[Kolumna1]]+0.1))</f>
        <v>39.39905077402193</v>
      </c>
      <c r="D3811">
        <f>IF(Tabela5[[#This Row],[Koszty programu D1 ]]&lt;Tabela5[[#This Row],[Koszty programu D1 2]],1,2)</f>
        <v>2</v>
      </c>
    </row>
    <row r="3812" spans="1:4">
      <c r="A3812">
        <v>3811</v>
      </c>
      <c r="B3812" s="21">
        <f>0.01*Tabela5[[#This Row],[Kolumna1]]+10*POWER(Tabela5[[#This Row],[Kolumna1]]*0.0001,3)+7*POWER(Tabela5[[#This Row],[Kolumna1]]*0.0001,2)+0.1*0.0001*Tabela5[[#This Row],[Kolumna1]]+0.1</f>
        <v>39.818269477310004</v>
      </c>
      <c r="C3812" s="21">
        <f>0.5*SQRT(Tabela5[[#This Row],[Kolumna1]])+(5*(10*POWER(Tabela5[[#This Row],[Kolumna1]]*0.0001,3)+7*POWER(Tabela5[[#This Row],[Kolumna1]]*0.0001,2)+0.1*0.0001*Tabela5[[#This Row],[Kolumna1]]+0.1))</f>
        <v>39.407996054651306</v>
      </c>
      <c r="D3812">
        <f>IF(Tabela5[[#This Row],[Koszty programu D1 ]]&lt;Tabela5[[#This Row],[Koszty programu D1 2]],1,2)</f>
        <v>2</v>
      </c>
    </row>
    <row r="3813" spans="1:4">
      <c r="A3813">
        <v>3812</v>
      </c>
      <c r="B3813" s="21">
        <f>0.01*Tabela5[[#This Row],[Kolumna1]]+10*POWER(Tabela5[[#This Row],[Kolumna1]]*0.0001,3)+7*POWER(Tabela5[[#This Row],[Kolumna1]]*0.0001,2)+0.1*0.0001*Tabela5[[#This Row],[Kolumna1]]+0.1</f>
        <v>39.829248913280004</v>
      </c>
      <c r="C3813" s="21">
        <f>0.5*SQRT(Tabela5[[#This Row],[Kolumna1]])+(5*(10*POWER(Tabela5[[#This Row],[Kolumna1]]*0.0001,3)+7*POWER(Tabela5[[#This Row],[Kolumna1]]*0.0001,2)+0.1*0.0001*Tabela5[[#This Row],[Kolumna1]]+0.1))</f>
        <v>39.416942647266261</v>
      </c>
      <c r="D3813">
        <f>IF(Tabela5[[#This Row],[Koszty programu D1 ]]&lt;Tabela5[[#This Row],[Koszty programu D1 2]],1,2)</f>
        <v>2</v>
      </c>
    </row>
    <row r="3814" spans="1:4">
      <c r="A3814">
        <v>3813</v>
      </c>
      <c r="B3814" s="21">
        <f>0.01*Tabela5[[#This Row],[Kolumna1]]+10*POWER(Tabela5[[#This Row],[Kolumna1]]*0.0001,3)+7*POWER(Tabela5[[#This Row],[Kolumna1]]*0.0001,2)+0.1*0.0001*Tabela5[[#This Row],[Kolumna1]]+0.1</f>
        <v>39.840228717970007</v>
      </c>
      <c r="C3814" s="21">
        <f>0.5*SQRT(Tabela5[[#This Row],[Kolumna1]])+(5*(10*POWER(Tabela5[[#This Row],[Kolumna1]]*0.0001,3)+7*POWER(Tabela5[[#This Row],[Kolumna1]]*0.0001,2)+0.1*0.0001*Tabela5[[#This Row],[Kolumna1]]+0.1))</f>
        <v>39.425890552375861</v>
      </c>
      <c r="D3814">
        <f>IF(Tabela5[[#This Row],[Koszty programu D1 ]]&lt;Tabela5[[#This Row],[Koszty programu D1 2]],1,2)</f>
        <v>2</v>
      </c>
    </row>
    <row r="3815" spans="1:4">
      <c r="A3815">
        <v>3814</v>
      </c>
      <c r="B3815" s="21">
        <f>0.01*Tabela5[[#This Row],[Kolumna1]]+10*POWER(Tabela5[[#This Row],[Kolumna1]]*0.0001,3)+7*POWER(Tabela5[[#This Row],[Kolumna1]]*0.0001,2)+0.1*0.0001*Tabela5[[#This Row],[Kolumna1]]+0.1</f>
        <v>39.851208891439995</v>
      </c>
      <c r="C3815" s="21">
        <f>0.5*SQRT(Tabela5[[#This Row],[Kolumna1]])+(5*(10*POWER(Tabela5[[#This Row],[Kolumna1]]*0.0001,3)+7*POWER(Tabela5[[#This Row],[Kolumna1]]*0.0001,2)+0.1*0.0001*Tabela5[[#This Row],[Kolumna1]]+0.1))</f>
        <v>39.43483977048902</v>
      </c>
      <c r="D3815">
        <f>IF(Tabela5[[#This Row],[Koszty programu D1 ]]&lt;Tabela5[[#This Row],[Koszty programu D1 2]],1,2)</f>
        <v>2</v>
      </c>
    </row>
    <row r="3816" spans="1:4">
      <c r="A3816">
        <v>3815</v>
      </c>
      <c r="B3816" s="21">
        <f>0.01*Tabela5[[#This Row],[Kolumna1]]+10*POWER(Tabela5[[#This Row],[Kolumna1]]*0.0001,3)+7*POWER(Tabela5[[#This Row],[Kolumna1]]*0.0001,2)+0.1*0.0001*Tabela5[[#This Row],[Kolumna1]]+0.1</f>
        <v>39.862189433750004</v>
      </c>
      <c r="C3816" s="21">
        <f>0.5*SQRT(Tabela5[[#This Row],[Kolumna1]])+(5*(10*POWER(Tabela5[[#This Row],[Kolumna1]]*0.0001,3)+7*POWER(Tabela5[[#This Row],[Kolumna1]]*0.0001,2)+0.1*0.0001*Tabela5[[#This Row],[Kolumna1]]+0.1))</f>
        <v>39.443790302114522</v>
      </c>
      <c r="D3816">
        <f>IF(Tabela5[[#This Row],[Koszty programu D1 ]]&lt;Tabela5[[#This Row],[Koszty programu D1 2]],1,2)</f>
        <v>2</v>
      </c>
    </row>
    <row r="3817" spans="1:4">
      <c r="A3817">
        <v>3816</v>
      </c>
      <c r="B3817" s="21">
        <f>0.01*Tabela5[[#This Row],[Kolumna1]]+10*POWER(Tabela5[[#This Row],[Kolumna1]]*0.0001,3)+7*POWER(Tabela5[[#This Row],[Kolumna1]]*0.0001,2)+0.1*0.0001*Tabela5[[#This Row],[Kolumna1]]+0.1</f>
        <v>39.873170344960002</v>
      </c>
      <c r="C3817" s="21">
        <f>0.5*SQRT(Tabela5[[#This Row],[Kolumna1]])+(5*(10*POWER(Tabela5[[#This Row],[Kolumna1]]*0.0001,3)+7*POWER(Tabela5[[#This Row],[Kolumna1]]*0.0001,2)+0.1*0.0001*Tabela5[[#This Row],[Kolumna1]]+0.1))</f>
        <v>39.452742147761001</v>
      </c>
      <c r="D3817">
        <f>IF(Tabela5[[#This Row],[Koszty programu D1 ]]&lt;Tabela5[[#This Row],[Koszty programu D1 2]],1,2)</f>
        <v>2</v>
      </c>
    </row>
    <row r="3818" spans="1:4">
      <c r="A3818">
        <v>3817</v>
      </c>
      <c r="B3818" s="21">
        <f>0.01*Tabela5[[#This Row],[Kolumna1]]+10*POWER(Tabela5[[#This Row],[Kolumna1]]*0.0001,3)+7*POWER(Tabela5[[#This Row],[Kolumna1]]*0.0001,2)+0.1*0.0001*Tabela5[[#This Row],[Kolumna1]]+0.1</f>
        <v>39.884151625130009</v>
      </c>
      <c r="C3818" s="21">
        <f>0.5*SQRT(Tabela5[[#This Row],[Kolumna1]])+(5*(10*POWER(Tabela5[[#This Row],[Kolumna1]]*0.0001,3)+7*POWER(Tabela5[[#This Row],[Kolumna1]]*0.0001,2)+0.1*0.0001*Tabela5[[#This Row],[Kolumna1]]+0.1))</f>
        <v>39.461695307936978</v>
      </c>
      <c r="D3818">
        <f>IF(Tabela5[[#This Row],[Koszty programu D1 ]]&lt;Tabela5[[#This Row],[Koszty programu D1 2]],1,2)</f>
        <v>2</v>
      </c>
    </row>
    <row r="3819" spans="1:4">
      <c r="A3819">
        <v>3818</v>
      </c>
      <c r="B3819" s="21">
        <f>0.01*Tabela5[[#This Row],[Kolumna1]]+10*POWER(Tabela5[[#This Row],[Kolumna1]]*0.0001,3)+7*POWER(Tabela5[[#This Row],[Kolumna1]]*0.0001,2)+0.1*0.0001*Tabela5[[#This Row],[Kolumna1]]+0.1</f>
        <v>39.895133274319996</v>
      </c>
      <c r="C3819" s="21">
        <f>0.5*SQRT(Tabela5[[#This Row],[Kolumna1]])+(5*(10*POWER(Tabela5[[#This Row],[Kolumna1]]*0.0001,3)+7*POWER(Tabela5[[#This Row],[Kolumna1]]*0.0001,2)+0.1*0.0001*Tabela5[[#This Row],[Kolumna1]]+0.1))</f>
        <v>39.470649783150819</v>
      </c>
      <c r="D3819">
        <f>IF(Tabela5[[#This Row],[Koszty programu D1 ]]&lt;Tabela5[[#This Row],[Koszty programu D1 2]],1,2)</f>
        <v>2</v>
      </c>
    </row>
    <row r="3820" spans="1:4">
      <c r="A3820">
        <v>3819</v>
      </c>
      <c r="B3820" s="21">
        <f>0.01*Tabela5[[#This Row],[Kolumna1]]+10*POWER(Tabela5[[#This Row],[Kolumna1]]*0.0001,3)+7*POWER(Tabela5[[#This Row],[Kolumna1]]*0.0001,2)+0.1*0.0001*Tabela5[[#This Row],[Kolumna1]]+0.1</f>
        <v>39.906115292590002</v>
      </c>
      <c r="C3820" s="21">
        <f>0.5*SQRT(Tabela5[[#This Row],[Kolumna1]])+(5*(10*POWER(Tabela5[[#This Row],[Kolumna1]]*0.0001,3)+7*POWER(Tabela5[[#This Row],[Kolumna1]]*0.0001,2)+0.1*0.0001*Tabela5[[#This Row],[Kolumna1]]+0.1))</f>
        <v>39.479605573910753</v>
      </c>
      <c r="D3820">
        <f>IF(Tabela5[[#This Row],[Koszty programu D1 ]]&lt;Tabela5[[#This Row],[Koszty programu D1 2]],1,2)</f>
        <v>2</v>
      </c>
    </row>
    <row r="3821" spans="1:4">
      <c r="A3821">
        <v>3820</v>
      </c>
      <c r="B3821" s="21">
        <f>0.01*Tabela5[[#This Row],[Kolumna1]]+10*POWER(Tabela5[[#This Row],[Kolumna1]]*0.0001,3)+7*POWER(Tabela5[[#This Row],[Kolumna1]]*0.0001,2)+0.1*0.0001*Tabela5[[#This Row],[Kolumna1]]+0.1</f>
        <v>39.917097680000005</v>
      </c>
      <c r="C3821" s="21">
        <f>0.5*SQRT(Tabela5[[#This Row],[Kolumna1]])+(5*(10*POWER(Tabela5[[#This Row],[Kolumna1]]*0.0001,3)+7*POWER(Tabela5[[#This Row],[Kolumna1]]*0.0001,2)+0.1*0.0001*Tabela5[[#This Row],[Kolumna1]]+0.1))</f>
        <v>39.488562680724883</v>
      </c>
      <c r="D3821">
        <f>IF(Tabela5[[#This Row],[Koszty programu D1 ]]&lt;Tabela5[[#This Row],[Koszty programu D1 2]],1,2)</f>
        <v>2</v>
      </c>
    </row>
    <row r="3822" spans="1:4">
      <c r="A3822">
        <v>3821</v>
      </c>
      <c r="B3822" s="21">
        <f>0.01*Tabela5[[#This Row],[Kolumna1]]+10*POWER(Tabela5[[#This Row],[Kolumna1]]*0.0001,3)+7*POWER(Tabela5[[#This Row],[Kolumna1]]*0.0001,2)+0.1*0.0001*Tabela5[[#This Row],[Kolumna1]]+0.1</f>
        <v>39.928080436610003</v>
      </c>
      <c r="C3822" s="21">
        <f>0.5*SQRT(Tabela5[[#This Row],[Kolumna1]])+(5*(10*POWER(Tabela5[[#This Row],[Kolumna1]]*0.0001,3)+7*POWER(Tabela5[[#This Row],[Kolumna1]]*0.0001,2)+0.1*0.0001*Tabela5[[#This Row],[Kolumna1]]+0.1))</f>
        <v>39.497521104101182</v>
      </c>
      <c r="D3822">
        <f>IF(Tabela5[[#This Row],[Koszty programu D1 ]]&lt;Tabela5[[#This Row],[Koszty programu D1 2]],1,2)</f>
        <v>2</v>
      </c>
    </row>
    <row r="3823" spans="1:4">
      <c r="A3823">
        <v>3822</v>
      </c>
      <c r="B3823" s="21">
        <f>0.01*Tabela5[[#This Row],[Kolumna1]]+10*POWER(Tabela5[[#This Row],[Kolumna1]]*0.0001,3)+7*POWER(Tabela5[[#This Row],[Kolumna1]]*0.0001,2)+0.1*0.0001*Tabela5[[#This Row],[Kolumna1]]+0.1</f>
        <v>39.939063562480001</v>
      </c>
      <c r="C3823" s="21">
        <f>0.5*SQRT(Tabela5[[#This Row],[Kolumna1]])+(5*(10*POWER(Tabela5[[#This Row],[Kolumna1]]*0.0001,3)+7*POWER(Tabela5[[#This Row],[Kolumna1]]*0.0001,2)+0.1*0.0001*Tabela5[[#This Row],[Kolumna1]]+0.1))</f>
        <v>39.506480844547468</v>
      </c>
      <c r="D3823">
        <f>IF(Tabela5[[#This Row],[Koszty programu D1 ]]&lt;Tabela5[[#This Row],[Koszty programu D1 2]],1,2)</f>
        <v>2</v>
      </c>
    </row>
    <row r="3824" spans="1:4">
      <c r="A3824">
        <v>3823</v>
      </c>
      <c r="B3824" s="21">
        <f>0.01*Tabela5[[#This Row],[Kolumna1]]+10*POWER(Tabela5[[#This Row],[Kolumna1]]*0.0001,3)+7*POWER(Tabela5[[#This Row],[Kolumna1]]*0.0001,2)+0.1*0.0001*Tabela5[[#This Row],[Kolumna1]]+0.1</f>
        <v>39.950047057670005</v>
      </c>
      <c r="C3824" s="21">
        <f>0.5*SQRT(Tabela5[[#This Row],[Kolumna1]])+(5*(10*POWER(Tabela5[[#This Row],[Kolumna1]]*0.0001,3)+7*POWER(Tabela5[[#This Row],[Kolumna1]]*0.0001,2)+0.1*0.0001*Tabela5[[#This Row],[Kolumna1]]+0.1))</f>
        <v>39.515441902571425</v>
      </c>
      <c r="D3824">
        <f>IF(Tabela5[[#This Row],[Koszty programu D1 ]]&lt;Tabela5[[#This Row],[Koszty programu D1 2]],1,2)</f>
        <v>2</v>
      </c>
    </row>
    <row r="3825" spans="1:4">
      <c r="A3825">
        <v>3824</v>
      </c>
      <c r="B3825" s="21">
        <f>0.01*Tabela5[[#This Row],[Kolumna1]]+10*POWER(Tabela5[[#This Row],[Kolumna1]]*0.0001,3)+7*POWER(Tabela5[[#This Row],[Kolumna1]]*0.0001,2)+0.1*0.0001*Tabela5[[#This Row],[Kolumna1]]+0.1</f>
        <v>39.961030922240006</v>
      </c>
      <c r="C3825" s="21">
        <f>0.5*SQRT(Tabela5[[#This Row],[Kolumna1]])+(5*(10*POWER(Tabela5[[#This Row],[Kolumna1]]*0.0001,3)+7*POWER(Tabela5[[#This Row],[Kolumna1]]*0.0001,2)+0.1*0.0001*Tabela5[[#This Row],[Kolumna1]]+0.1))</f>
        <v>39.524404278680613</v>
      </c>
      <c r="D3825">
        <f>IF(Tabela5[[#This Row],[Koszty programu D1 ]]&lt;Tabela5[[#This Row],[Koszty programu D1 2]],1,2)</f>
        <v>2</v>
      </c>
    </row>
    <row r="3826" spans="1:4">
      <c r="A3826">
        <v>3825</v>
      </c>
      <c r="B3826" s="21">
        <f>0.01*Tabela5[[#This Row],[Kolumna1]]+10*POWER(Tabela5[[#This Row],[Kolumna1]]*0.0001,3)+7*POWER(Tabela5[[#This Row],[Kolumna1]]*0.0001,2)+0.1*0.0001*Tabela5[[#This Row],[Kolumna1]]+0.1</f>
        <v>39.972015156250002</v>
      </c>
      <c r="C3826" s="21">
        <f>0.5*SQRT(Tabela5[[#This Row],[Kolumna1]])+(5*(10*POWER(Tabela5[[#This Row],[Kolumna1]]*0.0001,3)+7*POWER(Tabela5[[#This Row],[Kolumna1]]*0.0001,2)+0.1*0.0001*Tabela5[[#This Row],[Kolumna1]]+0.1))</f>
        <v>39.533367973382454</v>
      </c>
      <c r="D3826">
        <f>IF(Tabela5[[#This Row],[Koszty programu D1 ]]&lt;Tabela5[[#This Row],[Koszty programu D1 2]],1,2)</f>
        <v>2</v>
      </c>
    </row>
    <row r="3827" spans="1:4">
      <c r="A3827">
        <v>3826</v>
      </c>
      <c r="B3827" s="21">
        <f>0.01*Tabela5[[#This Row],[Kolumna1]]+10*POWER(Tabela5[[#This Row],[Kolumna1]]*0.0001,3)+7*POWER(Tabela5[[#This Row],[Kolumna1]]*0.0001,2)+0.1*0.0001*Tabela5[[#This Row],[Kolumna1]]+0.1</f>
        <v>39.982999759759998</v>
      </c>
      <c r="C3827" s="21">
        <f>0.5*SQRT(Tabela5[[#This Row],[Kolumna1]])+(5*(10*POWER(Tabela5[[#This Row],[Kolumna1]]*0.0001,3)+7*POWER(Tabela5[[#This Row],[Kolumna1]]*0.0001,2)+0.1*0.0001*Tabela5[[#This Row],[Kolumna1]]+0.1))</f>
        <v>39.542332987184231</v>
      </c>
      <c r="D3827">
        <f>IF(Tabela5[[#This Row],[Koszty programu D1 ]]&lt;Tabela5[[#This Row],[Koszty programu D1 2]],1,2)</f>
        <v>2</v>
      </c>
    </row>
    <row r="3828" spans="1:4">
      <c r="A3828">
        <v>3827</v>
      </c>
      <c r="B3828" s="21">
        <f>0.01*Tabela5[[#This Row],[Kolumna1]]+10*POWER(Tabela5[[#This Row],[Kolumna1]]*0.0001,3)+7*POWER(Tabela5[[#This Row],[Kolumna1]]*0.0001,2)+0.1*0.0001*Tabela5[[#This Row],[Kolumna1]]+0.1</f>
        <v>39.99398473283</v>
      </c>
      <c r="C3828" s="21">
        <f>0.5*SQRT(Tabela5[[#This Row],[Kolumna1]])+(5*(10*POWER(Tabela5[[#This Row],[Kolumna1]]*0.0001,3)+7*POWER(Tabela5[[#This Row],[Kolumna1]]*0.0001,2)+0.1*0.0001*Tabela5[[#This Row],[Kolumna1]]+0.1))</f>
        <v>39.551299320593088</v>
      </c>
      <c r="D3828">
        <f>IF(Tabela5[[#This Row],[Koszty programu D1 ]]&lt;Tabela5[[#This Row],[Koszty programu D1 2]],1,2)</f>
        <v>2</v>
      </c>
    </row>
    <row r="3829" spans="1:4">
      <c r="A3829">
        <v>3828</v>
      </c>
      <c r="B3829" s="21">
        <f>0.01*Tabela5[[#This Row],[Kolumna1]]+10*POWER(Tabela5[[#This Row],[Kolumna1]]*0.0001,3)+7*POWER(Tabela5[[#This Row],[Kolumna1]]*0.0001,2)+0.1*0.0001*Tabela5[[#This Row],[Kolumna1]]+0.1</f>
        <v>40.004970075519999</v>
      </c>
      <c r="C3829" s="21">
        <f>0.5*SQRT(Tabela5[[#This Row],[Kolumna1]])+(5*(10*POWER(Tabela5[[#This Row],[Kolumna1]]*0.0001,3)+7*POWER(Tabela5[[#This Row],[Kolumna1]]*0.0001,2)+0.1*0.0001*Tabela5[[#This Row],[Kolumna1]]+0.1))</f>
        <v>39.56026697411604</v>
      </c>
      <c r="D3829">
        <f>IF(Tabela5[[#This Row],[Koszty programu D1 ]]&lt;Tabela5[[#This Row],[Koszty programu D1 2]],1,2)</f>
        <v>2</v>
      </c>
    </row>
    <row r="3830" spans="1:4">
      <c r="A3830">
        <v>3829</v>
      </c>
      <c r="B3830" s="21">
        <f>0.01*Tabela5[[#This Row],[Kolumna1]]+10*POWER(Tabela5[[#This Row],[Kolumna1]]*0.0001,3)+7*POWER(Tabela5[[#This Row],[Kolumna1]]*0.0001,2)+0.1*0.0001*Tabela5[[#This Row],[Kolumna1]]+0.1</f>
        <v>40.015955787890007</v>
      </c>
      <c r="C3830" s="21">
        <f>0.5*SQRT(Tabela5[[#This Row],[Kolumna1]])+(5*(10*POWER(Tabela5[[#This Row],[Kolumna1]]*0.0001,3)+7*POWER(Tabela5[[#This Row],[Kolumna1]]*0.0001,2)+0.1*0.0001*Tabela5[[#This Row],[Kolumna1]]+0.1))</f>
        <v>39.569235948259966</v>
      </c>
      <c r="D3830">
        <f>IF(Tabela5[[#This Row],[Koszty programu D1 ]]&lt;Tabela5[[#This Row],[Koszty programu D1 2]],1,2)</f>
        <v>2</v>
      </c>
    </row>
    <row r="3831" spans="1:4">
      <c r="A3831">
        <v>3830</v>
      </c>
      <c r="B3831" s="21">
        <f>0.01*Tabela5[[#This Row],[Kolumna1]]+10*POWER(Tabela5[[#This Row],[Kolumna1]]*0.0001,3)+7*POWER(Tabela5[[#This Row],[Kolumna1]]*0.0001,2)+0.1*0.0001*Tabela5[[#This Row],[Kolumna1]]+0.1</f>
        <v>40.026941870000009</v>
      </c>
      <c r="C3831" s="21">
        <f>0.5*SQRT(Tabela5[[#This Row],[Kolumna1]])+(5*(10*POWER(Tabela5[[#This Row],[Kolumna1]]*0.0001,3)+7*POWER(Tabela5[[#This Row],[Kolumna1]]*0.0001,2)+0.1*0.0001*Tabela5[[#This Row],[Kolumna1]]+0.1))</f>
        <v>39.578206243531604</v>
      </c>
      <c r="D3831">
        <f>IF(Tabela5[[#This Row],[Koszty programu D1 ]]&lt;Tabela5[[#This Row],[Koszty programu D1 2]],1,2)</f>
        <v>2</v>
      </c>
    </row>
    <row r="3832" spans="1:4">
      <c r="A3832">
        <v>3831</v>
      </c>
      <c r="B3832" s="21">
        <f>0.01*Tabela5[[#This Row],[Kolumna1]]+10*POWER(Tabela5[[#This Row],[Kolumna1]]*0.0001,3)+7*POWER(Tabela5[[#This Row],[Kolumna1]]*0.0001,2)+0.1*0.0001*Tabela5[[#This Row],[Kolumna1]]+0.1</f>
        <v>40.037928321910002</v>
      </c>
      <c r="C3832" s="21">
        <f>0.5*SQRT(Tabela5[[#This Row],[Kolumna1]])+(5*(10*POWER(Tabela5[[#This Row],[Kolumna1]]*0.0001,3)+7*POWER(Tabela5[[#This Row],[Kolumna1]]*0.0001,2)+0.1*0.0001*Tabela5[[#This Row],[Kolumna1]]+0.1))</f>
        <v>39.587177860437563</v>
      </c>
      <c r="D3832">
        <f>IF(Tabela5[[#This Row],[Koszty programu D1 ]]&lt;Tabela5[[#This Row],[Koszty programu D1 2]],1,2)</f>
        <v>2</v>
      </c>
    </row>
    <row r="3833" spans="1:4">
      <c r="A3833">
        <v>3832</v>
      </c>
      <c r="B3833" s="21">
        <f>0.01*Tabela5[[#This Row],[Kolumna1]]+10*POWER(Tabela5[[#This Row],[Kolumna1]]*0.0001,3)+7*POWER(Tabela5[[#This Row],[Kolumna1]]*0.0001,2)+0.1*0.0001*Tabela5[[#This Row],[Kolumna1]]+0.1</f>
        <v>40.048915143679999</v>
      </c>
      <c r="C3833" s="21">
        <f>0.5*SQRT(Tabela5[[#This Row],[Kolumna1]])+(5*(10*POWER(Tabela5[[#This Row],[Kolumna1]]*0.0001,3)+7*POWER(Tabela5[[#This Row],[Kolumna1]]*0.0001,2)+0.1*0.0001*Tabela5[[#This Row],[Kolumna1]]+0.1))</f>
        <v>39.59615079948432</v>
      </c>
      <c r="D3833">
        <f>IF(Tabela5[[#This Row],[Koszty programu D1 ]]&lt;Tabela5[[#This Row],[Koszty programu D1 2]],1,2)</f>
        <v>2</v>
      </c>
    </row>
    <row r="3834" spans="1:4">
      <c r="A3834">
        <v>3833</v>
      </c>
      <c r="B3834" s="21">
        <f>0.01*Tabela5[[#This Row],[Kolumna1]]+10*POWER(Tabela5[[#This Row],[Kolumna1]]*0.0001,3)+7*POWER(Tabela5[[#This Row],[Kolumna1]]*0.0001,2)+0.1*0.0001*Tabela5[[#This Row],[Kolumna1]]+0.1</f>
        <v>40.059902335370005</v>
      </c>
      <c r="C3834" s="21">
        <f>0.5*SQRT(Tabela5[[#This Row],[Kolumna1]])+(5*(10*POWER(Tabela5[[#This Row],[Kolumna1]]*0.0001,3)+7*POWER(Tabela5[[#This Row],[Kolumna1]]*0.0001,2)+0.1*0.0001*Tabela5[[#This Row],[Kolumna1]]+0.1))</f>
        <v>39.605125061178214</v>
      </c>
      <c r="D3834">
        <f>IF(Tabela5[[#This Row],[Koszty programu D1 ]]&lt;Tabela5[[#This Row],[Koszty programu D1 2]],1,2)</f>
        <v>2</v>
      </c>
    </row>
    <row r="3835" spans="1:4">
      <c r="A3835">
        <v>3834</v>
      </c>
      <c r="B3835" s="21">
        <f>0.01*Tabela5[[#This Row],[Kolumna1]]+10*POWER(Tabela5[[#This Row],[Kolumna1]]*0.0001,3)+7*POWER(Tabela5[[#This Row],[Kolumna1]]*0.0001,2)+0.1*0.0001*Tabela5[[#This Row],[Kolumna1]]+0.1</f>
        <v>40.070889897039997</v>
      </c>
      <c r="C3835" s="21">
        <f>0.5*SQRT(Tabela5[[#This Row],[Kolumna1]])+(5*(10*POWER(Tabela5[[#This Row],[Kolumna1]]*0.0001,3)+7*POWER(Tabela5[[#This Row],[Kolumna1]]*0.0001,2)+0.1*0.0001*Tabela5[[#This Row],[Kolumna1]]+0.1))</f>
        <v>39.614100646025442</v>
      </c>
      <c r="D3835">
        <f>IF(Tabela5[[#This Row],[Koszty programu D1 ]]&lt;Tabela5[[#This Row],[Koszty programu D1 2]],1,2)</f>
        <v>2</v>
      </c>
    </row>
    <row r="3836" spans="1:4">
      <c r="A3836">
        <v>3835</v>
      </c>
      <c r="B3836" s="21">
        <f>0.01*Tabela5[[#This Row],[Kolumna1]]+10*POWER(Tabela5[[#This Row],[Kolumna1]]*0.0001,3)+7*POWER(Tabela5[[#This Row],[Kolumna1]]*0.0001,2)+0.1*0.0001*Tabela5[[#This Row],[Kolumna1]]+0.1</f>
        <v>40.081877828750002</v>
      </c>
      <c r="C3836" s="21">
        <f>0.5*SQRT(Tabela5[[#This Row],[Kolumna1]])+(5*(10*POWER(Tabela5[[#This Row],[Kolumna1]]*0.0001,3)+7*POWER(Tabela5[[#This Row],[Kolumna1]]*0.0001,2)+0.1*0.0001*Tabela5[[#This Row],[Kolumna1]]+0.1))</f>
        <v>39.623077554532074</v>
      </c>
      <c r="D3836">
        <f>IF(Tabela5[[#This Row],[Koszty programu D1 ]]&lt;Tabela5[[#This Row],[Koszty programu D1 2]],1,2)</f>
        <v>2</v>
      </c>
    </row>
    <row r="3837" spans="1:4">
      <c r="A3837">
        <v>3836</v>
      </c>
      <c r="B3837" s="21">
        <f>0.01*Tabela5[[#This Row],[Kolumna1]]+10*POWER(Tabela5[[#This Row],[Kolumna1]]*0.0001,3)+7*POWER(Tabela5[[#This Row],[Kolumna1]]*0.0001,2)+0.1*0.0001*Tabela5[[#This Row],[Kolumna1]]+0.1</f>
        <v>40.092866130559997</v>
      </c>
      <c r="C3837" s="21">
        <f>0.5*SQRT(Tabela5[[#This Row],[Kolumna1]])+(5*(10*POWER(Tabela5[[#This Row],[Kolumna1]]*0.0001,3)+7*POWER(Tabela5[[#This Row],[Kolumna1]]*0.0001,2)+0.1*0.0001*Tabela5[[#This Row],[Kolumna1]]+0.1))</f>
        <v>39.632055787204045</v>
      </c>
      <c r="D3837">
        <f>IF(Tabela5[[#This Row],[Koszty programu D1 ]]&lt;Tabela5[[#This Row],[Koszty programu D1 2]],1,2)</f>
        <v>2</v>
      </c>
    </row>
    <row r="3838" spans="1:4">
      <c r="A3838">
        <v>3837</v>
      </c>
      <c r="B3838" s="21">
        <f>0.01*Tabela5[[#This Row],[Kolumna1]]+10*POWER(Tabela5[[#This Row],[Kolumna1]]*0.0001,3)+7*POWER(Tabela5[[#This Row],[Kolumna1]]*0.0001,2)+0.1*0.0001*Tabela5[[#This Row],[Kolumna1]]+0.1</f>
        <v>40.103854802530002</v>
      </c>
      <c r="C3838" s="21">
        <f>0.5*SQRT(Tabela5[[#This Row],[Kolumna1]])+(5*(10*POWER(Tabela5[[#This Row],[Kolumna1]]*0.0001,3)+7*POWER(Tabela5[[#This Row],[Kolumna1]]*0.0001,2)+0.1*0.0001*Tabela5[[#This Row],[Kolumna1]]+0.1))</f>
        <v>39.641035344547163</v>
      </c>
      <c r="D3838">
        <f>IF(Tabela5[[#This Row],[Koszty programu D1 ]]&lt;Tabela5[[#This Row],[Koszty programu D1 2]],1,2)</f>
        <v>2</v>
      </c>
    </row>
    <row r="3839" spans="1:4">
      <c r="A3839">
        <v>3838</v>
      </c>
      <c r="B3839" s="21">
        <f>0.01*Tabela5[[#This Row],[Kolumna1]]+10*POWER(Tabela5[[#This Row],[Kolumna1]]*0.0001,3)+7*POWER(Tabela5[[#This Row],[Kolumna1]]*0.0001,2)+0.1*0.0001*Tabela5[[#This Row],[Kolumna1]]+0.1</f>
        <v>40.114843844719999</v>
      </c>
      <c r="C3839" s="21">
        <f>0.5*SQRT(Tabela5[[#This Row],[Kolumna1]])+(5*(10*POWER(Tabela5[[#This Row],[Kolumna1]]*0.0001,3)+7*POWER(Tabela5[[#This Row],[Kolumna1]]*0.0001,2)+0.1*0.0001*Tabela5[[#This Row],[Kolumna1]]+0.1))</f>
        <v>39.650016227067084</v>
      </c>
      <c r="D3839">
        <f>IF(Tabela5[[#This Row],[Koszty programu D1 ]]&lt;Tabela5[[#This Row],[Koszty programu D1 2]],1,2)</f>
        <v>2</v>
      </c>
    </row>
    <row r="3840" spans="1:4">
      <c r="A3840">
        <v>3839</v>
      </c>
      <c r="B3840" s="21">
        <f>0.01*Tabela5[[#This Row],[Kolumna1]]+10*POWER(Tabela5[[#This Row],[Kolumna1]]*0.0001,3)+7*POWER(Tabela5[[#This Row],[Kolumna1]]*0.0001,2)+0.1*0.0001*Tabela5[[#This Row],[Kolumna1]]+0.1</f>
        <v>40.125833257190003</v>
      </c>
      <c r="C3840" s="21">
        <f>0.5*SQRT(Tabela5[[#This Row],[Kolumna1]])+(5*(10*POWER(Tabela5[[#This Row],[Kolumna1]]*0.0001,3)+7*POWER(Tabela5[[#This Row],[Kolumna1]]*0.0001,2)+0.1*0.0001*Tabela5[[#This Row],[Kolumna1]]+0.1))</f>
        <v>39.658998435269339</v>
      </c>
      <c r="D3840">
        <f>IF(Tabela5[[#This Row],[Koszty programu D1 ]]&lt;Tabela5[[#This Row],[Koszty programu D1 2]],1,2)</f>
        <v>2</v>
      </c>
    </row>
    <row r="3841" spans="1:4">
      <c r="A3841">
        <v>3840</v>
      </c>
      <c r="B3841" s="21">
        <f>0.01*Tabela5[[#This Row],[Kolumna1]]+10*POWER(Tabela5[[#This Row],[Kolumna1]]*0.0001,3)+7*POWER(Tabela5[[#This Row],[Kolumna1]]*0.0001,2)+0.1*0.0001*Tabela5[[#This Row],[Kolumna1]]+0.1</f>
        <v>40.136823040000003</v>
      </c>
      <c r="C3841" s="21">
        <f>0.5*SQRT(Tabela5[[#This Row],[Kolumna1]])+(5*(10*POWER(Tabela5[[#This Row],[Kolumna1]]*0.0001,3)+7*POWER(Tabela5[[#This Row],[Kolumna1]]*0.0001,2)+0.1*0.0001*Tabela5[[#This Row],[Kolumna1]]+0.1))</f>
        <v>39.667981969659337</v>
      </c>
      <c r="D3841">
        <f>IF(Tabela5[[#This Row],[Koszty programu D1 ]]&lt;Tabela5[[#This Row],[Koszty programu D1 2]],1,2)</f>
        <v>2</v>
      </c>
    </row>
    <row r="3842" spans="1:4">
      <c r="A3842">
        <v>3841</v>
      </c>
      <c r="B3842" s="21">
        <f>0.01*Tabela5[[#This Row],[Kolumna1]]+10*POWER(Tabela5[[#This Row],[Kolumna1]]*0.0001,3)+7*POWER(Tabela5[[#This Row],[Kolumna1]]*0.0001,2)+0.1*0.0001*Tabela5[[#This Row],[Kolumna1]]+0.1</f>
        <v>40.147813193210006</v>
      </c>
      <c r="C3842" s="21">
        <f>0.5*SQRT(Tabela5[[#This Row],[Kolumna1]])+(5*(10*POWER(Tabela5[[#This Row],[Kolumna1]]*0.0001,3)+7*POWER(Tabela5[[#This Row],[Kolumna1]]*0.0001,2)+0.1*0.0001*Tabela5[[#This Row],[Kolumna1]]+0.1))</f>
        <v>39.676966830742337</v>
      </c>
      <c r="D3842">
        <f>IF(Tabela5[[#This Row],[Koszty programu D1 ]]&lt;Tabela5[[#This Row],[Koszty programu D1 2]],1,2)</f>
        <v>2</v>
      </c>
    </row>
    <row r="3843" spans="1:4">
      <c r="A3843">
        <v>3842</v>
      </c>
      <c r="B3843" s="21">
        <f>0.01*Tabela5[[#This Row],[Kolumna1]]+10*POWER(Tabela5[[#This Row],[Kolumna1]]*0.0001,3)+7*POWER(Tabela5[[#This Row],[Kolumna1]]*0.0001,2)+0.1*0.0001*Tabela5[[#This Row],[Kolumna1]]+0.1</f>
        <v>40.158803716880001</v>
      </c>
      <c r="C3843" s="21">
        <f>0.5*SQRT(Tabela5[[#This Row],[Kolumna1]])+(5*(10*POWER(Tabela5[[#This Row],[Kolumna1]]*0.0001,3)+7*POWER(Tabela5[[#This Row],[Kolumna1]]*0.0001,2)+0.1*0.0001*Tabela5[[#This Row],[Kolumna1]]+0.1))</f>
        <v>39.685953019023472</v>
      </c>
      <c r="D3843">
        <f>IF(Tabela5[[#This Row],[Koszty programu D1 ]]&lt;Tabela5[[#This Row],[Koszty programu D1 2]],1,2)</f>
        <v>2</v>
      </c>
    </row>
    <row r="3844" spans="1:4">
      <c r="A3844">
        <v>3843</v>
      </c>
      <c r="B3844" s="21">
        <f>0.01*Tabela5[[#This Row],[Kolumna1]]+10*POWER(Tabela5[[#This Row],[Kolumna1]]*0.0001,3)+7*POWER(Tabela5[[#This Row],[Kolumna1]]*0.0001,2)+0.1*0.0001*Tabela5[[#This Row],[Kolumna1]]+0.1</f>
        <v>40.169794611070003</v>
      </c>
      <c r="C3844" s="21">
        <f>0.5*SQRT(Tabela5[[#This Row],[Kolumna1]])+(5*(10*POWER(Tabela5[[#This Row],[Kolumna1]]*0.0001,3)+7*POWER(Tabela5[[#This Row],[Kolumna1]]*0.0001,2)+0.1*0.0001*Tabela5[[#This Row],[Kolumna1]]+0.1))</f>
        <v>39.694940535007738</v>
      </c>
      <c r="D3844">
        <f>IF(Tabela5[[#This Row],[Koszty programu D1 ]]&lt;Tabela5[[#This Row],[Koszty programu D1 2]],1,2)</f>
        <v>2</v>
      </c>
    </row>
    <row r="3845" spans="1:4">
      <c r="A3845">
        <v>3844</v>
      </c>
      <c r="B3845" s="21">
        <f>0.01*Tabela5[[#This Row],[Kolumna1]]+10*POWER(Tabela5[[#This Row],[Kolumna1]]*0.0001,3)+7*POWER(Tabela5[[#This Row],[Kolumna1]]*0.0001,2)+0.1*0.0001*Tabela5[[#This Row],[Kolumna1]]+0.1</f>
        <v>40.180785875840002</v>
      </c>
      <c r="C3845" s="21">
        <f>0.5*SQRT(Tabela5[[#This Row],[Kolumna1]])+(5*(10*POWER(Tabela5[[#This Row],[Kolumna1]]*0.0001,3)+7*POWER(Tabela5[[#This Row],[Kolumna1]]*0.0001,2)+0.1*0.0001*Tabela5[[#This Row],[Kolumna1]]+0.1))</f>
        <v>39.703929379200005</v>
      </c>
      <c r="D3845">
        <f>IF(Tabela5[[#This Row],[Koszty programu D1 ]]&lt;Tabela5[[#This Row],[Koszty programu D1 2]],1,2)</f>
        <v>2</v>
      </c>
    </row>
    <row r="3846" spans="1:4">
      <c r="A3846">
        <v>3845</v>
      </c>
      <c r="B3846" s="21">
        <f>0.01*Tabela5[[#This Row],[Kolumna1]]+10*POWER(Tabela5[[#This Row],[Kolumna1]]*0.0001,3)+7*POWER(Tabela5[[#This Row],[Kolumna1]]*0.0001,2)+0.1*0.0001*Tabela5[[#This Row],[Kolumna1]]+0.1</f>
        <v>40.191777511249995</v>
      </c>
      <c r="C3846" s="21">
        <f>0.5*SQRT(Tabela5[[#This Row],[Kolumna1]])+(5*(10*POWER(Tabela5[[#This Row],[Kolumna1]]*0.0001,3)+7*POWER(Tabela5[[#This Row],[Kolumna1]]*0.0001,2)+0.1*0.0001*Tabela5[[#This Row],[Kolumna1]]+0.1))</f>
        <v>39.712919552104992</v>
      </c>
      <c r="D3846">
        <f>IF(Tabela5[[#This Row],[Koszty programu D1 ]]&lt;Tabela5[[#This Row],[Koszty programu D1 2]],1,2)</f>
        <v>2</v>
      </c>
    </row>
    <row r="3847" spans="1:4">
      <c r="A3847">
        <v>3846</v>
      </c>
      <c r="B3847" s="21">
        <f>0.01*Tabela5[[#This Row],[Kolumna1]]+10*POWER(Tabela5[[#This Row],[Kolumna1]]*0.0001,3)+7*POWER(Tabela5[[#This Row],[Kolumna1]]*0.0001,2)+0.1*0.0001*Tabela5[[#This Row],[Kolumna1]]+0.1</f>
        <v>40.202769517360004</v>
      </c>
      <c r="C3847" s="21">
        <f>0.5*SQRT(Tabela5[[#This Row],[Kolumna1]])+(5*(10*POWER(Tabela5[[#This Row],[Kolumna1]]*0.0001,3)+7*POWER(Tabela5[[#This Row],[Kolumna1]]*0.0001,2)+0.1*0.0001*Tabela5[[#This Row],[Kolumna1]]+0.1))</f>
        <v>39.721911054227306</v>
      </c>
      <c r="D3847">
        <f>IF(Tabela5[[#This Row],[Koszty programu D1 ]]&lt;Tabela5[[#This Row],[Koszty programu D1 2]],1,2)</f>
        <v>2</v>
      </c>
    </row>
    <row r="3848" spans="1:4">
      <c r="A3848">
        <v>3847</v>
      </c>
      <c r="B3848" s="21">
        <f>0.01*Tabela5[[#This Row],[Kolumna1]]+10*POWER(Tabela5[[#This Row],[Kolumna1]]*0.0001,3)+7*POWER(Tabela5[[#This Row],[Kolumna1]]*0.0001,2)+0.1*0.0001*Tabela5[[#This Row],[Kolumna1]]+0.1</f>
        <v>40.213761894230004</v>
      </c>
      <c r="C3848" s="21">
        <f>0.5*SQRT(Tabela5[[#This Row],[Kolumna1]])+(5*(10*POWER(Tabela5[[#This Row],[Kolumna1]]*0.0001,3)+7*POWER(Tabela5[[#This Row],[Kolumna1]]*0.0001,2)+0.1*0.0001*Tabela5[[#This Row],[Kolumna1]]+0.1))</f>
        <v>39.730903886071417</v>
      </c>
      <c r="D3848">
        <f>IF(Tabela5[[#This Row],[Koszty programu D1 ]]&lt;Tabela5[[#This Row],[Koszty programu D1 2]],1,2)</f>
        <v>2</v>
      </c>
    </row>
    <row r="3849" spans="1:4">
      <c r="A3849">
        <v>3848</v>
      </c>
      <c r="B3849" s="21">
        <f>0.01*Tabela5[[#This Row],[Kolumna1]]+10*POWER(Tabela5[[#This Row],[Kolumna1]]*0.0001,3)+7*POWER(Tabela5[[#This Row],[Kolumna1]]*0.0001,2)+0.1*0.0001*Tabela5[[#This Row],[Kolumna1]]+0.1</f>
        <v>40.224754641920008</v>
      </c>
      <c r="C3849" s="21">
        <f>0.5*SQRT(Tabela5[[#This Row],[Kolumna1]])+(5*(10*POWER(Tabela5[[#This Row],[Kolumna1]]*0.0001,3)+7*POWER(Tabela5[[#This Row],[Kolumna1]]*0.0001,2)+0.1*0.0001*Tabela5[[#This Row],[Kolumna1]]+0.1))</f>
        <v>39.739898048141647</v>
      </c>
      <c r="D3849">
        <f>IF(Tabela5[[#This Row],[Koszty programu D1 ]]&lt;Tabela5[[#This Row],[Koszty programu D1 2]],1,2)</f>
        <v>2</v>
      </c>
    </row>
    <row r="3850" spans="1:4">
      <c r="A3850">
        <v>3849</v>
      </c>
      <c r="B3850" s="21">
        <f>0.01*Tabela5[[#This Row],[Kolumna1]]+10*POWER(Tabela5[[#This Row],[Kolumna1]]*0.0001,3)+7*POWER(Tabela5[[#This Row],[Kolumna1]]*0.0001,2)+0.1*0.0001*Tabela5[[#This Row],[Kolumna1]]+0.1</f>
        <v>40.235747760490007</v>
      </c>
      <c r="C3850" s="21">
        <f>0.5*SQRT(Tabela5[[#This Row],[Kolumna1]])+(5*(10*POWER(Tabela5[[#This Row],[Kolumna1]]*0.0001,3)+7*POWER(Tabela5[[#This Row],[Kolumna1]]*0.0001,2)+0.1*0.0001*Tabela5[[#This Row],[Kolumna1]]+0.1))</f>
        <v>39.748893540942198</v>
      </c>
      <c r="D3850">
        <f>IF(Tabela5[[#This Row],[Koszty programu D1 ]]&lt;Tabela5[[#This Row],[Koszty programu D1 2]],1,2)</f>
        <v>2</v>
      </c>
    </row>
    <row r="3851" spans="1:4">
      <c r="A3851">
        <v>3850</v>
      </c>
      <c r="B3851" s="21">
        <f>0.01*Tabela5[[#This Row],[Kolumna1]]+10*POWER(Tabela5[[#This Row],[Kolumna1]]*0.0001,3)+7*POWER(Tabela5[[#This Row],[Kolumna1]]*0.0001,2)+0.1*0.0001*Tabela5[[#This Row],[Kolumna1]]+0.1</f>
        <v>40.246741249999999</v>
      </c>
      <c r="C3851" s="21">
        <f>0.5*SQRT(Tabela5[[#This Row],[Kolumna1]])+(5*(10*POWER(Tabela5[[#This Row],[Kolumna1]]*0.0001,3)+7*POWER(Tabela5[[#This Row],[Kolumna1]]*0.0001,2)+0.1*0.0001*Tabela5[[#This Row],[Kolumna1]]+0.1))</f>
        <v>39.757890364977143</v>
      </c>
      <c r="D3851">
        <f>IF(Tabela5[[#This Row],[Koszty programu D1 ]]&lt;Tabela5[[#This Row],[Koszty programu D1 2]],1,2)</f>
        <v>2</v>
      </c>
    </row>
    <row r="3852" spans="1:4">
      <c r="A3852">
        <v>3851</v>
      </c>
      <c r="B3852" s="21">
        <f>0.01*Tabela5[[#This Row],[Kolumna1]]+10*POWER(Tabela5[[#This Row],[Kolumna1]]*0.0001,3)+7*POWER(Tabela5[[#This Row],[Kolumna1]]*0.0001,2)+0.1*0.0001*Tabela5[[#This Row],[Kolumna1]]+0.1</f>
        <v>40.257735110509998</v>
      </c>
      <c r="C3852" s="21">
        <f>0.5*SQRT(Tabela5[[#This Row],[Kolumna1]])+(5*(10*POWER(Tabela5[[#This Row],[Kolumna1]]*0.0001,3)+7*POWER(Tabela5[[#This Row],[Kolumna1]]*0.0001,2)+0.1*0.0001*Tabela5[[#This Row],[Kolumna1]]+0.1))</f>
        <v>39.766888520750406</v>
      </c>
      <c r="D3852">
        <f>IF(Tabela5[[#This Row],[Koszty programu D1 ]]&lt;Tabela5[[#This Row],[Koszty programu D1 2]],1,2)</f>
        <v>2</v>
      </c>
    </row>
    <row r="3853" spans="1:4">
      <c r="A3853">
        <v>3852</v>
      </c>
      <c r="B3853" s="21">
        <f>0.01*Tabela5[[#This Row],[Kolumna1]]+10*POWER(Tabela5[[#This Row],[Kolumna1]]*0.0001,3)+7*POWER(Tabela5[[#This Row],[Kolumna1]]*0.0001,2)+0.1*0.0001*Tabela5[[#This Row],[Kolumna1]]+0.1</f>
        <v>40.26872934208</v>
      </c>
      <c r="C3853" s="21">
        <f>0.5*SQRT(Tabela5[[#This Row],[Kolumna1]])+(5*(10*POWER(Tabela5[[#This Row],[Kolumna1]]*0.0001,3)+7*POWER(Tabela5[[#This Row],[Kolumna1]]*0.0001,2)+0.1*0.0001*Tabela5[[#This Row],[Kolumna1]]+0.1))</f>
        <v>39.775888008765804</v>
      </c>
      <c r="D3853">
        <f>IF(Tabela5[[#This Row],[Koszty programu D1 ]]&lt;Tabela5[[#This Row],[Koszty programu D1 2]],1,2)</f>
        <v>2</v>
      </c>
    </row>
    <row r="3854" spans="1:4">
      <c r="A3854">
        <v>3853</v>
      </c>
      <c r="B3854" s="21">
        <f>0.01*Tabela5[[#This Row],[Kolumna1]]+10*POWER(Tabela5[[#This Row],[Kolumna1]]*0.0001,3)+7*POWER(Tabela5[[#This Row],[Kolumna1]]*0.0001,2)+0.1*0.0001*Tabela5[[#This Row],[Kolumna1]]+0.1</f>
        <v>40.279723944770005</v>
      </c>
      <c r="C3854" s="21">
        <f>0.5*SQRT(Tabela5[[#This Row],[Kolumna1]])+(5*(10*POWER(Tabela5[[#This Row],[Kolumna1]]*0.0001,3)+7*POWER(Tabela5[[#This Row],[Kolumna1]]*0.0001,2)+0.1*0.0001*Tabela5[[#This Row],[Kolumna1]]+0.1))</f>
        <v>39.784888829526992</v>
      </c>
      <c r="D3854">
        <f>IF(Tabela5[[#This Row],[Koszty programu D1 ]]&lt;Tabela5[[#This Row],[Koszty programu D1 2]],1,2)</f>
        <v>2</v>
      </c>
    </row>
    <row r="3855" spans="1:4">
      <c r="A3855">
        <v>3854</v>
      </c>
      <c r="B3855" s="21">
        <f>0.01*Tabela5[[#This Row],[Kolumna1]]+10*POWER(Tabela5[[#This Row],[Kolumna1]]*0.0001,3)+7*POWER(Tabela5[[#This Row],[Kolumna1]]*0.0001,2)+0.1*0.0001*Tabela5[[#This Row],[Kolumna1]]+0.1</f>
        <v>40.290718918640003</v>
      </c>
      <c r="C3855" s="21">
        <f>0.5*SQRT(Tabela5[[#This Row],[Kolumna1]])+(5*(10*POWER(Tabela5[[#This Row],[Kolumna1]]*0.0001,3)+7*POWER(Tabela5[[#This Row],[Kolumna1]]*0.0001,2)+0.1*0.0001*Tabela5[[#This Row],[Kolumna1]]+0.1))</f>
        <v>39.793890983537516</v>
      </c>
      <c r="D3855">
        <f>IF(Tabela5[[#This Row],[Koszty programu D1 ]]&lt;Tabela5[[#This Row],[Koszty programu D1 2]],1,2)</f>
        <v>2</v>
      </c>
    </row>
    <row r="3856" spans="1:4">
      <c r="A3856">
        <v>3855</v>
      </c>
      <c r="B3856" s="21">
        <f>0.01*Tabela5[[#This Row],[Kolumna1]]+10*POWER(Tabela5[[#This Row],[Kolumna1]]*0.0001,3)+7*POWER(Tabela5[[#This Row],[Kolumna1]]*0.0001,2)+0.1*0.0001*Tabela5[[#This Row],[Kolumna1]]+0.1</f>
        <v>40.301714263750007</v>
      </c>
      <c r="C3856" s="21">
        <f>0.5*SQRT(Tabela5[[#This Row],[Kolumna1]])+(5*(10*POWER(Tabela5[[#This Row],[Kolumna1]]*0.0001,3)+7*POWER(Tabela5[[#This Row],[Kolumna1]]*0.0001,2)+0.1*0.0001*Tabela5[[#This Row],[Kolumna1]]+0.1))</f>
        <v>39.802894471300775</v>
      </c>
      <c r="D3856">
        <f>IF(Tabela5[[#This Row],[Koszty programu D1 ]]&lt;Tabela5[[#This Row],[Koszty programu D1 2]],1,2)</f>
        <v>2</v>
      </c>
    </row>
    <row r="3857" spans="1:4">
      <c r="A3857">
        <v>3856</v>
      </c>
      <c r="B3857" s="21">
        <f>0.01*Tabela5[[#This Row],[Kolumna1]]+10*POWER(Tabela5[[#This Row],[Kolumna1]]*0.0001,3)+7*POWER(Tabela5[[#This Row],[Kolumna1]]*0.0001,2)+0.1*0.0001*Tabela5[[#This Row],[Kolumna1]]+0.1</f>
        <v>40.312709980160001</v>
      </c>
      <c r="C3857" s="21">
        <f>0.5*SQRT(Tabela5[[#This Row],[Kolumna1]])+(5*(10*POWER(Tabela5[[#This Row],[Kolumna1]]*0.0001,3)+7*POWER(Tabela5[[#This Row],[Kolumna1]]*0.0001,2)+0.1*0.0001*Tabela5[[#This Row],[Kolumna1]]+0.1))</f>
        <v>39.811899293320046</v>
      </c>
      <c r="D3857">
        <f>IF(Tabela5[[#This Row],[Koszty programu D1 ]]&lt;Tabela5[[#This Row],[Koszty programu D1 2]],1,2)</f>
        <v>2</v>
      </c>
    </row>
    <row r="3858" spans="1:4">
      <c r="A3858">
        <v>3857</v>
      </c>
      <c r="B3858" s="21">
        <f>0.01*Tabela5[[#This Row],[Kolumna1]]+10*POWER(Tabela5[[#This Row],[Kolumna1]]*0.0001,3)+7*POWER(Tabela5[[#This Row],[Kolumna1]]*0.0001,2)+0.1*0.0001*Tabela5[[#This Row],[Kolumna1]]+0.1</f>
        <v>40.323706067929997</v>
      </c>
      <c r="C3858" s="21">
        <f>0.5*SQRT(Tabela5[[#This Row],[Kolumna1]])+(5*(10*POWER(Tabela5[[#This Row],[Kolumna1]]*0.0001,3)+7*POWER(Tabela5[[#This Row],[Kolumna1]]*0.0001,2)+0.1*0.0001*Tabela5[[#This Row],[Kolumna1]]+0.1))</f>
        <v>39.820905450098479</v>
      </c>
      <c r="D3858">
        <f>IF(Tabela5[[#This Row],[Koszty programu D1 ]]&lt;Tabela5[[#This Row],[Koszty programu D1 2]],1,2)</f>
        <v>2</v>
      </c>
    </row>
    <row r="3859" spans="1:4">
      <c r="A3859">
        <v>3858</v>
      </c>
      <c r="B3859" s="21">
        <f>0.01*Tabela5[[#This Row],[Kolumna1]]+10*POWER(Tabela5[[#This Row],[Kolumna1]]*0.0001,3)+7*POWER(Tabela5[[#This Row],[Kolumna1]]*0.0001,2)+0.1*0.0001*Tabela5[[#This Row],[Kolumna1]]+0.1</f>
        <v>40.334702527120001</v>
      </c>
      <c r="C3859" s="21">
        <f>0.5*SQRT(Tabela5[[#This Row],[Kolumna1]])+(5*(10*POWER(Tabela5[[#This Row],[Kolumna1]]*0.0001,3)+7*POWER(Tabela5[[#This Row],[Kolumna1]]*0.0001,2)+0.1*0.0001*Tabela5[[#This Row],[Kolumna1]]+0.1))</f>
        <v>39.829912942139075</v>
      </c>
      <c r="D3859">
        <f>IF(Tabela5[[#This Row],[Koszty programu D1 ]]&lt;Tabela5[[#This Row],[Koszty programu D1 2]],1,2)</f>
        <v>2</v>
      </c>
    </row>
    <row r="3860" spans="1:4">
      <c r="A3860">
        <v>3859</v>
      </c>
      <c r="B3860" s="21">
        <f>0.01*Tabela5[[#This Row],[Kolumna1]]+10*POWER(Tabela5[[#This Row],[Kolumna1]]*0.0001,3)+7*POWER(Tabela5[[#This Row],[Kolumna1]]*0.0001,2)+0.1*0.0001*Tabela5[[#This Row],[Kolumna1]]+0.1</f>
        <v>40.345699357790004</v>
      </c>
      <c r="C3860" s="21">
        <f>0.5*SQRT(Tabela5[[#This Row],[Kolumna1]])+(5*(10*POWER(Tabela5[[#This Row],[Kolumna1]]*0.0001,3)+7*POWER(Tabela5[[#This Row],[Kolumna1]]*0.0001,2)+0.1*0.0001*Tabela5[[#This Row],[Kolumna1]]+0.1))</f>
        <v>39.838921769944704</v>
      </c>
      <c r="D3860">
        <f>IF(Tabela5[[#This Row],[Koszty programu D1 ]]&lt;Tabela5[[#This Row],[Koszty programu D1 2]],1,2)</f>
        <v>2</v>
      </c>
    </row>
    <row r="3861" spans="1:4">
      <c r="A3861">
        <v>3860</v>
      </c>
      <c r="B3861" s="21">
        <f>0.01*Tabela5[[#This Row],[Kolumna1]]+10*POWER(Tabela5[[#This Row],[Kolumna1]]*0.0001,3)+7*POWER(Tabela5[[#This Row],[Kolumna1]]*0.0001,2)+0.1*0.0001*Tabela5[[#This Row],[Kolumna1]]+0.1</f>
        <v>40.356696560000003</v>
      </c>
      <c r="C3861" s="21">
        <f>0.5*SQRT(Tabela5[[#This Row],[Kolumna1]])+(5*(10*POWER(Tabela5[[#This Row],[Kolumna1]]*0.0001,3)+7*POWER(Tabela5[[#This Row],[Kolumna1]]*0.0001,2)+0.1*0.0001*Tabela5[[#This Row],[Kolumna1]]+0.1))</f>
        <v>39.847931934018135</v>
      </c>
      <c r="D3861">
        <f>IF(Tabela5[[#This Row],[Koszty programu D1 ]]&lt;Tabela5[[#This Row],[Koszty programu D1 2]],1,2)</f>
        <v>2</v>
      </c>
    </row>
    <row r="3862" spans="1:4">
      <c r="A3862">
        <v>3861</v>
      </c>
      <c r="B3862" s="21">
        <f>0.01*Tabela5[[#This Row],[Kolumna1]]+10*POWER(Tabela5[[#This Row],[Kolumna1]]*0.0001,3)+7*POWER(Tabela5[[#This Row],[Kolumna1]]*0.0001,2)+0.1*0.0001*Tabela5[[#This Row],[Kolumna1]]+0.1</f>
        <v>40.367694133810005</v>
      </c>
      <c r="C3862" s="21">
        <f>0.5*SQRT(Tabela5[[#This Row],[Kolumna1]])+(5*(10*POWER(Tabela5[[#This Row],[Kolumna1]]*0.0001,3)+7*POWER(Tabela5[[#This Row],[Kolumna1]]*0.0001,2)+0.1*0.0001*Tabela5[[#This Row],[Kolumna1]]+0.1))</f>
        <v>39.856943434861968</v>
      </c>
      <c r="D3862">
        <f>IF(Tabela5[[#This Row],[Koszty programu D1 ]]&lt;Tabela5[[#This Row],[Koszty programu D1 2]],1,2)</f>
        <v>2</v>
      </c>
    </row>
    <row r="3863" spans="1:4">
      <c r="A3863">
        <v>3862</v>
      </c>
      <c r="B3863" s="21">
        <f>0.01*Tabela5[[#This Row],[Kolumna1]]+10*POWER(Tabela5[[#This Row],[Kolumna1]]*0.0001,3)+7*POWER(Tabela5[[#This Row],[Kolumna1]]*0.0001,2)+0.1*0.0001*Tabela5[[#This Row],[Kolumna1]]+0.1</f>
        <v>40.37869207928</v>
      </c>
      <c r="C3863" s="21">
        <f>0.5*SQRT(Tabela5[[#This Row],[Kolumna1]])+(5*(10*POWER(Tabela5[[#This Row],[Kolumna1]]*0.0001,3)+7*POWER(Tabela5[[#This Row],[Kolumna1]]*0.0001,2)+0.1*0.0001*Tabela5[[#This Row],[Kolumna1]]+0.1))</f>
        <v>39.8659562729787</v>
      </c>
      <c r="D3863">
        <f>IF(Tabela5[[#This Row],[Koszty programu D1 ]]&lt;Tabela5[[#This Row],[Koszty programu D1 2]],1,2)</f>
        <v>2</v>
      </c>
    </row>
    <row r="3864" spans="1:4">
      <c r="A3864">
        <v>3863</v>
      </c>
      <c r="B3864" s="21">
        <f>0.01*Tabela5[[#This Row],[Kolumna1]]+10*POWER(Tabela5[[#This Row],[Kolumna1]]*0.0001,3)+7*POWER(Tabela5[[#This Row],[Kolumna1]]*0.0001,2)+0.1*0.0001*Tabela5[[#This Row],[Kolumna1]]+0.1</f>
        <v>40.389690396470009</v>
      </c>
      <c r="C3864" s="21">
        <f>0.5*SQRT(Tabela5[[#This Row],[Kolumna1]])+(5*(10*POWER(Tabela5[[#This Row],[Kolumna1]]*0.0001,3)+7*POWER(Tabela5[[#This Row],[Kolumna1]]*0.0001,2)+0.1*0.0001*Tabela5[[#This Row],[Kolumna1]]+0.1))</f>
        <v>39.87497044887067</v>
      </c>
      <c r="D3864">
        <f>IF(Tabela5[[#This Row],[Koszty programu D1 ]]&lt;Tabela5[[#This Row],[Koszty programu D1 2]],1,2)</f>
        <v>2</v>
      </c>
    </row>
    <row r="3865" spans="1:4">
      <c r="A3865">
        <v>3864</v>
      </c>
      <c r="B3865" s="21">
        <f>0.01*Tabela5[[#This Row],[Kolumna1]]+10*POWER(Tabela5[[#This Row],[Kolumna1]]*0.0001,3)+7*POWER(Tabela5[[#This Row],[Kolumna1]]*0.0001,2)+0.1*0.0001*Tabela5[[#This Row],[Kolumna1]]+0.1</f>
        <v>40.40068908544</v>
      </c>
      <c r="C3865" s="21">
        <f>0.5*SQRT(Tabela5[[#This Row],[Kolumna1]])+(5*(10*POWER(Tabela5[[#This Row],[Kolumna1]]*0.0001,3)+7*POWER(Tabela5[[#This Row],[Kolumna1]]*0.0001,2)+0.1*0.0001*Tabela5[[#This Row],[Kolumna1]]+0.1))</f>
        <v>39.883985963040104</v>
      </c>
      <c r="D3865">
        <f>IF(Tabela5[[#This Row],[Koszty programu D1 ]]&lt;Tabela5[[#This Row],[Koszty programu D1 2]],1,2)</f>
        <v>2</v>
      </c>
    </row>
    <row r="3866" spans="1:4">
      <c r="A3866">
        <v>3865</v>
      </c>
      <c r="B3866" s="21">
        <f>0.01*Tabela5[[#This Row],[Kolumna1]]+10*POWER(Tabela5[[#This Row],[Kolumna1]]*0.0001,3)+7*POWER(Tabela5[[#This Row],[Kolumna1]]*0.0001,2)+0.1*0.0001*Tabela5[[#This Row],[Kolumna1]]+0.1</f>
        <v>40.41168814625</v>
      </c>
      <c r="C3866" s="21">
        <f>0.5*SQRT(Tabela5[[#This Row],[Kolumna1]])+(5*(10*POWER(Tabela5[[#This Row],[Kolumna1]]*0.0001,3)+7*POWER(Tabela5[[#This Row],[Kolumna1]]*0.0001,2)+0.1*0.0001*Tabela5[[#This Row],[Kolumna1]]+0.1))</f>
        <v>39.893002815989107</v>
      </c>
      <c r="D3866">
        <f>IF(Tabela5[[#This Row],[Koszty programu D1 ]]&lt;Tabela5[[#This Row],[Koszty programu D1 2]],1,2)</f>
        <v>2</v>
      </c>
    </row>
    <row r="3867" spans="1:4">
      <c r="A3867">
        <v>3866</v>
      </c>
      <c r="B3867" s="21">
        <f>0.01*Tabela5[[#This Row],[Kolumna1]]+10*POWER(Tabela5[[#This Row],[Kolumna1]]*0.0001,3)+7*POWER(Tabela5[[#This Row],[Kolumna1]]*0.0001,2)+0.1*0.0001*Tabela5[[#This Row],[Kolumna1]]+0.1</f>
        <v>40.422687578960002</v>
      </c>
      <c r="C3867" s="21">
        <f>0.5*SQRT(Tabela5[[#This Row],[Kolumna1]])+(5*(10*POWER(Tabela5[[#This Row],[Kolumna1]]*0.0001,3)+7*POWER(Tabela5[[#This Row],[Kolumna1]]*0.0001,2)+0.1*0.0001*Tabela5[[#This Row],[Kolumna1]]+0.1))</f>
        <v>39.902021008219627</v>
      </c>
      <c r="D3867">
        <f>IF(Tabela5[[#This Row],[Koszty programu D1 ]]&lt;Tabela5[[#This Row],[Koszty programu D1 2]],1,2)</f>
        <v>2</v>
      </c>
    </row>
    <row r="3868" spans="1:4">
      <c r="A3868">
        <v>3867</v>
      </c>
      <c r="B3868" s="21">
        <f>0.01*Tabela5[[#This Row],[Kolumna1]]+10*POWER(Tabela5[[#This Row],[Kolumna1]]*0.0001,3)+7*POWER(Tabela5[[#This Row],[Kolumna1]]*0.0001,2)+0.1*0.0001*Tabela5[[#This Row],[Kolumna1]]+0.1</f>
        <v>40.433687383630009</v>
      </c>
      <c r="C3868" s="21">
        <f>0.5*SQRT(Tabela5[[#This Row],[Kolumna1]])+(5*(10*POWER(Tabela5[[#This Row],[Kolumna1]]*0.0001,3)+7*POWER(Tabela5[[#This Row],[Kolumna1]]*0.0001,2)+0.1*0.0001*Tabela5[[#This Row],[Kolumna1]]+0.1))</f>
        <v>39.9110405402335</v>
      </c>
      <c r="D3868">
        <f>IF(Tabela5[[#This Row],[Koszty programu D1 ]]&lt;Tabela5[[#This Row],[Koszty programu D1 2]],1,2)</f>
        <v>2</v>
      </c>
    </row>
    <row r="3869" spans="1:4">
      <c r="A3869">
        <v>3868</v>
      </c>
      <c r="B3869" s="21">
        <f>0.01*Tabela5[[#This Row],[Kolumna1]]+10*POWER(Tabela5[[#This Row],[Kolumna1]]*0.0001,3)+7*POWER(Tabela5[[#This Row],[Kolumna1]]*0.0001,2)+0.1*0.0001*Tabela5[[#This Row],[Kolumna1]]+0.1</f>
        <v>40.444687560320006</v>
      </c>
      <c r="C3869" s="21">
        <f>0.5*SQRT(Tabela5[[#This Row],[Kolumna1]])+(5*(10*POWER(Tabela5[[#This Row],[Kolumna1]]*0.0001,3)+7*POWER(Tabela5[[#This Row],[Kolumna1]]*0.0001,2)+0.1*0.0001*Tabela5[[#This Row],[Kolumna1]]+0.1))</f>
        <v>39.920061412532434</v>
      </c>
      <c r="D3869">
        <f>IF(Tabela5[[#This Row],[Koszty programu D1 ]]&lt;Tabela5[[#This Row],[Koszty programu D1 2]],1,2)</f>
        <v>2</v>
      </c>
    </row>
    <row r="3870" spans="1:4">
      <c r="A3870">
        <v>3869</v>
      </c>
      <c r="B3870" s="21">
        <f>0.01*Tabela5[[#This Row],[Kolumna1]]+10*POWER(Tabela5[[#This Row],[Kolumna1]]*0.0001,3)+7*POWER(Tabela5[[#This Row],[Kolumna1]]*0.0001,2)+0.1*0.0001*Tabela5[[#This Row],[Kolumna1]]+0.1</f>
        <v>40.455688109089998</v>
      </c>
      <c r="C3870" s="21">
        <f>0.5*SQRT(Tabela5[[#This Row],[Kolumna1]])+(5*(10*POWER(Tabela5[[#This Row],[Kolumna1]]*0.0001,3)+7*POWER(Tabela5[[#This Row],[Kolumna1]]*0.0001,2)+0.1*0.0001*Tabela5[[#This Row],[Kolumna1]]+0.1))</f>
        <v>39.929083625617977</v>
      </c>
      <c r="D3870">
        <f>IF(Tabela5[[#This Row],[Koszty programu D1 ]]&lt;Tabela5[[#This Row],[Koszty programu D1 2]],1,2)</f>
        <v>2</v>
      </c>
    </row>
    <row r="3871" spans="1:4">
      <c r="A3871">
        <v>3870</v>
      </c>
      <c r="B3871" s="21">
        <f>0.01*Tabela5[[#This Row],[Kolumna1]]+10*POWER(Tabela5[[#This Row],[Kolumna1]]*0.0001,3)+7*POWER(Tabela5[[#This Row],[Kolumna1]]*0.0001,2)+0.1*0.0001*Tabela5[[#This Row],[Kolumna1]]+0.1</f>
        <v>40.466689030000005</v>
      </c>
      <c r="C3871" s="21">
        <f>0.5*SQRT(Tabela5[[#This Row],[Kolumna1]])+(5*(10*POWER(Tabela5[[#This Row],[Kolumna1]]*0.0001,3)+7*POWER(Tabela5[[#This Row],[Kolumna1]]*0.0001,2)+0.1*0.0001*Tabela5[[#This Row],[Kolumna1]]+0.1))</f>
        <v>39.938107179991583</v>
      </c>
      <c r="D3871">
        <f>IF(Tabela5[[#This Row],[Koszty programu D1 ]]&lt;Tabela5[[#This Row],[Koszty programu D1 2]],1,2)</f>
        <v>2</v>
      </c>
    </row>
    <row r="3872" spans="1:4">
      <c r="A3872">
        <v>3871</v>
      </c>
      <c r="B3872" s="21">
        <f>0.01*Tabela5[[#This Row],[Kolumna1]]+10*POWER(Tabela5[[#This Row],[Kolumna1]]*0.0001,3)+7*POWER(Tabela5[[#This Row],[Kolumna1]]*0.0001,2)+0.1*0.0001*Tabela5[[#This Row],[Kolumna1]]+0.1</f>
        <v>40.477690323110004</v>
      </c>
      <c r="C3872" s="21">
        <f>0.5*SQRT(Tabela5[[#This Row],[Kolumna1]])+(5*(10*POWER(Tabela5[[#This Row],[Kolumna1]]*0.0001,3)+7*POWER(Tabela5[[#This Row],[Kolumna1]]*0.0001,2)+0.1*0.0001*Tabela5[[#This Row],[Kolumna1]]+0.1))</f>
        <v>39.94713207615456</v>
      </c>
      <c r="D3872">
        <f>IF(Tabela5[[#This Row],[Koszty programu D1 ]]&lt;Tabela5[[#This Row],[Koszty programu D1 2]],1,2)</f>
        <v>2</v>
      </c>
    </row>
    <row r="3873" spans="1:4">
      <c r="A3873">
        <v>3872</v>
      </c>
      <c r="B3873" s="21">
        <f>0.01*Tabela5[[#This Row],[Kolumna1]]+10*POWER(Tabela5[[#This Row],[Kolumna1]]*0.0001,3)+7*POWER(Tabela5[[#This Row],[Kolumna1]]*0.0001,2)+0.1*0.0001*Tabela5[[#This Row],[Kolumna1]]+0.1</f>
        <v>40.488691988479992</v>
      </c>
      <c r="C3873" s="21">
        <f>0.5*SQRT(Tabela5[[#This Row],[Kolumna1]])+(5*(10*POWER(Tabela5[[#This Row],[Kolumna1]]*0.0001,3)+7*POWER(Tabela5[[#This Row],[Kolumna1]]*0.0001,2)+0.1*0.0001*Tabela5[[#This Row],[Kolumna1]]+0.1))</f>
        <v>39.956158314608089</v>
      </c>
      <c r="D3873">
        <f>IF(Tabela5[[#This Row],[Koszty programu D1 ]]&lt;Tabela5[[#This Row],[Koszty programu D1 2]],1,2)</f>
        <v>2</v>
      </c>
    </row>
    <row r="3874" spans="1:4">
      <c r="A3874">
        <v>3873</v>
      </c>
      <c r="B3874" s="21">
        <f>0.01*Tabela5[[#This Row],[Kolumna1]]+10*POWER(Tabela5[[#This Row],[Kolumna1]]*0.0001,3)+7*POWER(Tabela5[[#This Row],[Kolumna1]]*0.0001,2)+0.1*0.0001*Tabela5[[#This Row],[Kolumna1]]+0.1</f>
        <v>40.499694026170005</v>
      </c>
      <c r="C3874" s="21">
        <f>0.5*SQRT(Tabela5[[#This Row],[Kolumna1]])+(5*(10*POWER(Tabela5[[#This Row],[Kolumna1]]*0.0001,3)+7*POWER(Tabela5[[#This Row],[Kolumna1]]*0.0001,2)+0.1*0.0001*Tabela5[[#This Row],[Kolumna1]]+0.1))</f>
        <v>39.965185895853224</v>
      </c>
      <c r="D3874">
        <f>IF(Tabela5[[#This Row],[Koszty programu D1 ]]&lt;Tabela5[[#This Row],[Koszty programu D1 2]],1,2)</f>
        <v>2</v>
      </c>
    </row>
    <row r="3875" spans="1:4">
      <c r="A3875">
        <v>3874</v>
      </c>
      <c r="B3875" s="21">
        <f>0.01*Tabela5[[#This Row],[Kolumna1]]+10*POWER(Tabela5[[#This Row],[Kolumna1]]*0.0001,3)+7*POWER(Tabela5[[#This Row],[Kolumna1]]*0.0001,2)+0.1*0.0001*Tabela5[[#This Row],[Kolumna1]]+0.1</f>
        <v>40.510696436239996</v>
      </c>
      <c r="C3875" s="21">
        <f>0.5*SQRT(Tabela5[[#This Row],[Kolumna1]])+(5*(10*POWER(Tabela5[[#This Row],[Kolumna1]]*0.0001,3)+7*POWER(Tabela5[[#This Row],[Kolumna1]]*0.0001,2)+0.1*0.0001*Tabela5[[#This Row],[Kolumna1]]+0.1))</f>
        <v>39.97421482039087</v>
      </c>
      <c r="D3875">
        <f>IF(Tabela5[[#This Row],[Koszty programu D1 ]]&lt;Tabela5[[#This Row],[Koszty programu D1 2]],1,2)</f>
        <v>2</v>
      </c>
    </row>
    <row r="3876" spans="1:4">
      <c r="A3876">
        <v>3875</v>
      </c>
      <c r="B3876" s="21">
        <f>0.01*Tabela5[[#This Row],[Kolumna1]]+10*POWER(Tabela5[[#This Row],[Kolumna1]]*0.0001,3)+7*POWER(Tabela5[[#This Row],[Kolumna1]]*0.0001,2)+0.1*0.0001*Tabela5[[#This Row],[Kolumna1]]+0.1</f>
        <v>40.521699218750001</v>
      </c>
      <c r="C3876" s="21">
        <f>0.5*SQRT(Tabela5[[#This Row],[Kolumna1]])+(5*(10*POWER(Tabela5[[#This Row],[Kolumna1]]*0.0001,3)+7*POWER(Tabela5[[#This Row],[Kolumna1]]*0.0001,2)+0.1*0.0001*Tabela5[[#This Row],[Kolumna1]]+0.1))</f>
        <v>39.98324508872183</v>
      </c>
      <c r="D3876">
        <f>IF(Tabela5[[#This Row],[Koszty programu D1 ]]&lt;Tabela5[[#This Row],[Koszty programu D1 2]],1,2)</f>
        <v>2</v>
      </c>
    </row>
    <row r="3877" spans="1:4">
      <c r="A3877">
        <v>3876</v>
      </c>
      <c r="B3877" s="21">
        <f>0.01*Tabela5[[#This Row],[Kolumna1]]+10*POWER(Tabela5[[#This Row],[Kolumna1]]*0.0001,3)+7*POWER(Tabela5[[#This Row],[Kolumna1]]*0.0001,2)+0.1*0.0001*Tabela5[[#This Row],[Kolumna1]]+0.1</f>
        <v>40.532702373760003</v>
      </c>
      <c r="C3877" s="21">
        <f>0.5*SQRT(Tabela5[[#This Row],[Kolumna1]])+(5*(10*POWER(Tabela5[[#This Row],[Kolumna1]]*0.0001,3)+7*POWER(Tabela5[[#This Row],[Kolumna1]]*0.0001,2)+0.1*0.0001*Tabela5[[#This Row],[Kolumna1]]+0.1))</f>
        <v>39.992276701346761</v>
      </c>
      <c r="D3877">
        <f>IF(Tabela5[[#This Row],[Koszty programu D1 ]]&lt;Tabela5[[#This Row],[Koszty programu D1 2]],1,2)</f>
        <v>2</v>
      </c>
    </row>
    <row r="3878" spans="1:4">
      <c r="A3878">
        <v>3877</v>
      </c>
      <c r="B3878" s="21">
        <f>0.01*Tabela5[[#This Row],[Kolumna1]]+10*POWER(Tabela5[[#This Row],[Kolumna1]]*0.0001,3)+7*POWER(Tabela5[[#This Row],[Kolumna1]]*0.0001,2)+0.1*0.0001*Tabela5[[#This Row],[Kolumna1]]+0.1</f>
        <v>40.54370590133</v>
      </c>
      <c r="C3878" s="21">
        <f>0.5*SQRT(Tabela5[[#This Row],[Kolumna1]])+(5*(10*POWER(Tabela5[[#This Row],[Kolumna1]]*0.0001,3)+7*POWER(Tabela5[[#This Row],[Kolumna1]]*0.0001,2)+0.1*0.0001*Tabela5[[#This Row],[Kolumna1]]+0.1))</f>
        <v>40.001309658766196</v>
      </c>
      <c r="D3878">
        <f>IF(Tabela5[[#This Row],[Koszty programu D1 ]]&lt;Tabela5[[#This Row],[Koszty programu D1 2]],1,2)</f>
        <v>2</v>
      </c>
    </row>
    <row r="3879" spans="1:4">
      <c r="A3879">
        <v>3878</v>
      </c>
      <c r="B3879" s="21">
        <f>0.01*Tabela5[[#This Row],[Kolumna1]]+10*POWER(Tabela5[[#This Row],[Kolumna1]]*0.0001,3)+7*POWER(Tabela5[[#This Row],[Kolumna1]]*0.0001,2)+0.1*0.0001*Tabela5[[#This Row],[Kolumna1]]+0.1</f>
        <v>40.554709801520005</v>
      </c>
      <c r="C3879" s="21">
        <f>0.5*SQRT(Tabela5[[#This Row],[Kolumna1]])+(5*(10*POWER(Tabela5[[#This Row],[Kolumna1]]*0.0001,3)+7*POWER(Tabela5[[#This Row],[Kolumna1]]*0.0001,2)+0.1*0.0001*Tabela5[[#This Row],[Kolumna1]]+0.1))</f>
        <v>40.01034396148053</v>
      </c>
      <c r="D3879">
        <f>IF(Tabela5[[#This Row],[Koszty programu D1 ]]&lt;Tabela5[[#This Row],[Koszty programu D1 2]],1,2)</f>
        <v>2</v>
      </c>
    </row>
    <row r="3880" spans="1:4">
      <c r="A3880">
        <v>3879</v>
      </c>
      <c r="B3880" s="21">
        <f>0.01*Tabela5[[#This Row],[Kolumna1]]+10*POWER(Tabela5[[#This Row],[Kolumna1]]*0.0001,3)+7*POWER(Tabela5[[#This Row],[Kolumna1]]*0.0001,2)+0.1*0.0001*Tabela5[[#This Row],[Kolumna1]]+0.1</f>
        <v>40.565714074390002</v>
      </c>
      <c r="C3880" s="21">
        <f>0.5*SQRT(Tabela5[[#This Row],[Kolumna1]])+(5*(10*POWER(Tabela5[[#This Row],[Kolumna1]]*0.0001,3)+7*POWER(Tabela5[[#This Row],[Kolumna1]]*0.0001,2)+0.1*0.0001*Tabela5[[#This Row],[Kolumna1]]+0.1))</f>
        <v>40.019379609990047</v>
      </c>
      <c r="D3880">
        <f>IF(Tabela5[[#This Row],[Koszty programu D1 ]]&lt;Tabela5[[#This Row],[Koszty programu D1 2]],1,2)</f>
        <v>2</v>
      </c>
    </row>
    <row r="3881" spans="1:4">
      <c r="A3881">
        <v>3880</v>
      </c>
      <c r="B3881" s="21">
        <f>0.01*Tabela5[[#This Row],[Kolumna1]]+10*POWER(Tabela5[[#This Row],[Kolumna1]]*0.0001,3)+7*POWER(Tabela5[[#This Row],[Kolumna1]]*0.0001,2)+0.1*0.0001*Tabela5[[#This Row],[Kolumna1]]+0.1</f>
        <v>40.576718720000002</v>
      </c>
      <c r="C3881" s="21">
        <f>0.5*SQRT(Tabela5[[#This Row],[Kolumna1]])+(5*(10*POWER(Tabela5[[#This Row],[Kolumna1]]*0.0001,3)+7*POWER(Tabela5[[#This Row],[Kolumna1]]*0.0001,2)+0.1*0.0001*Tabela5[[#This Row],[Kolumna1]]+0.1))</f>
        <v>40.02841660479487</v>
      </c>
      <c r="D3881">
        <f>IF(Tabela5[[#This Row],[Koszty programu D1 ]]&lt;Tabela5[[#This Row],[Koszty programu D1 2]],1,2)</f>
        <v>2</v>
      </c>
    </row>
    <row r="3882" spans="1:4">
      <c r="A3882">
        <v>3881</v>
      </c>
      <c r="B3882" s="21">
        <f>0.01*Tabela5[[#This Row],[Kolumna1]]+10*POWER(Tabela5[[#This Row],[Kolumna1]]*0.0001,3)+7*POWER(Tabela5[[#This Row],[Kolumna1]]*0.0001,2)+0.1*0.0001*Tabela5[[#This Row],[Kolumna1]]+0.1</f>
        <v>40.587723738409998</v>
      </c>
      <c r="C3882" s="21">
        <f>0.5*SQRT(Tabela5[[#This Row],[Kolumna1]])+(5*(10*POWER(Tabela5[[#This Row],[Kolumna1]]*0.0001,3)+7*POWER(Tabela5[[#This Row],[Kolumna1]]*0.0001,2)+0.1*0.0001*Tabela5[[#This Row],[Kolumna1]]+0.1))</f>
        <v>40.037454946395044</v>
      </c>
      <c r="D3882">
        <f>IF(Tabela5[[#This Row],[Koszty programu D1 ]]&lt;Tabela5[[#This Row],[Koszty programu D1 2]],1,2)</f>
        <v>2</v>
      </c>
    </row>
    <row r="3883" spans="1:4">
      <c r="A3883">
        <v>3882</v>
      </c>
      <c r="B3883" s="21">
        <f>0.01*Tabela5[[#This Row],[Kolumna1]]+10*POWER(Tabela5[[#This Row],[Kolumna1]]*0.0001,3)+7*POWER(Tabela5[[#This Row],[Kolumna1]]*0.0001,2)+0.1*0.0001*Tabela5[[#This Row],[Kolumna1]]+0.1</f>
        <v>40.598729129680002</v>
      </c>
      <c r="C3883" s="21">
        <f>0.5*SQRT(Tabela5[[#This Row],[Kolumna1]])+(5*(10*POWER(Tabela5[[#This Row],[Kolumna1]]*0.0001,3)+7*POWER(Tabela5[[#This Row],[Kolumna1]]*0.0001,2)+0.1*0.0001*Tabela5[[#This Row],[Kolumna1]]+0.1))</f>
        <v>40.046494635290429</v>
      </c>
      <c r="D3883">
        <f>IF(Tabela5[[#This Row],[Koszty programu D1 ]]&lt;Tabela5[[#This Row],[Koszty programu D1 2]],1,2)</f>
        <v>2</v>
      </c>
    </row>
    <row r="3884" spans="1:4">
      <c r="A3884">
        <v>3883</v>
      </c>
      <c r="B3884" s="21">
        <f>0.01*Tabela5[[#This Row],[Kolumna1]]+10*POWER(Tabela5[[#This Row],[Kolumna1]]*0.0001,3)+7*POWER(Tabela5[[#This Row],[Kolumna1]]*0.0001,2)+0.1*0.0001*Tabela5[[#This Row],[Kolumna1]]+0.1</f>
        <v>40.609734893869998</v>
      </c>
      <c r="C3884" s="21">
        <f>0.5*SQRT(Tabela5[[#This Row],[Kolumna1]])+(5*(10*POWER(Tabela5[[#This Row],[Kolumna1]]*0.0001,3)+7*POWER(Tabela5[[#This Row],[Kolumna1]]*0.0001,2)+0.1*0.0001*Tabela5[[#This Row],[Kolumna1]]+0.1))</f>
        <v>40.055535671980792</v>
      </c>
      <c r="D3884">
        <f>IF(Tabela5[[#This Row],[Koszty programu D1 ]]&lt;Tabela5[[#This Row],[Koszty programu D1 2]],1,2)</f>
        <v>2</v>
      </c>
    </row>
    <row r="3885" spans="1:4">
      <c r="A3885">
        <v>3884</v>
      </c>
      <c r="B3885" s="21">
        <f>0.01*Tabela5[[#This Row],[Kolumna1]]+10*POWER(Tabela5[[#This Row],[Kolumna1]]*0.0001,3)+7*POWER(Tabela5[[#This Row],[Kolumna1]]*0.0001,2)+0.1*0.0001*Tabela5[[#This Row],[Kolumna1]]+0.1</f>
        <v>40.620741031040005</v>
      </c>
      <c r="C3885" s="21">
        <f>0.5*SQRT(Tabela5[[#This Row],[Kolumna1]])+(5*(10*POWER(Tabela5[[#This Row],[Kolumna1]]*0.0001,3)+7*POWER(Tabela5[[#This Row],[Kolumna1]]*0.0001,2)+0.1*0.0001*Tabela5[[#This Row],[Kolumna1]]+0.1))</f>
        <v>40.064578056965772</v>
      </c>
      <c r="D3885">
        <f>IF(Tabela5[[#This Row],[Koszty programu D1 ]]&lt;Tabela5[[#This Row],[Koszty programu D1 2]],1,2)</f>
        <v>2</v>
      </c>
    </row>
    <row r="3886" spans="1:4">
      <c r="A3886">
        <v>3885</v>
      </c>
      <c r="B3886" s="21">
        <f>0.01*Tabela5[[#This Row],[Kolumna1]]+10*POWER(Tabela5[[#This Row],[Kolumna1]]*0.0001,3)+7*POWER(Tabela5[[#This Row],[Kolumna1]]*0.0001,2)+0.1*0.0001*Tabela5[[#This Row],[Kolumna1]]+0.1</f>
        <v>40.63174754125</v>
      </c>
      <c r="C3886" s="21">
        <f>0.5*SQRT(Tabela5[[#This Row],[Kolumna1]])+(5*(10*POWER(Tabela5[[#This Row],[Kolumna1]]*0.0001,3)+7*POWER(Tabela5[[#This Row],[Kolumna1]]*0.0001,2)+0.1*0.0001*Tabela5[[#This Row],[Kolumna1]]+0.1))</f>
        <v>40.073621790744845</v>
      </c>
      <c r="D3886">
        <f>IF(Tabela5[[#This Row],[Koszty programu D1 ]]&lt;Tabela5[[#This Row],[Koszty programu D1 2]],1,2)</f>
        <v>2</v>
      </c>
    </row>
    <row r="3887" spans="1:4">
      <c r="A3887">
        <v>3886</v>
      </c>
      <c r="B3887" s="21">
        <f>0.01*Tabela5[[#This Row],[Kolumna1]]+10*POWER(Tabela5[[#This Row],[Kolumna1]]*0.0001,3)+7*POWER(Tabela5[[#This Row],[Kolumna1]]*0.0001,2)+0.1*0.0001*Tabela5[[#This Row],[Kolumna1]]+0.1</f>
        <v>40.642754424560003</v>
      </c>
      <c r="C3887" s="21">
        <f>0.5*SQRT(Tabela5[[#This Row],[Kolumna1]])+(5*(10*POWER(Tabela5[[#This Row],[Kolumna1]]*0.0001,3)+7*POWER(Tabela5[[#This Row],[Kolumna1]]*0.0001,2)+0.1*0.0001*Tabela5[[#This Row],[Kolumna1]]+0.1))</f>
        <v>40.082666873817402</v>
      </c>
      <c r="D3887">
        <f>IF(Tabela5[[#This Row],[Koszty programu D1 ]]&lt;Tabela5[[#This Row],[Koszty programu D1 2]],1,2)</f>
        <v>2</v>
      </c>
    </row>
    <row r="3888" spans="1:4">
      <c r="A3888">
        <v>3887</v>
      </c>
      <c r="B3888" s="21">
        <f>0.01*Tabela5[[#This Row],[Kolumna1]]+10*POWER(Tabela5[[#This Row],[Kolumna1]]*0.0001,3)+7*POWER(Tabela5[[#This Row],[Kolumna1]]*0.0001,2)+0.1*0.0001*Tabela5[[#This Row],[Kolumna1]]+0.1</f>
        <v>40.653761681030005</v>
      </c>
      <c r="C3888" s="21">
        <f>0.5*SQRT(Tabela5[[#This Row],[Kolumna1]])+(5*(10*POWER(Tabela5[[#This Row],[Kolumna1]]*0.0001,3)+7*POWER(Tabela5[[#This Row],[Kolumna1]]*0.0001,2)+0.1*0.0001*Tabela5[[#This Row],[Kolumna1]]+0.1))</f>
        <v>40.091713306682678</v>
      </c>
      <c r="D3888">
        <f>IF(Tabela5[[#This Row],[Koszty programu D1 ]]&lt;Tabela5[[#This Row],[Koszty programu D1 2]],1,2)</f>
        <v>2</v>
      </c>
    </row>
    <row r="3889" spans="1:4">
      <c r="A3889">
        <v>3888</v>
      </c>
      <c r="B3889" s="21">
        <f>0.01*Tabela5[[#This Row],[Kolumna1]]+10*POWER(Tabela5[[#This Row],[Kolumna1]]*0.0001,3)+7*POWER(Tabela5[[#This Row],[Kolumna1]]*0.0001,2)+0.1*0.0001*Tabela5[[#This Row],[Kolumna1]]+0.1</f>
        <v>40.664769310720004</v>
      </c>
      <c r="C3889" s="21">
        <f>0.5*SQRT(Tabela5[[#This Row],[Kolumna1]])+(5*(10*POWER(Tabela5[[#This Row],[Kolumna1]]*0.0001,3)+7*POWER(Tabela5[[#This Row],[Kolumna1]]*0.0001,2)+0.1*0.0001*Tabela5[[#This Row],[Kolumna1]]+0.1))</f>
        <v>40.100761089839793</v>
      </c>
      <c r="D3889">
        <f>IF(Tabela5[[#This Row],[Koszty programu D1 ]]&lt;Tabela5[[#This Row],[Koszty programu D1 2]],1,2)</f>
        <v>2</v>
      </c>
    </row>
    <row r="3890" spans="1:4">
      <c r="A3890">
        <v>3889</v>
      </c>
      <c r="B3890" s="21">
        <f>0.01*Tabela5[[#This Row],[Kolumna1]]+10*POWER(Tabela5[[#This Row],[Kolumna1]]*0.0001,3)+7*POWER(Tabela5[[#This Row],[Kolumna1]]*0.0001,2)+0.1*0.0001*Tabela5[[#This Row],[Kolumna1]]+0.1</f>
        <v>40.675777313690006</v>
      </c>
      <c r="C3890" s="21">
        <f>0.5*SQRT(Tabela5[[#This Row],[Kolumna1]])+(5*(10*POWER(Tabela5[[#This Row],[Kolumna1]]*0.0001,3)+7*POWER(Tabela5[[#This Row],[Kolumna1]]*0.0001,2)+0.1*0.0001*Tabela5[[#This Row],[Kolumna1]]+0.1))</f>
        <v>40.109810223787733</v>
      </c>
      <c r="D3890">
        <f>IF(Tabela5[[#This Row],[Koszty programu D1 ]]&lt;Tabela5[[#This Row],[Koszty programu D1 2]],1,2)</f>
        <v>2</v>
      </c>
    </row>
    <row r="3891" spans="1:4">
      <c r="A3891">
        <v>3890</v>
      </c>
      <c r="B3891" s="21">
        <f>0.01*Tabela5[[#This Row],[Kolumna1]]+10*POWER(Tabela5[[#This Row],[Kolumna1]]*0.0001,3)+7*POWER(Tabela5[[#This Row],[Kolumna1]]*0.0001,2)+0.1*0.0001*Tabela5[[#This Row],[Kolumna1]]+0.1</f>
        <v>40.686785690000001</v>
      </c>
      <c r="C3891" s="21">
        <f>0.5*SQRT(Tabela5[[#This Row],[Kolumna1]])+(5*(10*POWER(Tabela5[[#This Row],[Kolumna1]]*0.0001,3)+7*POWER(Tabela5[[#This Row],[Kolumna1]]*0.0001,2)+0.1*0.0001*Tabela5[[#This Row],[Kolumna1]]+0.1))</f>
        <v>40.118860709025356</v>
      </c>
      <c r="D3891">
        <f>IF(Tabela5[[#This Row],[Koszty programu D1 ]]&lt;Tabela5[[#This Row],[Koszty programu D1 2]],1,2)</f>
        <v>2</v>
      </c>
    </row>
    <row r="3892" spans="1:4">
      <c r="A3892">
        <v>3891</v>
      </c>
      <c r="B3892" s="21">
        <f>0.01*Tabela5[[#This Row],[Kolumna1]]+10*POWER(Tabela5[[#This Row],[Kolumna1]]*0.0001,3)+7*POWER(Tabela5[[#This Row],[Kolumna1]]*0.0001,2)+0.1*0.0001*Tabela5[[#This Row],[Kolumna1]]+0.1</f>
        <v>40.697794439710009</v>
      </c>
      <c r="C3892" s="21">
        <f>0.5*SQRT(Tabela5[[#This Row],[Kolumna1]])+(5*(10*POWER(Tabela5[[#This Row],[Kolumna1]]*0.0001,3)+7*POWER(Tabela5[[#This Row],[Kolumna1]]*0.0001,2)+0.1*0.0001*Tabela5[[#This Row],[Kolumna1]]+0.1))</f>
        <v>40.127912546051391</v>
      </c>
      <c r="D3892">
        <f>IF(Tabela5[[#This Row],[Koszty programu D1 ]]&lt;Tabela5[[#This Row],[Koszty programu D1 2]],1,2)</f>
        <v>2</v>
      </c>
    </row>
    <row r="3893" spans="1:4">
      <c r="A3893">
        <v>3892</v>
      </c>
      <c r="B3893" s="21">
        <f>0.01*Tabela5[[#This Row],[Kolumna1]]+10*POWER(Tabela5[[#This Row],[Kolumna1]]*0.0001,3)+7*POWER(Tabela5[[#This Row],[Kolumna1]]*0.0001,2)+0.1*0.0001*Tabela5[[#This Row],[Kolumna1]]+0.1</f>
        <v>40.708803562880007</v>
      </c>
      <c r="C3893" s="21">
        <f>0.5*SQRT(Tabela5[[#This Row],[Kolumna1]])+(5*(10*POWER(Tabela5[[#This Row],[Kolumna1]]*0.0001,3)+7*POWER(Tabela5[[#This Row],[Kolumna1]]*0.0001,2)+0.1*0.0001*Tabela5[[#This Row],[Kolumna1]]+0.1))</f>
        <v>40.136965735364441</v>
      </c>
      <c r="D3893">
        <f>IF(Tabela5[[#This Row],[Koszty programu D1 ]]&lt;Tabela5[[#This Row],[Koszty programu D1 2]],1,2)</f>
        <v>2</v>
      </c>
    </row>
    <row r="3894" spans="1:4">
      <c r="A3894">
        <v>3893</v>
      </c>
      <c r="B3894" s="21">
        <f>0.01*Tabela5[[#This Row],[Kolumna1]]+10*POWER(Tabela5[[#This Row],[Kolumna1]]*0.0001,3)+7*POWER(Tabela5[[#This Row],[Kolumna1]]*0.0001,2)+0.1*0.0001*Tabela5[[#This Row],[Kolumna1]]+0.1</f>
        <v>40.719813059570001</v>
      </c>
      <c r="C3894" s="21">
        <f>0.5*SQRT(Tabela5[[#This Row],[Kolumna1]])+(5*(10*POWER(Tabela5[[#This Row],[Kolumna1]]*0.0001,3)+7*POWER(Tabela5[[#This Row],[Kolumna1]]*0.0001,2)+0.1*0.0001*Tabela5[[#This Row],[Kolumna1]]+0.1))</f>
        <v>40.146020277462995</v>
      </c>
      <c r="D3894">
        <f>IF(Tabela5[[#This Row],[Koszty programu D1 ]]&lt;Tabela5[[#This Row],[Koszty programu D1 2]],1,2)</f>
        <v>2</v>
      </c>
    </row>
    <row r="3895" spans="1:4">
      <c r="A3895">
        <v>3894</v>
      </c>
      <c r="B3895" s="21">
        <f>0.01*Tabela5[[#This Row],[Kolumna1]]+10*POWER(Tabela5[[#This Row],[Kolumna1]]*0.0001,3)+7*POWER(Tabela5[[#This Row],[Kolumna1]]*0.0001,2)+0.1*0.0001*Tabela5[[#This Row],[Kolumna1]]+0.1</f>
        <v>40.730822929839995</v>
      </c>
      <c r="C3895" s="21">
        <f>0.5*SQRT(Tabela5[[#This Row],[Kolumna1]])+(5*(10*POWER(Tabela5[[#This Row],[Kolumna1]]*0.0001,3)+7*POWER(Tabela5[[#This Row],[Kolumna1]]*0.0001,2)+0.1*0.0001*Tabela5[[#This Row],[Kolumna1]]+0.1))</f>
        <v>40.155076172845391</v>
      </c>
      <c r="D3895">
        <f>IF(Tabela5[[#This Row],[Koszty programu D1 ]]&lt;Tabela5[[#This Row],[Koszty programu D1 2]],1,2)</f>
        <v>2</v>
      </c>
    </row>
    <row r="3896" spans="1:4">
      <c r="A3896">
        <v>3895</v>
      </c>
      <c r="B3896" s="21">
        <f>0.01*Tabela5[[#This Row],[Kolumna1]]+10*POWER(Tabela5[[#This Row],[Kolumna1]]*0.0001,3)+7*POWER(Tabela5[[#This Row],[Kolumna1]]*0.0001,2)+0.1*0.0001*Tabela5[[#This Row],[Kolumna1]]+0.1</f>
        <v>40.741833173750003</v>
      </c>
      <c r="C3896" s="21">
        <f>0.5*SQRT(Tabela5[[#This Row],[Kolumna1]])+(5*(10*POWER(Tabela5[[#This Row],[Kolumna1]]*0.0001,3)+7*POWER(Tabela5[[#This Row],[Kolumna1]]*0.0001,2)+0.1*0.0001*Tabela5[[#This Row],[Kolumna1]]+0.1))</f>
        <v>40.164133422009854</v>
      </c>
      <c r="D3896">
        <f>IF(Tabela5[[#This Row],[Koszty programu D1 ]]&lt;Tabela5[[#This Row],[Koszty programu D1 2]],1,2)</f>
        <v>2</v>
      </c>
    </row>
    <row r="3897" spans="1:4">
      <c r="A3897">
        <v>3896</v>
      </c>
      <c r="B3897" s="21">
        <f>0.01*Tabela5[[#This Row],[Kolumna1]]+10*POWER(Tabela5[[#This Row],[Kolumna1]]*0.0001,3)+7*POWER(Tabela5[[#This Row],[Kolumna1]]*0.0001,2)+0.1*0.0001*Tabela5[[#This Row],[Kolumna1]]+0.1</f>
        <v>40.752843791360007</v>
      </c>
      <c r="C3897" s="21">
        <f>0.5*SQRT(Tabela5[[#This Row],[Kolumna1]])+(5*(10*POWER(Tabela5[[#This Row],[Kolumna1]]*0.0001,3)+7*POWER(Tabela5[[#This Row],[Kolumna1]]*0.0001,2)+0.1*0.0001*Tabela5[[#This Row],[Kolumna1]]+0.1))</f>
        <v>40.173192025454469</v>
      </c>
      <c r="D3897">
        <f>IF(Tabela5[[#This Row],[Koszty programu D1 ]]&lt;Tabela5[[#This Row],[Koszty programu D1 2]],1,2)</f>
        <v>2</v>
      </c>
    </row>
    <row r="3898" spans="1:4">
      <c r="A3898">
        <v>3897</v>
      </c>
      <c r="B3898" s="21">
        <f>0.01*Tabela5[[#This Row],[Kolumna1]]+10*POWER(Tabela5[[#This Row],[Kolumna1]]*0.0001,3)+7*POWER(Tabela5[[#This Row],[Kolumna1]]*0.0001,2)+0.1*0.0001*Tabela5[[#This Row],[Kolumna1]]+0.1</f>
        <v>40.76385478273</v>
      </c>
      <c r="C3898" s="21">
        <f>0.5*SQRT(Tabela5[[#This Row],[Kolumna1]])+(5*(10*POWER(Tabela5[[#This Row],[Kolumna1]]*0.0001,3)+7*POWER(Tabela5[[#This Row],[Kolumna1]]*0.0001,2)+0.1*0.0001*Tabela5[[#This Row],[Kolumna1]]+0.1))</f>
        <v>40.182251983677219</v>
      </c>
      <c r="D3898">
        <f>IF(Tabela5[[#This Row],[Koszty programu D1 ]]&lt;Tabela5[[#This Row],[Koszty programu D1 2]],1,2)</f>
        <v>2</v>
      </c>
    </row>
    <row r="3899" spans="1:4">
      <c r="A3899">
        <v>3898</v>
      </c>
      <c r="B3899" s="21">
        <f>0.01*Tabela5[[#This Row],[Kolumna1]]+10*POWER(Tabela5[[#This Row],[Kolumna1]]*0.0001,3)+7*POWER(Tabela5[[#This Row],[Kolumna1]]*0.0001,2)+0.1*0.0001*Tabela5[[#This Row],[Kolumna1]]+0.1</f>
        <v>40.774866147920008</v>
      </c>
      <c r="C3899" s="21">
        <f>0.5*SQRT(Tabela5[[#This Row],[Kolumna1]])+(5*(10*POWER(Tabela5[[#This Row],[Kolumna1]]*0.0001,3)+7*POWER(Tabela5[[#This Row],[Kolumna1]]*0.0001,2)+0.1*0.0001*Tabela5[[#This Row],[Kolumna1]]+0.1))</f>
        <v>40.191313297175938</v>
      </c>
      <c r="D3899">
        <f>IF(Tabela5[[#This Row],[Koszty programu D1 ]]&lt;Tabela5[[#This Row],[Koszty programu D1 2]],1,2)</f>
        <v>2</v>
      </c>
    </row>
    <row r="3900" spans="1:4">
      <c r="A3900">
        <v>3899</v>
      </c>
      <c r="B3900" s="21">
        <f>0.01*Tabela5[[#This Row],[Kolumna1]]+10*POWER(Tabela5[[#This Row],[Kolumna1]]*0.0001,3)+7*POWER(Tabela5[[#This Row],[Kolumna1]]*0.0001,2)+0.1*0.0001*Tabela5[[#This Row],[Kolumna1]]+0.1</f>
        <v>40.785877886990001</v>
      </c>
      <c r="C3900" s="21">
        <f>0.5*SQRT(Tabela5[[#This Row],[Kolumna1]])+(5*(10*POWER(Tabela5[[#This Row],[Kolumna1]]*0.0001,3)+7*POWER(Tabela5[[#This Row],[Kolumna1]]*0.0001,2)+0.1*0.0001*Tabela5[[#This Row],[Kolumna1]]+0.1))</f>
        <v>40.200375966448334</v>
      </c>
      <c r="D3900">
        <f>IF(Tabela5[[#This Row],[Koszty programu D1 ]]&lt;Tabela5[[#This Row],[Koszty programu D1 2]],1,2)</f>
        <v>2</v>
      </c>
    </row>
    <row r="3901" spans="1:4">
      <c r="A3901">
        <v>3900</v>
      </c>
      <c r="B3901" s="21">
        <f>0.01*Tabela5[[#This Row],[Kolumna1]]+10*POWER(Tabela5[[#This Row],[Kolumna1]]*0.0001,3)+7*POWER(Tabela5[[#This Row],[Kolumna1]]*0.0001,2)+0.1*0.0001*Tabela5[[#This Row],[Kolumna1]]+0.1</f>
        <v>40.796890000000005</v>
      </c>
      <c r="C3901" s="21">
        <f>0.5*SQRT(Tabela5[[#This Row],[Kolumna1]])+(5*(10*POWER(Tabela5[[#This Row],[Kolumna1]]*0.0001,3)+7*POWER(Tabela5[[#This Row],[Kolumna1]]*0.0001,2)+0.1*0.0001*Tabela5[[#This Row],[Kolumna1]]+0.1))</f>
        <v>40.209439991991992</v>
      </c>
      <c r="D3901">
        <f>IF(Tabela5[[#This Row],[Koszty programu D1 ]]&lt;Tabela5[[#This Row],[Koszty programu D1 2]],1,2)</f>
        <v>2</v>
      </c>
    </row>
    <row r="3902" spans="1:4">
      <c r="A3902">
        <v>3901</v>
      </c>
      <c r="B3902" s="21">
        <f>0.01*Tabela5[[#This Row],[Kolumna1]]+10*POWER(Tabela5[[#This Row],[Kolumna1]]*0.0001,3)+7*POWER(Tabela5[[#This Row],[Kolumna1]]*0.0001,2)+0.1*0.0001*Tabela5[[#This Row],[Kolumna1]]+0.1</f>
        <v>40.807902487009997</v>
      </c>
      <c r="C3902" s="21">
        <f>0.5*SQRT(Tabela5[[#This Row],[Kolumna1]])+(5*(10*POWER(Tabela5[[#This Row],[Kolumna1]]*0.0001,3)+7*POWER(Tabela5[[#This Row],[Kolumna1]]*0.0001,2)+0.1*0.0001*Tabela5[[#This Row],[Kolumna1]]+0.1))</f>
        <v>40.218505374304385</v>
      </c>
      <c r="D3902">
        <f>IF(Tabela5[[#This Row],[Koszty programu D1 ]]&lt;Tabela5[[#This Row],[Koszty programu D1 2]],1,2)</f>
        <v>2</v>
      </c>
    </row>
    <row r="3903" spans="1:4">
      <c r="A3903">
        <v>3902</v>
      </c>
      <c r="B3903" s="21">
        <f>0.01*Tabela5[[#This Row],[Kolumna1]]+10*POWER(Tabela5[[#This Row],[Kolumna1]]*0.0001,3)+7*POWER(Tabela5[[#This Row],[Kolumna1]]*0.0001,2)+0.1*0.0001*Tabela5[[#This Row],[Kolumna1]]+0.1</f>
        <v>40.818915348080004</v>
      </c>
      <c r="C3903" s="21">
        <f>0.5*SQRT(Tabela5[[#This Row],[Kolumna1]])+(5*(10*POWER(Tabela5[[#This Row],[Kolumna1]]*0.0001,3)+7*POWER(Tabela5[[#This Row],[Kolumna1]]*0.0001,2)+0.1*0.0001*Tabela5[[#This Row],[Kolumna1]]+0.1))</f>
        <v>40.227572113882829</v>
      </c>
      <c r="D3903">
        <f>IF(Tabela5[[#This Row],[Koszty programu D1 ]]&lt;Tabela5[[#This Row],[Koszty programu D1 2]],1,2)</f>
        <v>2</v>
      </c>
    </row>
    <row r="3904" spans="1:4">
      <c r="A3904">
        <v>3903</v>
      </c>
      <c r="B3904" s="21">
        <f>0.01*Tabela5[[#This Row],[Kolumna1]]+10*POWER(Tabela5[[#This Row],[Kolumna1]]*0.0001,3)+7*POWER(Tabela5[[#This Row],[Kolumna1]]*0.0001,2)+0.1*0.0001*Tabela5[[#This Row],[Kolumna1]]+0.1</f>
        <v>40.829928583269997</v>
      </c>
      <c r="C3904" s="21">
        <f>0.5*SQRT(Tabela5[[#This Row],[Kolumna1]])+(5*(10*POWER(Tabela5[[#This Row],[Kolumna1]]*0.0001,3)+7*POWER(Tabela5[[#This Row],[Kolumna1]]*0.0001,2)+0.1*0.0001*Tabela5[[#This Row],[Kolumna1]]+0.1))</f>
        <v>40.236640211224554</v>
      </c>
      <c r="D3904">
        <f>IF(Tabela5[[#This Row],[Koszty programu D1 ]]&lt;Tabela5[[#This Row],[Koszty programu D1 2]],1,2)</f>
        <v>2</v>
      </c>
    </row>
    <row r="3905" spans="1:4">
      <c r="A3905">
        <v>3904</v>
      </c>
      <c r="B3905" s="21">
        <f>0.01*Tabela5[[#This Row],[Kolumna1]]+10*POWER(Tabela5[[#This Row],[Kolumna1]]*0.0001,3)+7*POWER(Tabela5[[#This Row],[Kolumna1]]*0.0001,2)+0.1*0.0001*Tabela5[[#This Row],[Kolumna1]]+0.1</f>
        <v>40.84094219264</v>
      </c>
      <c r="C3905" s="21">
        <f>0.5*SQRT(Tabela5[[#This Row],[Kolumna1]])+(5*(10*POWER(Tabela5[[#This Row],[Kolumna1]]*0.0001,3)+7*POWER(Tabela5[[#This Row],[Kolumna1]]*0.0001,2)+0.1*0.0001*Tabela5[[#This Row],[Kolumna1]]+0.1))</f>
        <v>40.24570966682662</v>
      </c>
      <c r="D3905">
        <f>IF(Tabela5[[#This Row],[Koszty programu D1 ]]&lt;Tabela5[[#This Row],[Koszty programu D1 2]],1,2)</f>
        <v>2</v>
      </c>
    </row>
    <row r="3906" spans="1:4">
      <c r="A3906">
        <v>3905</v>
      </c>
      <c r="B3906" s="21">
        <f>0.01*Tabela5[[#This Row],[Kolumna1]]+10*POWER(Tabela5[[#This Row],[Kolumna1]]*0.0001,3)+7*POWER(Tabela5[[#This Row],[Kolumna1]]*0.0001,2)+0.1*0.0001*Tabela5[[#This Row],[Kolumna1]]+0.1</f>
        <v>40.851956176250006</v>
      </c>
      <c r="C3906" s="21">
        <f>0.5*SQRT(Tabela5[[#This Row],[Kolumna1]])+(5*(10*POWER(Tabela5[[#This Row],[Kolumna1]]*0.0001,3)+7*POWER(Tabela5[[#This Row],[Kolumna1]]*0.0001,2)+0.1*0.0001*Tabela5[[#This Row],[Kolumna1]]+0.1))</f>
        <v>40.254780481185989</v>
      </c>
      <c r="D3906">
        <f>IF(Tabela5[[#This Row],[Koszty programu D1 ]]&lt;Tabela5[[#This Row],[Koszty programu D1 2]],1,2)</f>
        <v>2</v>
      </c>
    </row>
    <row r="3907" spans="1:4">
      <c r="A3907">
        <v>3906</v>
      </c>
      <c r="B3907" s="21">
        <f>0.01*Tabela5[[#This Row],[Kolumna1]]+10*POWER(Tabela5[[#This Row],[Kolumna1]]*0.0001,3)+7*POWER(Tabela5[[#This Row],[Kolumna1]]*0.0001,2)+0.1*0.0001*Tabela5[[#This Row],[Kolumna1]]+0.1</f>
        <v>40.862970534159999</v>
      </c>
      <c r="C3907" s="21">
        <f>0.5*SQRT(Tabela5[[#This Row],[Kolumna1]])+(5*(10*POWER(Tabela5[[#This Row],[Kolumna1]]*0.0001,3)+7*POWER(Tabela5[[#This Row],[Kolumna1]]*0.0001,2)+0.1*0.0001*Tabela5[[#This Row],[Kolumna1]]+0.1))</f>
        <v>40.263852654799493</v>
      </c>
      <c r="D3907">
        <f>IF(Tabela5[[#This Row],[Koszty programu D1 ]]&lt;Tabela5[[#This Row],[Koszty programu D1 2]],1,2)</f>
        <v>2</v>
      </c>
    </row>
    <row r="3908" spans="1:4">
      <c r="A3908">
        <v>3907</v>
      </c>
      <c r="B3908" s="21">
        <f>0.01*Tabela5[[#This Row],[Kolumna1]]+10*POWER(Tabela5[[#This Row],[Kolumna1]]*0.0001,3)+7*POWER(Tabela5[[#This Row],[Kolumna1]]*0.0001,2)+0.1*0.0001*Tabela5[[#This Row],[Kolumna1]]+0.1</f>
        <v>40.873985266430005</v>
      </c>
      <c r="C3908" s="21">
        <f>0.5*SQRT(Tabela5[[#This Row],[Kolumna1]])+(5*(10*POWER(Tabela5[[#This Row],[Kolumna1]]*0.0001,3)+7*POWER(Tabela5[[#This Row],[Kolumna1]]*0.0001,2)+0.1*0.0001*Tabela5[[#This Row],[Kolumna1]]+0.1))</f>
        <v>40.272926188163822</v>
      </c>
      <c r="D3908">
        <f>IF(Tabela5[[#This Row],[Koszty programu D1 ]]&lt;Tabela5[[#This Row],[Koszty programu D1 2]],1,2)</f>
        <v>2</v>
      </c>
    </row>
    <row r="3909" spans="1:4">
      <c r="A3909">
        <v>3908</v>
      </c>
      <c r="B3909" s="21">
        <f>0.01*Tabela5[[#This Row],[Kolumna1]]+10*POWER(Tabela5[[#This Row],[Kolumna1]]*0.0001,3)+7*POWER(Tabela5[[#This Row],[Kolumna1]]*0.0001,2)+0.1*0.0001*Tabela5[[#This Row],[Kolumna1]]+0.1</f>
        <v>40.88500037312</v>
      </c>
      <c r="C3909" s="21">
        <f>0.5*SQRT(Tabela5[[#This Row],[Kolumna1]])+(5*(10*POWER(Tabela5[[#This Row],[Kolumna1]]*0.0001,3)+7*POWER(Tabela5[[#This Row],[Kolumna1]]*0.0001,2)+0.1*0.0001*Tabela5[[#This Row],[Kolumna1]]+0.1))</f>
        <v>40.282001081775569</v>
      </c>
      <c r="D3909">
        <f>IF(Tabela5[[#This Row],[Koszty programu D1 ]]&lt;Tabela5[[#This Row],[Koszty programu D1 2]],1,2)</f>
        <v>2</v>
      </c>
    </row>
    <row r="3910" spans="1:4">
      <c r="A3910">
        <v>3909</v>
      </c>
      <c r="B3910" s="21">
        <f>0.01*Tabela5[[#This Row],[Kolumna1]]+10*POWER(Tabela5[[#This Row],[Kolumna1]]*0.0001,3)+7*POWER(Tabela5[[#This Row],[Kolumna1]]*0.0001,2)+0.1*0.0001*Tabela5[[#This Row],[Kolumna1]]+0.1</f>
        <v>40.896015854290006</v>
      </c>
      <c r="C3910" s="21">
        <f>0.5*SQRT(Tabela5[[#This Row],[Kolumna1]])+(5*(10*POWER(Tabela5[[#This Row],[Kolumna1]]*0.0001,3)+7*POWER(Tabela5[[#This Row],[Kolumna1]]*0.0001,2)+0.1*0.0001*Tabela5[[#This Row],[Kolumna1]]+0.1))</f>
        <v>40.291077336131174</v>
      </c>
      <c r="D3910">
        <f>IF(Tabela5[[#This Row],[Koszty programu D1 ]]&lt;Tabela5[[#This Row],[Koszty programu D1 2]],1,2)</f>
        <v>2</v>
      </c>
    </row>
    <row r="3911" spans="1:4">
      <c r="A3911">
        <v>3910</v>
      </c>
      <c r="B3911" s="21">
        <f>0.01*Tabela5[[#This Row],[Kolumna1]]+10*POWER(Tabela5[[#This Row],[Kolumna1]]*0.0001,3)+7*POWER(Tabela5[[#This Row],[Kolumna1]]*0.0001,2)+0.1*0.0001*Tabela5[[#This Row],[Kolumna1]]+0.1</f>
        <v>40.907031709999998</v>
      </c>
      <c r="C3911" s="21">
        <f>0.5*SQRT(Tabela5[[#This Row],[Kolumna1]])+(5*(10*POWER(Tabela5[[#This Row],[Kolumna1]]*0.0001,3)+7*POWER(Tabela5[[#This Row],[Kolumna1]]*0.0001,2)+0.1*0.0001*Tabela5[[#This Row],[Kolumna1]]+0.1))</f>
        <v>40.300154951726967</v>
      </c>
      <c r="D3911">
        <f>IF(Tabela5[[#This Row],[Koszty programu D1 ]]&lt;Tabela5[[#This Row],[Koszty programu D1 2]],1,2)</f>
        <v>2</v>
      </c>
    </row>
    <row r="3912" spans="1:4">
      <c r="A3912">
        <v>3911</v>
      </c>
      <c r="B3912" s="21">
        <f>0.01*Tabela5[[#This Row],[Kolumna1]]+10*POWER(Tabela5[[#This Row],[Kolumna1]]*0.0001,3)+7*POWER(Tabela5[[#This Row],[Kolumna1]]*0.0001,2)+0.1*0.0001*Tabela5[[#This Row],[Kolumna1]]+0.1</f>
        <v>40.918047940310004</v>
      </c>
      <c r="C3912" s="21">
        <f>0.5*SQRT(Tabela5[[#This Row],[Kolumna1]])+(5*(10*POWER(Tabela5[[#This Row],[Kolumna1]]*0.0001,3)+7*POWER(Tabela5[[#This Row],[Kolumna1]]*0.0001,2)+0.1*0.0001*Tabela5[[#This Row],[Kolumna1]]+0.1))</f>
        <v>40.30923392905914</v>
      </c>
      <c r="D3912">
        <f>IF(Tabela5[[#This Row],[Koszty programu D1 ]]&lt;Tabela5[[#This Row],[Koszty programu D1 2]],1,2)</f>
        <v>2</v>
      </c>
    </row>
    <row r="3913" spans="1:4">
      <c r="A3913">
        <v>3912</v>
      </c>
      <c r="B3913" s="21">
        <f>0.01*Tabela5[[#This Row],[Kolumna1]]+10*POWER(Tabela5[[#This Row],[Kolumna1]]*0.0001,3)+7*POWER(Tabela5[[#This Row],[Kolumna1]]*0.0001,2)+0.1*0.0001*Tabela5[[#This Row],[Kolumna1]]+0.1</f>
        <v>40.929064545279992</v>
      </c>
      <c r="C3913" s="21">
        <f>0.5*SQRT(Tabela5[[#This Row],[Kolumna1]])+(5*(10*POWER(Tabela5[[#This Row],[Kolumna1]]*0.0001,3)+7*POWER(Tabela5[[#This Row],[Kolumna1]]*0.0001,2)+0.1*0.0001*Tabela5[[#This Row],[Kolumna1]]+0.1))</f>
        <v>40.31831426862378</v>
      </c>
      <c r="D3913">
        <f>IF(Tabela5[[#This Row],[Koszty programu D1 ]]&lt;Tabela5[[#This Row],[Koszty programu D1 2]],1,2)</f>
        <v>2</v>
      </c>
    </row>
    <row r="3914" spans="1:4">
      <c r="A3914">
        <v>3913</v>
      </c>
      <c r="B3914" s="21">
        <f>0.01*Tabela5[[#This Row],[Kolumna1]]+10*POWER(Tabela5[[#This Row],[Kolumna1]]*0.0001,3)+7*POWER(Tabela5[[#This Row],[Kolumna1]]*0.0001,2)+0.1*0.0001*Tabela5[[#This Row],[Kolumna1]]+0.1</f>
        <v>40.940081524970005</v>
      </c>
      <c r="C3914" s="21">
        <f>0.5*SQRT(Tabela5[[#This Row],[Kolumna1]])+(5*(10*POWER(Tabela5[[#This Row],[Kolumna1]]*0.0001,3)+7*POWER(Tabela5[[#This Row],[Kolumna1]]*0.0001,2)+0.1*0.0001*Tabela5[[#This Row],[Kolumna1]]+0.1))</f>
        <v>40.327395970916825</v>
      </c>
      <c r="D3914">
        <f>IF(Tabela5[[#This Row],[Koszty programu D1 ]]&lt;Tabela5[[#This Row],[Koszty programu D1 2]],1,2)</f>
        <v>2</v>
      </c>
    </row>
    <row r="3915" spans="1:4">
      <c r="A3915">
        <v>3914</v>
      </c>
      <c r="B3915" s="21">
        <f>0.01*Tabela5[[#This Row],[Kolumna1]]+10*POWER(Tabela5[[#This Row],[Kolumna1]]*0.0001,3)+7*POWER(Tabela5[[#This Row],[Kolumna1]]*0.0001,2)+0.1*0.0001*Tabela5[[#This Row],[Kolumna1]]+0.1</f>
        <v>40.951098879440003</v>
      </c>
      <c r="C3915" s="21">
        <f>0.5*SQRT(Tabela5[[#This Row],[Kolumna1]])+(5*(10*POWER(Tabela5[[#This Row],[Kolumna1]]*0.0001,3)+7*POWER(Tabela5[[#This Row],[Kolumna1]]*0.0001,2)+0.1*0.0001*Tabela5[[#This Row],[Kolumna1]]+0.1))</f>
        <v>40.336479036434106</v>
      </c>
      <c r="D3915">
        <f>IF(Tabela5[[#This Row],[Koszty programu D1 ]]&lt;Tabela5[[#This Row],[Koszty programu D1 2]],1,2)</f>
        <v>2</v>
      </c>
    </row>
    <row r="3916" spans="1:4">
      <c r="A3916">
        <v>3915</v>
      </c>
      <c r="B3916" s="21">
        <f>0.01*Tabela5[[#This Row],[Kolumna1]]+10*POWER(Tabela5[[#This Row],[Kolumna1]]*0.0001,3)+7*POWER(Tabela5[[#This Row],[Kolumna1]]*0.0001,2)+0.1*0.0001*Tabela5[[#This Row],[Kolumna1]]+0.1</f>
        <v>40.962116608749994</v>
      </c>
      <c r="C3916" s="21">
        <f>0.5*SQRT(Tabela5[[#This Row],[Kolumna1]])+(5*(10*POWER(Tabela5[[#This Row],[Kolumna1]]*0.0001,3)+7*POWER(Tabela5[[#This Row],[Kolumna1]]*0.0001,2)+0.1*0.0001*Tabela5[[#This Row],[Kolumna1]]+0.1))</f>
        <v>40.345563465671319</v>
      </c>
      <c r="D3916">
        <f>IF(Tabela5[[#This Row],[Koszty programu D1 ]]&lt;Tabela5[[#This Row],[Koszty programu D1 2]],1,2)</f>
        <v>2</v>
      </c>
    </row>
    <row r="3917" spans="1:4">
      <c r="A3917">
        <v>3916</v>
      </c>
      <c r="B3917" s="21">
        <f>0.01*Tabela5[[#This Row],[Kolumna1]]+10*POWER(Tabela5[[#This Row],[Kolumna1]]*0.0001,3)+7*POWER(Tabela5[[#This Row],[Kolumna1]]*0.0001,2)+0.1*0.0001*Tabela5[[#This Row],[Kolumna1]]+0.1</f>
        <v>40.973134712960004</v>
      </c>
      <c r="C3917" s="21">
        <f>0.5*SQRT(Tabela5[[#This Row],[Kolumna1]])+(5*(10*POWER(Tabela5[[#This Row],[Kolumna1]]*0.0001,3)+7*POWER(Tabela5[[#This Row],[Kolumna1]]*0.0001,2)+0.1*0.0001*Tabela5[[#This Row],[Kolumna1]]+0.1))</f>
        <v>40.354649259124031</v>
      </c>
      <c r="D3917">
        <f>IF(Tabela5[[#This Row],[Koszty programu D1 ]]&lt;Tabela5[[#This Row],[Koszty programu D1 2]],1,2)</f>
        <v>2</v>
      </c>
    </row>
    <row r="3918" spans="1:4">
      <c r="A3918">
        <v>3917</v>
      </c>
      <c r="B3918" s="21">
        <f>0.01*Tabela5[[#This Row],[Kolumna1]]+10*POWER(Tabela5[[#This Row],[Kolumna1]]*0.0001,3)+7*POWER(Tabela5[[#This Row],[Kolumna1]]*0.0001,2)+0.1*0.0001*Tabela5[[#This Row],[Kolumna1]]+0.1</f>
        <v>40.984153192130002</v>
      </c>
      <c r="C3918" s="21">
        <f>0.5*SQRT(Tabela5[[#This Row],[Kolumna1]])+(5*(10*POWER(Tabela5[[#This Row],[Kolumna1]]*0.0001,3)+7*POWER(Tabela5[[#This Row],[Kolumna1]]*0.0001,2)+0.1*0.0001*Tabela5[[#This Row],[Kolumna1]]+0.1))</f>
        <v>40.363736417287697</v>
      </c>
      <c r="D3918">
        <f>IF(Tabela5[[#This Row],[Koszty programu D1 ]]&lt;Tabela5[[#This Row],[Koszty programu D1 2]],1,2)</f>
        <v>2</v>
      </c>
    </row>
    <row r="3919" spans="1:4">
      <c r="A3919">
        <v>3918</v>
      </c>
      <c r="B3919" s="21">
        <f>0.01*Tabela5[[#This Row],[Kolumna1]]+10*POWER(Tabela5[[#This Row],[Kolumna1]]*0.0001,3)+7*POWER(Tabela5[[#This Row],[Kolumna1]]*0.0001,2)+0.1*0.0001*Tabela5[[#This Row],[Kolumna1]]+0.1</f>
        <v>40.995172046320008</v>
      </c>
      <c r="C3919" s="21">
        <f>0.5*SQRT(Tabela5[[#This Row],[Kolumna1]])+(5*(10*POWER(Tabela5[[#This Row],[Kolumna1]]*0.0001,3)+7*POWER(Tabela5[[#This Row],[Kolumna1]]*0.0001,2)+0.1*0.0001*Tabela5[[#This Row],[Kolumna1]]+0.1))</f>
        <v>40.372824940657651</v>
      </c>
      <c r="D3919">
        <f>IF(Tabela5[[#This Row],[Koszty programu D1 ]]&lt;Tabela5[[#This Row],[Koszty programu D1 2]],1,2)</f>
        <v>2</v>
      </c>
    </row>
    <row r="3920" spans="1:4">
      <c r="A3920">
        <v>3919</v>
      </c>
      <c r="B3920" s="21">
        <f>0.01*Tabela5[[#This Row],[Kolumna1]]+10*POWER(Tabela5[[#This Row],[Kolumna1]]*0.0001,3)+7*POWER(Tabela5[[#This Row],[Kolumna1]]*0.0001,2)+0.1*0.0001*Tabela5[[#This Row],[Kolumna1]]+0.1</f>
        <v>41.006191275589998</v>
      </c>
      <c r="C3920" s="21">
        <f>0.5*SQRT(Tabela5[[#This Row],[Kolumna1]])+(5*(10*POWER(Tabela5[[#This Row],[Kolumna1]]*0.0001,3)+7*POWER(Tabela5[[#This Row],[Kolumna1]]*0.0001,2)+0.1*0.0001*Tabela5[[#This Row],[Kolumna1]]+0.1))</f>
        <v>40.381914829729084</v>
      </c>
      <c r="D3920">
        <f>IF(Tabela5[[#This Row],[Koszty programu D1 ]]&lt;Tabela5[[#This Row],[Koszty programu D1 2]],1,2)</f>
        <v>2</v>
      </c>
    </row>
    <row r="3921" spans="1:4">
      <c r="A3921">
        <v>3920</v>
      </c>
      <c r="B3921" s="21">
        <f>0.01*Tabela5[[#This Row],[Kolumna1]]+10*POWER(Tabela5[[#This Row],[Kolumna1]]*0.0001,3)+7*POWER(Tabela5[[#This Row],[Kolumna1]]*0.0001,2)+0.1*0.0001*Tabela5[[#This Row],[Kolumna1]]+0.1</f>
        <v>41.017210880000007</v>
      </c>
      <c r="C3921" s="21">
        <f>0.5*SQRT(Tabela5[[#This Row],[Kolumna1]])+(5*(10*POWER(Tabela5[[#This Row],[Kolumna1]]*0.0001,3)+7*POWER(Tabela5[[#This Row],[Kolumna1]]*0.0001,2)+0.1*0.0001*Tabela5[[#This Row],[Kolumna1]]+0.1))</f>
        <v>40.391006084997059</v>
      </c>
      <c r="D3921">
        <f>IF(Tabela5[[#This Row],[Koszty programu D1 ]]&lt;Tabela5[[#This Row],[Koszty programu D1 2]],1,2)</f>
        <v>2</v>
      </c>
    </row>
    <row r="3922" spans="1:4">
      <c r="A3922">
        <v>3921</v>
      </c>
      <c r="B3922" s="21">
        <f>0.01*Tabela5[[#This Row],[Kolumna1]]+10*POWER(Tabela5[[#This Row],[Kolumna1]]*0.0001,3)+7*POWER(Tabela5[[#This Row],[Kolumna1]]*0.0001,2)+0.1*0.0001*Tabela5[[#This Row],[Kolumna1]]+0.1</f>
        <v>41.028230859609998</v>
      </c>
      <c r="C3922" s="21">
        <f>0.5*SQRT(Tabela5[[#This Row],[Kolumna1]])+(5*(10*POWER(Tabela5[[#This Row],[Kolumna1]]*0.0001,3)+7*POWER(Tabela5[[#This Row],[Kolumna1]]*0.0001,2)+0.1*0.0001*Tabela5[[#This Row],[Kolumna1]]+0.1))</f>
        <v>40.400098706956541</v>
      </c>
      <c r="D3922">
        <f>IF(Tabela5[[#This Row],[Koszty programu D1 ]]&lt;Tabela5[[#This Row],[Koszty programu D1 2]],1,2)</f>
        <v>2</v>
      </c>
    </row>
    <row r="3923" spans="1:4">
      <c r="A3923">
        <v>3922</v>
      </c>
      <c r="B3923" s="21">
        <f>0.01*Tabela5[[#This Row],[Kolumna1]]+10*POWER(Tabela5[[#This Row],[Kolumna1]]*0.0001,3)+7*POWER(Tabela5[[#This Row],[Kolumna1]]*0.0001,2)+0.1*0.0001*Tabela5[[#This Row],[Kolumna1]]+0.1</f>
        <v>41.039251214479997</v>
      </c>
      <c r="C3923" s="21">
        <f>0.5*SQRT(Tabela5[[#This Row],[Kolumna1]])+(5*(10*POWER(Tabela5[[#This Row],[Kolumna1]]*0.0001,3)+7*POWER(Tabela5[[#This Row],[Kolumna1]]*0.0001,2)+0.1*0.0001*Tabela5[[#This Row],[Kolumna1]]+0.1))</f>
        <v>40.409192696102352</v>
      </c>
      <c r="D3923">
        <f>IF(Tabela5[[#This Row],[Koszty programu D1 ]]&lt;Tabela5[[#This Row],[Koszty programu D1 2]],1,2)</f>
        <v>2</v>
      </c>
    </row>
    <row r="3924" spans="1:4">
      <c r="A3924">
        <v>3923</v>
      </c>
      <c r="B3924" s="21">
        <f>0.01*Tabela5[[#This Row],[Kolumna1]]+10*POWER(Tabela5[[#This Row],[Kolumna1]]*0.0001,3)+7*POWER(Tabela5[[#This Row],[Kolumna1]]*0.0001,2)+0.1*0.0001*Tabela5[[#This Row],[Kolumna1]]+0.1</f>
        <v>41.050271944670008</v>
      </c>
      <c r="C3924" s="21">
        <f>0.5*SQRT(Tabela5[[#This Row],[Kolumna1]])+(5*(10*POWER(Tabela5[[#This Row],[Kolumna1]]*0.0001,3)+7*POWER(Tabela5[[#This Row],[Kolumna1]]*0.0001,2)+0.1*0.0001*Tabela5[[#This Row],[Kolumna1]]+0.1))</f>
        <v>40.418288052929199</v>
      </c>
      <c r="D3924">
        <f>IF(Tabela5[[#This Row],[Koszty programu D1 ]]&lt;Tabela5[[#This Row],[Koszty programu D1 2]],1,2)</f>
        <v>2</v>
      </c>
    </row>
    <row r="3925" spans="1:4">
      <c r="A3925">
        <v>3924</v>
      </c>
      <c r="B3925" s="21">
        <f>0.01*Tabela5[[#This Row],[Kolumna1]]+10*POWER(Tabela5[[#This Row],[Kolumna1]]*0.0001,3)+7*POWER(Tabela5[[#This Row],[Kolumna1]]*0.0001,2)+0.1*0.0001*Tabela5[[#This Row],[Kolumna1]]+0.1</f>
        <v>41.061293050240003</v>
      </c>
      <c r="C3925" s="21">
        <f>0.5*SQRT(Tabela5[[#This Row],[Kolumna1]])+(5*(10*POWER(Tabela5[[#This Row],[Kolumna1]]*0.0001,3)+7*POWER(Tabela5[[#This Row],[Kolumna1]]*0.0001,2)+0.1*0.0001*Tabela5[[#This Row],[Kolumna1]]+0.1))</f>
        <v>40.42738477793165</v>
      </c>
      <c r="D3925">
        <f>IF(Tabela5[[#This Row],[Koszty programu D1 ]]&lt;Tabela5[[#This Row],[Koszty programu D1 2]],1,2)</f>
        <v>2</v>
      </c>
    </row>
    <row r="3926" spans="1:4">
      <c r="A3926">
        <v>3925</v>
      </c>
      <c r="B3926" s="21">
        <f>0.01*Tabela5[[#This Row],[Kolumna1]]+10*POWER(Tabela5[[#This Row],[Kolumna1]]*0.0001,3)+7*POWER(Tabela5[[#This Row],[Kolumna1]]*0.0001,2)+0.1*0.0001*Tabela5[[#This Row],[Kolumna1]]+0.1</f>
        <v>41.072314531250001</v>
      </c>
      <c r="C3926" s="21">
        <f>0.5*SQRT(Tabela5[[#This Row],[Kolumna1]])+(5*(10*POWER(Tabela5[[#This Row],[Kolumna1]]*0.0001,3)+7*POWER(Tabela5[[#This Row],[Kolumna1]]*0.0001,2)+0.1*0.0001*Tabela5[[#This Row],[Kolumna1]]+0.1))</f>
        <v>40.43648287160417</v>
      </c>
      <c r="D3926">
        <f>IF(Tabela5[[#This Row],[Koszty programu D1 ]]&lt;Tabela5[[#This Row],[Koszty programu D1 2]],1,2)</f>
        <v>2</v>
      </c>
    </row>
    <row r="3927" spans="1:4">
      <c r="A3927">
        <v>3926</v>
      </c>
      <c r="B3927" s="21">
        <f>0.01*Tabela5[[#This Row],[Kolumna1]]+10*POWER(Tabela5[[#This Row],[Kolumna1]]*0.0001,3)+7*POWER(Tabela5[[#This Row],[Kolumna1]]*0.0001,2)+0.1*0.0001*Tabela5[[#This Row],[Kolumna1]]+0.1</f>
        <v>41.083336387759999</v>
      </c>
      <c r="C3927" s="21">
        <f>0.5*SQRT(Tabela5[[#This Row],[Kolumna1]])+(5*(10*POWER(Tabela5[[#This Row],[Kolumna1]]*0.0001,3)+7*POWER(Tabela5[[#This Row],[Kolumna1]]*0.0001,2)+0.1*0.0001*Tabela5[[#This Row],[Kolumna1]]+0.1))</f>
        <v>40.445582334441085</v>
      </c>
      <c r="D3927">
        <f>IF(Tabela5[[#This Row],[Koszty programu D1 ]]&lt;Tabela5[[#This Row],[Koszty programu D1 2]],1,2)</f>
        <v>2</v>
      </c>
    </row>
    <row r="3928" spans="1:4">
      <c r="A3928">
        <v>3927</v>
      </c>
      <c r="B3928" s="21">
        <f>0.01*Tabela5[[#This Row],[Kolumna1]]+10*POWER(Tabela5[[#This Row],[Kolumna1]]*0.0001,3)+7*POWER(Tabela5[[#This Row],[Kolumna1]]*0.0001,2)+0.1*0.0001*Tabela5[[#This Row],[Kolumna1]]+0.1</f>
        <v>41.094358619830011</v>
      </c>
      <c r="C3928" s="21">
        <f>0.5*SQRT(Tabela5[[#This Row],[Kolumna1]])+(5*(10*POWER(Tabela5[[#This Row],[Kolumna1]]*0.0001,3)+7*POWER(Tabela5[[#This Row],[Kolumna1]]*0.0001,2)+0.1*0.0001*Tabela5[[#This Row],[Kolumna1]]+0.1))</f>
        <v>40.454683166936597</v>
      </c>
      <c r="D3928">
        <f>IF(Tabela5[[#This Row],[Koszty programu D1 ]]&lt;Tabela5[[#This Row],[Koszty programu D1 2]],1,2)</f>
        <v>2</v>
      </c>
    </row>
    <row r="3929" spans="1:4">
      <c r="A3929">
        <v>3928</v>
      </c>
      <c r="B3929" s="21">
        <f>0.01*Tabela5[[#This Row],[Kolumna1]]+10*POWER(Tabela5[[#This Row],[Kolumna1]]*0.0001,3)+7*POWER(Tabela5[[#This Row],[Kolumna1]]*0.0001,2)+0.1*0.0001*Tabela5[[#This Row],[Kolumna1]]+0.1</f>
        <v>41.105381227519999</v>
      </c>
      <c r="C3929" s="21">
        <f>0.5*SQRT(Tabela5[[#This Row],[Kolumna1]])+(5*(10*POWER(Tabela5[[#This Row],[Kolumna1]]*0.0001,3)+7*POWER(Tabela5[[#This Row],[Kolumna1]]*0.0001,2)+0.1*0.0001*Tabela5[[#This Row],[Kolumna1]]+0.1))</f>
        <v>40.463785369584798</v>
      </c>
      <c r="D3929">
        <f>IF(Tabela5[[#This Row],[Koszty programu D1 ]]&lt;Tabela5[[#This Row],[Koszty programu D1 2]],1,2)</f>
        <v>2</v>
      </c>
    </row>
    <row r="3930" spans="1:4">
      <c r="A3930">
        <v>3929</v>
      </c>
      <c r="B3930" s="21">
        <f>0.01*Tabela5[[#This Row],[Kolumna1]]+10*POWER(Tabela5[[#This Row],[Kolumna1]]*0.0001,3)+7*POWER(Tabela5[[#This Row],[Kolumna1]]*0.0001,2)+0.1*0.0001*Tabela5[[#This Row],[Kolumna1]]+0.1</f>
        <v>41.116404210889996</v>
      </c>
      <c r="C3930" s="21">
        <f>0.5*SQRT(Tabela5[[#This Row],[Kolumna1]])+(5*(10*POWER(Tabela5[[#This Row],[Kolumna1]]*0.0001,3)+7*POWER(Tabela5[[#This Row],[Kolumna1]]*0.0001,2)+0.1*0.0001*Tabela5[[#This Row],[Kolumna1]]+0.1))</f>
        <v>40.472888942879642</v>
      </c>
      <c r="D3930">
        <f>IF(Tabela5[[#This Row],[Koszty programu D1 ]]&lt;Tabela5[[#This Row],[Koszty programu D1 2]],1,2)</f>
        <v>2</v>
      </c>
    </row>
    <row r="3931" spans="1:4">
      <c r="A3931">
        <v>3930</v>
      </c>
      <c r="B3931" s="21">
        <f>0.01*Tabela5[[#This Row],[Kolumna1]]+10*POWER(Tabela5[[#This Row],[Kolumna1]]*0.0001,3)+7*POWER(Tabela5[[#This Row],[Kolumna1]]*0.0001,2)+0.1*0.0001*Tabela5[[#This Row],[Kolumna1]]+0.1</f>
        <v>41.127427570000002</v>
      </c>
      <c r="C3931" s="21">
        <f>0.5*SQRT(Tabela5[[#This Row],[Kolumna1]])+(5*(10*POWER(Tabela5[[#This Row],[Kolumna1]]*0.0001,3)+7*POWER(Tabela5[[#This Row],[Kolumna1]]*0.0001,2)+0.1*0.0001*Tabela5[[#This Row],[Kolumna1]]+0.1))</f>
        <v>40.481993887314957</v>
      </c>
      <c r="D3931">
        <f>IF(Tabela5[[#This Row],[Koszty programu D1 ]]&lt;Tabela5[[#This Row],[Koszty programu D1 2]],1,2)</f>
        <v>2</v>
      </c>
    </row>
    <row r="3932" spans="1:4">
      <c r="A3932">
        <v>3931</v>
      </c>
      <c r="B3932" s="21">
        <f>0.01*Tabela5[[#This Row],[Kolumna1]]+10*POWER(Tabela5[[#This Row],[Kolumna1]]*0.0001,3)+7*POWER(Tabela5[[#This Row],[Kolumna1]]*0.0001,2)+0.1*0.0001*Tabela5[[#This Row],[Kolumna1]]+0.1</f>
        <v>41.138451304910006</v>
      </c>
      <c r="C3932" s="21">
        <f>0.5*SQRT(Tabela5[[#This Row],[Kolumna1]])+(5*(10*POWER(Tabela5[[#This Row],[Kolumna1]]*0.0001,3)+7*POWER(Tabela5[[#This Row],[Kolumna1]]*0.0001,2)+0.1*0.0001*Tabela5[[#This Row],[Kolumna1]]+0.1))</f>
        <v>40.49110020338447</v>
      </c>
      <c r="D3932">
        <f>IF(Tabela5[[#This Row],[Koszty programu D1 ]]&lt;Tabela5[[#This Row],[Koszty programu D1 2]],1,2)</f>
        <v>2</v>
      </c>
    </row>
    <row r="3933" spans="1:4">
      <c r="A3933">
        <v>3932</v>
      </c>
      <c r="B3933" s="21">
        <f>0.01*Tabela5[[#This Row],[Kolumna1]]+10*POWER(Tabela5[[#This Row],[Kolumna1]]*0.0001,3)+7*POWER(Tabela5[[#This Row],[Kolumna1]]*0.0001,2)+0.1*0.0001*Tabela5[[#This Row],[Kolumna1]]+0.1</f>
        <v>41.149475415679994</v>
      </c>
      <c r="C3933" s="21">
        <f>0.5*SQRT(Tabela5[[#This Row],[Kolumna1]])+(5*(10*POWER(Tabela5[[#This Row],[Kolumna1]]*0.0001,3)+7*POWER(Tabela5[[#This Row],[Kolumna1]]*0.0001,2)+0.1*0.0001*Tabela5[[#This Row],[Kolumna1]]+0.1))</f>
        <v>40.500207891581766</v>
      </c>
      <c r="D3933">
        <f>IF(Tabela5[[#This Row],[Koszty programu D1 ]]&lt;Tabela5[[#This Row],[Koszty programu D1 2]],1,2)</f>
        <v>2</v>
      </c>
    </row>
    <row r="3934" spans="1:4">
      <c r="A3934">
        <v>3933</v>
      </c>
      <c r="B3934" s="21">
        <f>0.01*Tabela5[[#This Row],[Kolumna1]]+10*POWER(Tabela5[[#This Row],[Kolumna1]]*0.0001,3)+7*POWER(Tabela5[[#This Row],[Kolumna1]]*0.0001,2)+0.1*0.0001*Tabela5[[#This Row],[Kolumna1]]+0.1</f>
        <v>41.160499902369999</v>
      </c>
      <c r="C3934" s="21">
        <f>0.5*SQRT(Tabela5[[#This Row],[Kolumna1]])+(5*(10*POWER(Tabela5[[#This Row],[Kolumna1]]*0.0001,3)+7*POWER(Tabela5[[#This Row],[Kolumna1]]*0.0001,2)+0.1*0.0001*Tabela5[[#This Row],[Kolumna1]]+0.1))</f>
        <v>40.509316952400312</v>
      </c>
      <c r="D3934">
        <f>IF(Tabela5[[#This Row],[Koszty programu D1 ]]&lt;Tabela5[[#This Row],[Koszty programu D1 2]],1,2)</f>
        <v>2</v>
      </c>
    </row>
    <row r="3935" spans="1:4">
      <c r="A3935">
        <v>3934</v>
      </c>
      <c r="B3935" s="21">
        <f>0.01*Tabela5[[#This Row],[Kolumna1]]+10*POWER(Tabela5[[#This Row],[Kolumna1]]*0.0001,3)+7*POWER(Tabela5[[#This Row],[Kolumna1]]*0.0001,2)+0.1*0.0001*Tabela5[[#This Row],[Kolumna1]]+0.1</f>
        <v>41.171524765040012</v>
      </c>
      <c r="C3935" s="21">
        <f>0.5*SQRT(Tabela5[[#This Row],[Kolumna1]])+(5*(10*POWER(Tabela5[[#This Row],[Kolumna1]]*0.0001,3)+7*POWER(Tabela5[[#This Row],[Kolumna1]]*0.0001,2)+0.1*0.0001*Tabela5[[#This Row],[Kolumna1]]+0.1))</f>
        <v>40.518427386333443</v>
      </c>
      <c r="D3935">
        <f>IF(Tabela5[[#This Row],[Koszty programu D1 ]]&lt;Tabela5[[#This Row],[Koszty programu D1 2]],1,2)</f>
        <v>2</v>
      </c>
    </row>
    <row r="3936" spans="1:4">
      <c r="A3936">
        <v>3935</v>
      </c>
      <c r="B3936" s="21">
        <f>0.01*Tabela5[[#This Row],[Kolumna1]]+10*POWER(Tabela5[[#This Row],[Kolumna1]]*0.0001,3)+7*POWER(Tabela5[[#This Row],[Kolumna1]]*0.0001,2)+0.1*0.0001*Tabela5[[#This Row],[Kolumna1]]+0.1</f>
        <v>41.182550003750002</v>
      </c>
      <c r="C3936" s="21">
        <f>0.5*SQRT(Tabela5[[#This Row],[Kolumna1]])+(5*(10*POWER(Tabela5[[#This Row],[Kolumna1]]*0.0001,3)+7*POWER(Tabela5[[#This Row],[Kolumna1]]*0.0001,2)+0.1*0.0001*Tabela5[[#This Row],[Kolumna1]]+0.1))</f>
        <v>40.527539193874389</v>
      </c>
      <c r="D3936">
        <f>IF(Tabela5[[#This Row],[Koszty programu D1 ]]&lt;Tabela5[[#This Row],[Koszty programu D1 2]],1,2)</f>
        <v>2</v>
      </c>
    </row>
    <row r="3937" spans="1:4">
      <c r="A3937">
        <v>3936</v>
      </c>
      <c r="B3937" s="21">
        <f>0.01*Tabela5[[#This Row],[Kolumna1]]+10*POWER(Tabela5[[#This Row],[Kolumna1]]*0.0001,3)+7*POWER(Tabela5[[#This Row],[Kolumna1]]*0.0001,2)+0.1*0.0001*Tabela5[[#This Row],[Kolumna1]]+0.1</f>
        <v>41.193575618560004</v>
      </c>
      <c r="C3937" s="21">
        <f>0.5*SQRT(Tabela5[[#This Row],[Kolumna1]])+(5*(10*POWER(Tabela5[[#This Row],[Kolumna1]]*0.0001,3)+7*POWER(Tabela5[[#This Row],[Kolumna1]]*0.0001,2)+0.1*0.0001*Tabela5[[#This Row],[Kolumna1]]+0.1))</f>
        <v>40.536652375516248</v>
      </c>
      <c r="D3937">
        <f>IF(Tabela5[[#This Row],[Koszty programu D1 ]]&lt;Tabela5[[#This Row],[Koszty programu D1 2]],1,2)</f>
        <v>2</v>
      </c>
    </row>
    <row r="3938" spans="1:4">
      <c r="A3938">
        <v>3937</v>
      </c>
      <c r="B3938" s="21">
        <f>0.01*Tabela5[[#This Row],[Kolumna1]]+10*POWER(Tabela5[[#This Row],[Kolumna1]]*0.0001,3)+7*POWER(Tabela5[[#This Row],[Kolumna1]]*0.0001,2)+0.1*0.0001*Tabela5[[#This Row],[Kolumna1]]+0.1</f>
        <v>41.204601609529995</v>
      </c>
      <c r="C3938" s="21">
        <f>0.5*SQRT(Tabela5[[#This Row],[Kolumna1]])+(5*(10*POWER(Tabela5[[#This Row],[Kolumna1]]*0.0001,3)+7*POWER(Tabela5[[#This Row],[Kolumna1]]*0.0001,2)+0.1*0.0001*Tabela5[[#This Row],[Kolumna1]]+0.1))</f>
        <v>40.545766931751984</v>
      </c>
      <c r="D3938">
        <f>IF(Tabela5[[#This Row],[Koszty programu D1 ]]&lt;Tabela5[[#This Row],[Koszty programu D1 2]],1,2)</f>
        <v>2</v>
      </c>
    </row>
    <row r="3939" spans="1:4">
      <c r="A3939">
        <v>3938</v>
      </c>
      <c r="B3939" s="21">
        <f>0.01*Tabela5[[#This Row],[Kolumna1]]+10*POWER(Tabela5[[#This Row],[Kolumna1]]*0.0001,3)+7*POWER(Tabela5[[#This Row],[Kolumna1]]*0.0001,2)+0.1*0.0001*Tabela5[[#This Row],[Kolumna1]]+0.1</f>
        <v>41.215627976720008</v>
      </c>
      <c r="C3939" s="21">
        <f>0.5*SQRT(Tabela5[[#This Row],[Kolumna1]])+(5*(10*POWER(Tabela5[[#This Row],[Kolumna1]]*0.0001,3)+7*POWER(Tabela5[[#This Row],[Kolumna1]]*0.0001,2)+0.1*0.0001*Tabela5[[#This Row],[Kolumna1]]+0.1))</f>
        <v>40.554882863074468</v>
      </c>
      <c r="D3939">
        <f>IF(Tabela5[[#This Row],[Koszty programu D1 ]]&lt;Tabela5[[#This Row],[Koszty programu D1 2]],1,2)</f>
        <v>2</v>
      </c>
    </row>
    <row r="3940" spans="1:4">
      <c r="A3940">
        <v>3939</v>
      </c>
      <c r="B3940" s="21">
        <f>0.01*Tabela5[[#This Row],[Kolumna1]]+10*POWER(Tabela5[[#This Row],[Kolumna1]]*0.0001,3)+7*POWER(Tabela5[[#This Row],[Kolumna1]]*0.0001,2)+0.1*0.0001*Tabela5[[#This Row],[Kolumna1]]+0.1</f>
        <v>41.226654720189998</v>
      </c>
      <c r="C3940" s="21">
        <f>0.5*SQRT(Tabela5[[#This Row],[Kolumna1]])+(5*(10*POWER(Tabela5[[#This Row],[Kolumna1]]*0.0001,3)+7*POWER(Tabela5[[#This Row],[Kolumna1]]*0.0001,2)+0.1*0.0001*Tabela5[[#This Row],[Kolumna1]]+0.1))</f>
        <v>40.56400016997641</v>
      </c>
      <c r="D3940">
        <f>IF(Tabela5[[#This Row],[Koszty programu D1 ]]&lt;Tabela5[[#This Row],[Koszty programu D1 2]],1,2)</f>
        <v>2</v>
      </c>
    </row>
    <row r="3941" spans="1:4">
      <c r="A3941">
        <v>3940</v>
      </c>
      <c r="B3941" s="21">
        <f>0.01*Tabela5[[#This Row],[Kolumna1]]+10*POWER(Tabela5[[#This Row],[Kolumna1]]*0.0001,3)+7*POWER(Tabela5[[#This Row],[Kolumna1]]*0.0001,2)+0.1*0.0001*Tabela5[[#This Row],[Kolumna1]]+0.1</f>
        <v>41.23768184</v>
      </c>
      <c r="C3941" s="21">
        <f>0.5*SQRT(Tabela5[[#This Row],[Kolumna1]])+(5*(10*POWER(Tabela5[[#This Row],[Kolumna1]]*0.0001,3)+7*POWER(Tabela5[[#This Row],[Kolumna1]]*0.0001,2)+0.1*0.0001*Tabela5[[#This Row],[Kolumna1]]+0.1))</f>
        <v>40.573118852950429</v>
      </c>
      <c r="D3941">
        <f>IF(Tabela5[[#This Row],[Koszty programu D1 ]]&lt;Tabela5[[#This Row],[Koszty programu D1 2]],1,2)</f>
        <v>2</v>
      </c>
    </row>
    <row r="3942" spans="1:4">
      <c r="A3942">
        <v>3941</v>
      </c>
      <c r="B3942" s="21">
        <f>0.01*Tabela5[[#This Row],[Kolumna1]]+10*POWER(Tabela5[[#This Row],[Kolumna1]]*0.0001,3)+7*POWER(Tabela5[[#This Row],[Kolumna1]]*0.0001,2)+0.1*0.0001*Tabela5[[#This Row],[Kolumna1]]+0.1</f>
        <v>41.248709336210005</v>
      </c>
      <c r="C3942" s="21">
        <f>0.5*SQRT(Tabela5[[#This Row],[Kolumna1]])+(5*(10*POWER(Tabela5[[#This Row],[Kolumna1]]*0.0001,3)+7*POWER(Tabela5[[#This Row],[Kolumna1]]*0.0001,2)+0.1*0.0001*Tabela5[[#This Row],[Kolumna1]]+0.1))</f>
        <v>40.582238912489018</v>
      </c>
      <c r="D3942">
        <f>IF(Tabela5[[#This Row],[Koszty programu D1 ]]&lt;Tabela5[[#This Row],[Koszty programu D1 2]],1,2)</f>
        <v>2</v>
      </c>
    </row>
    <row r="3943" spans="1:4">
      <c r="A3943">
        <v>3942</v>
      </c>
      <c r="B3943" s="21">
        <f>0.01*Tabela5[[#This Row],[Kolumna1]]+10*POWER(Tabela5[[#This Row],[Kolumna1]]*0.0001,3)+7*POWER(Tabela5[[#This Row],[Kolumna1]]*0.0001,2)+0.1*0.0001*Tabela5[[#This Row],[Kolumna1]]+0.1</f>
        <v>41.259737208880004</v>
      </c>
      <c r="C3943" s="21">
        <f>0.5*SQRT(Tabela5[[#This Row],[Kolumna1]])+(5*(10*POWER(Tabela5[[#This Row],[Kolumna1]]*0.0001,3)+7*POWER(Tabela5[[#This Row],[Kolumna1]]*0.0001,2)+0.1*0.0001*Tabela5[[#This Row],[Kolumna1]]+0.1))</f>
        <v>40.591360349084525</v>
      </c>
      <c r="D3943">
        <f>IF(Tabela5[[#This Row],[Koszty programu D1 ]]&lt;Tabela5[[#This Row],[Koszty programu D1 2]],1,2)</f>
        <v>2</v>
      </c>
    </row>
    <row r="3944" spans="1:4">
      <c r="A3944">
        <v>3943</v>
      </c>
      <c r="B3944" s="21">
        <f>0.01*Tabela5[[#This Row],[Kolumna1]]+10*POWER(Tabela5[[#This Row],[Kolumna1]]*0.0001,3)+7*POWER(Tabela5[[#This Row],[Kolumna1]]*0.0001,2)+0.1*0.0001*Tabela5[[#This Row],[Kolumna1]]+0.1</f>
        <v>41.270765458070002</v>
      </c>
      <c r="C3944" s="21">
        <f>0.5*SQRT(Tabela5[[#This Row],[Kolumna1]])+(5*(10*POWER(Tabela5[[#This Row],[Kolumna1]]*0.0001,3)+7*POWER(Tabela5[[#This Row],[Kolumna1]]*0.0001,2)+0.1*0.0001*Tabela5[[#This Row],[Kolumna1]]+0.1))</f>
        <v>40.6004831632292</v>
      </c>
      <c r="D3944">
        <f>IF(Tabela5[[#This Row],[Koszty programu D1 ]]&lt;Tabela5[[#This Row],[Koszty programu D1 2]],1,2)</f>
        <v>2</v>
      </c>
    </row>
    <row r="3945" spans="1:4">
      <c r="A3945">
        <v>3944</v>
      </c>
      <c r="B3945" s="21">
        <f>0.01*Tabela5[[#This Row],[Kolumna1]]+10*POWER(Tabela5[[#This Row],[Kolumna1]]*0.0001,3)+7*POWER(Tabela5[[#This Row],[Kolumna1]]*0.0001,2)+0.1*0.0001*Tabela5[[#This Row],[Kolumna1]]+0.1</f>
        <v>41.281794083839998</v>
      </c>
      <c r="C3945" s="21">
        <f>0.5*SQRT(Tabela5[[#This Row],[Kolumna1]])+(5*(10*POWER(Tabela5[[#This Row],[Kolumna1]]*0.0001,3)+7*POWER(Tabela5[[#This Row],[Kolumna1]]*0.0001,2)+0.1*0.0001*Tabela5[[#This Row],[Kolumna1]]+0.1))</f>
        <v>40.609607355415164</v>
      </c>
      <c r="D3945">
        <f>IF(Tabela5[[#This Row],[Koszty programu D1 ]]&lt;Tabela5[[#This Row],[Koszty programu D1 2]],1,2)</f>
        <v>2</v>
      </c>
    </row>
    <row r="3946" spans="1:4">
      <c r="A3946">
        <v>3945</v>
      </c>
      <c r="B3946" s="21">
        <f>0.01*Tabela5[[#This Row],[Kolumna1]]+10*POWER(Tabela5[[#This Row],[Kolumna1]]*0.0001,3)+7*POWER(Tabela5[[#This Row],[Kolumna1]]*0.0001,2)+0.1*0.0001*Tabela5[[#This Row],[Kolumna1]]+0.1</f>
        <v>41.29282308625001</v>
      </c>
      <c r="C3946" s="21">
        <f>0.5*SQRT(Tabela5[[#This Row],[Kolumna1]])+(5*(10*POWER(Tabela5[[#This Row],[Kolumna1]]*0.0001,3)+7*POWER(Tabela5[[#This Row],[Kolumna1]]*0.0001,2)+0.1*0.0001*Tabela5[[#This Row],[Kolumna1]]+0.1))</f>
        <v>40.618732926134413</v>
      </c>
      <c r="D3946">
        <f>IF(Tabela5[[#This Row],[Koszty programu D1 ]]&lt;Tabela5[[#This Row],[Koszty programu D1 2]],1,2)</f>
        <v>2</v>
      </c>
    </row>
    <row r="3947" spans="1:4">
      <c r="A3947">
        <v>3946</v>
      </c>
      <c r="B3947" s="21">
        <f>0.01*Tabela5[[#This Row],[Kolumna1]]+10*POWER(Tabela5[[#This Row],[Kolumna1]]*0.0001,3)+7*POWER(Tabela5[[#This Row],[Kolumna1]]*0.0001,2)+0.1*0.0001*Tabela5[[#This Row],[Kolumna1]]+0.1</f>
        <v>41.303852465359995</v>
      </c>
      <c r="C3947" s="21">
        <f>0.5*SQRT(Tabela5[[#This Row],[Kolumna1]])+(5*(10*POWER(Tabela5[[#This Row],[Kolumna1]]*0.0001,3)+7*POWER(Tabela5[[#This Row],[Kolumna1]]*0.0001,2)+0.1*0.0001*Tabela5[[#This Row],[Kolumna1]]+0.1))</f>
        <v>40.627859875878826</v>
      </c>
      <c r="D3947">
        <f>IF(Tabela5[[#This Row],[Koszty programu D1 ]]&lt;Tabela5[[#This Row],[Koszty programu D1 2]],1,2)</f>
        <v>2</v>
      </c>
    </row>
    <row r="3948" spans="1:4">
      <c r="A3948">
        <v>3947</v>
      </c>
      <c r="B3948" s="21">
        <f>0.01*Tabela5[[#This Row],[Kolumna1]]+10*POWER(Tabela5[[#This Row],[Kolumna1]]*0.0001,3)+7*POWER(Tabela5[[#This Row],[Kolumna1]]*0.0001,2)+0.1*0.0001*Tabela5[[#This Row],[Kolumna1]]+0.1</f>
        <v>41.314882221230008</v>
      </c>
      <c r="C3948" s="21">
        <f>0.5*SQRT(Tabela5[[#This Row],[Kolumna1]])+(5*(10*POWER(Tabela5[[#This Row],[Kolumna1]]*0.0001,3)+7*POWER(Tabela5[[#This Row],[Kolumna1]]*0.0001,2)+0.1*0.0001*Tabela5[[#This Row],[Kolumna1]]+0.1))</f>
        <v>40.636988205140142</v>
      </c>
      <c r="D3948">
        <f>IF(Tabela5[[#This Row],[Koszty programu D1 ]]&lt;Tabela5[[#This Row],[Koszty programu D1 2]],1,2)</f>
        <v>2</v>
      </c>
    </row>
    <row r="3949" spans="1:4">
      <c r="A3949">
        <v>3948</v>
      </c>
      <c r="B3949" s="21">
        <f>0.01*Tabela5[[#This Row],[Kolumna1]]+10*POWER(Tabela5[[#This Row],[Kolumna1]]*0.0001,3)+7*POWER(Tabela5[[#This Row],[Kolumna1]]*0.0001,2)+0.1*0.0001*Tabela5[[#This Row],[Kolumna1]]+0.1</f>
        <v>41.325912353920003</v>
      </c>
      <c r="C3949" s="21">
        <f>0.5*SQRT(Tabela5[[#This Row],[Kolumna1]])+(5*(10*POWER(Tabela5[[#This Row],[Kolumna1]]*0.0001,3)+7*POWER(Tabela5[[#This Row],[Kolumna1]]*0.0001,2)+0.1*0.0001*Tabela5[[#This Row],[Kolumna1]]+0.1))</f>
        <v>40.64611791441002</v>
      </c>
      <c r="D3949">
        <f>IF(Tabela5[[#This Row],[Koszty programu D1 ]]&lt;Tabela5[[#This Row],[Koszty programu D1 2]],1,2)</f>
        <v>2</v>
      </c>
    </row>
    <row r="3950" spans="1:4">
      <c r="A3950">
        <v>3949</v>
      </c>
      <c r="B3950" s="21">
        <f>0.01*Tabela5[[#This Row],[Kolumna1]]+10*POWER(Tabela5[[#This Row],[Kolumna1]]*0.0001,3)+7*POWER(Tabela5[[#This Row],[Kolumna1]]*0.0001,2)+0.1*0.0001*Tabela5[[#This Row],[Kolumna1]]+0.1</f>
        <v>41.336942863490002</v>
      </c>
      <c r="C3950" s="21">
        <f>0.5*SQRT(Tabela5[[#This Row],[Kolumna1]])+(5*(10*POWER(Tabela5[[#This Row],[Kolumna1]]*0.0001,3)+7*POWER(Tabela5[[#This Row],[Kolumna1]]*0.0001,2)+0.1*0.0001*Tabela5[[#This Row],[Kolumna1]]+0.1))</f>
        <v>40.65524900417995</v>
      </c>
      <c r="D3950">
        <f>IF(Tabela5[[#This Row],[Koszty programu D1 ]]&lt;Tabela5[[#This Row],[Koszty programu D1 2]],1,2)</f>
        <v>2</v>
      </c>
    </row>
    <row r="3951" spans="1:4">
      <c r="A3951">
        <v>3950</v>
      </c>
      <c r="B3951" s="21">
        <f>0.01*Tabela5[[#This Row],[Kolumna1]]+10*POWER(Tabela5[[#This Row],[Kolumna1]]*0.0001,3)+7*POWER(Tabela5[[#This Row],[Kolumna1]]*0.0001,2)+0.1*0.0001*Tabela5[[#This Row],[Kolumna1]]+0.1</f>
        <v>41.347973749999994</v>
      </c>
      <c r="C3951" s="21">
        <f>0.5*SQRT(Tabela5[[#This Row],[Kolumna1]])+(5*(10*POWER(Tabela5[[#This Row],[Kolumna1]]*0.0001,3)+7*POWER(Tabela5[[#This Row],[Kolumna1]]*0.0001,2)+0.1*0.0001*Tabela5[[#This Row],[Kolumna1]]+0.1))</f>
        <v>40.664381474941337</v>
      </c>
      <c r="D3951">
        <f>IF(Tabela5[[#This Row],[Koszty programu D1 ]]&lt;Tabela5[[#This Row],[Koszty programu D1 2]],1,2)</f>
        <v>2</v>
      </c>
    </row>
    <row r="3952" spans="1:4">
      <c r="A3952">
        <v>3951</v>
      </c>
      <c r="B3952" s="21">
        <f>0.01*Tabela5[[#This Row],[Kolumna1]]+10*POWER(Tabela5[[#This Row],[Kolumna1]]*0.0001,3)+7*POWER(Tabela5[[#This Row],[Kolumna1]]*0.0001,2)+0.1*0.0001*Tabela5[[#This Row],[Kolumna1]]+0.1</f>
        <v>41.35900501351</v>
      </c>
      <c r="C3952" s="21">
        <f>0.5*SQRT(Tabela5[[#This Row],[Kolumna1]])+(5*(10*POWER(Tabela5[[#This Row],[Kolumna1]]*0.0001,3)+7*POWER(Tabela5[[#This Row],[Kolumna1]]*0.0001,2)+0.1*0.0001*Tabela5[[#This Row],[Kolumna1]]+0.1))</f>
        <v>40.673515327185449</v>
      </c>
      <c r="D3952">
        <f>IF(Tabela5[[#This Row],[Koszty programu D1 ]]&lt;Tabela5[[#This Row],[Koszty programu D1 2]],1,2)</f>
        <v>2</v>
      </c>
    </row>
    <row r="3953" spans="1:4">
      <c r="A3953">
        <v>3952</v>
      </c>
      <c r="B3953" s="21">
        <f>0.01*Tabela5[[#This Row],[Kolumna1]]+10*POWER(Tabela5[[#This Row],[Kolumna1]]*0.0001,3)+7*POWER(Tabela5[[#This Row],[Kolumna1]]*0.0001,2)+0.1*0.0001*Tabela5[[#This Row],[Kolumna1]]+0.1</f>
        <v>41.37003665408001</v>
      </c>
      <c r="C3953" s="21">
        <f>0.5*SQRT(Tabela5[[#This Row],[Kolumna1]])+(5*(10*POWER(Tabela5[[#This Row],[Kolumna1]]*0.0001,3)+7*POWER(Tabela5[[#This Row],[Kolumna1]]*0.0001,2)+0.1*0.0001*Tabela5[[#This Row],[Kolumna1]]+0.1))</f>
        <v>40.68265056140342</v>
      </c>
      <c r="D3953">
        <f>IF(Tabela5[[#This Row],[Koszty programu D1 ]]&lt;Tabela5[[#This Row],[Koszty programu D1 2]],1,2)</f>
        <v>2</v>
      </c>
    </row>
    <row r="3954" spans="1:4">
      <c r="A3954">
        <v>3953</v>
      </c>
      <c r="B3954" s="21">
        <f>0.01*Tabela5[[#This Row],[Kolumna1]]+10*POWER(Tabela5[[#This Row],[Kolumna1]]*0.0001,3)+7*POWER(Tabela5[[#This Row],[Kolumna1]]*0.0001,2)+0.1*0.0001*Tabela5[[#This Row],[Kolumna1]]+0.1</f>
        <v>41.381068671770002</v>
      </c>
      <c r="C3954" s="21">
        <f>0.5*SQRT(Tabela5[[#This Row],[Kolumna1]])+(5*(10*POWER(Tabela5[[#This Row],[Kolumna1]]*0.0001,3)+7*POWER(Tabela5[[#This Row],[Kolumna1]]*0.0001,2)+0.1*0.0001*Tabela5[[#This Row],[Kolumna1]]+0.1))</f>
        <v>40.691787178086301</v>
      </c>
      <c r="D3954">
        <f>IF(Tabela5[[#This Row],[Koszty programu D1 ]]&lt;Tabela5[[#This Row],[Koszty programu D1 2]],1,2)</f>
        <v>2</v>
      </c>
    </row>
    <row r="3955" spans="1:4">
      <c r="A3955">
        <v>3954</v>
      </c>
      <c r="B3955" s="21">
        <f>0.01*Tabela5[[#This Row],[Kolumna1]]+10*POWER(Tabela5[[#This Row],[Kolumna1]]*0.0001,3)+7*POWER(Tabela5[[#This Row],[Kolumna1]]*0.0001,2)+0.1*0.0001*Tabela5[[#This Row],[Kolumna1]]+0.1</f>
        <v>41.392101066640002</v>
      </c>
      <c r="C3955" s="21">
        <f>0.5*SQRT(Tabela5[[#This Row],[Kolumna1]])+(5*(10*POWER(Tabela5[[#This Row],[Kolumna1]]*0.0001,3)+7*POWER(Tabela5[[#This Row],[Kolumna1]]*0.0001,2)+0.1*0.0001*Tabela5[[#This Row],[Kolumna1]]+0.1))</f>
        <v>40.700925177724983</v>
      </c>
      <c r="D3955">
        <f>IF(Tabela5[[#This Row],[Koszty programu D1 ]]&lt;Tabela5[[#This Row],[Koszty programu D1 2]],1,2)</f>
        <v>2</v>
      </c>
    </row>
    <row r="3956" spans="1:4">
      <c r="A3956">
        <v>3955</v>
      </c>
      <c r="B3956" s="21">
        <f>0.01*Tabela5[[#This Row],[Kolumna1]]+10*POWER(Tabela5[[#This Row],[Kolumna1]]*0.0001,3)+7*POWER(Tabela5[[#This Row],[Kolumna1]]*0.0001,2)+0.1*0.0001*Tabela5[[#This Row],[Kolumna1]]+0.1</f>
        <v>41.403133838750001</v>
      </c>
      <c r="C3956" s="21">
        <f>0.5*SQRT(Tabela5[[#This Row],[Kolumna1]])+(5*(10*POWER(Tabela5[[#This Row],[Kolumna1]]*0.0001,3)+7*POWER(Tabela5[[#This Row],[Kolumna1]]*0.0001,2)+0.1*0.0001*Tabela5[[#This Row],[Kolumna1]]+0.1))</f>
        <v>40.710064560810252</v>
      </c>
      <c r="D3956">
        <f>IF(Tabela5[[#This Row],[Koszty programu D1 ]]&lt;Tabela5[[#This Row],[Koszty programu D1 2]],1,2)</f>
        <v>2</v>
      </c>
    </row>
    <row r="3957" spans="1:4">
      <c r="A3957">
        <v>3956</v>
      </c>
      <c r="B3957" s="21">
        <f>0.01*Tabela5[[#This Row],[Kolumna1]]+10*POWER(Tabela5[[#This Row],[Kolumna1]]*0.0001,3)+7*POWER(Tabela5[[#This Row],[Kolumna1]]*0.0001,2)+0.1*0.0001*Tabela5[[#This Row],[Kolumna1]]+0.1</f>
        <v>41.414166988160005</v>
      </c>
      <c r="C3957" s="21">
        <f>0.5*SQRT(Tabela5[[#This Row],[Kolumna1]])+(5*(10*POWER(Tabela5[[#This Row],[Kolumna1]]*0.0001,3)+7*POWER(Tabela5[[#This Row],[Kolumna1]]*0.0001,2)+0.1*0.0001*Tabela5[[#This Row],[Kolumna1]]+0.1))</f>
        <v>40.719205327832775</v>
      </c>
      <c r="D3957">
        <f>IF(Tabela5[[#This Row],[Koszty programu D1 ]]&lt;Tabela5[[#This Row],[Koszty programu D1 2]],1,2)</f>
        <v>2</v>
      </c>
    </row>
    <row r="3958" spans="1:4">
      <c r="A3958">
        <v>3957</v>
      </c>
      <c r="B3958" s="21">
        <f>0.01*Tabela5[[#This Row],[Kolumna1]]+10*POWER(Tabela5[[#This Row],[Kolumna1]]*0.0001,3)+7*POWER(Tabela5[[#This Row],[Kolumna1]]*0.0001,2)+0.1*0.0001*Tabela5[[#This Row],[Kolumna1]]+0.1</f>
        <v>41.425200514929998</v>
      </c>
      <c r="C3958" s="21">
        <f>0.5*SQRT(Tabela5[[#This Row],[Kolumna1]])+(5*(10*POWER(Tabela5[[#This Row],[Kolumna1]]*0.0001,3)+7*POWER(Tabela5[[#This Row],[Kolumna1]]*0.0001,2)+0.1*0.0001*Tabela5[[#This Row],[Kolumna1]]+0.1))</f>
        <v>40.728347479283102</v>
      </c>
      <c r="D3958">
        <f>IF(Tabela5[[#This Row],[Koszty programu D1 ]]&lt;Tabela5[[#This Row],[Koszty programu D1 2]],1,2)</f>
        <v>2</v>
      </c>
    </row>
    <row r="3959" spans="1:4">
      <c r="A3959">
        <v>3958</v>
      </c>
      <c r="B3959" s="21">
        <f>0.01*Tabela5[[#This Row],[Kolumna1]]+10*POWER(Tabela5[[#This Row],[Kolumna1]]*0.0001,3)+7*POWER(Tabela5[[#This Row],[Kolumna1]]*0.0001,2)+0.1*0.0001*Tabela5[[#This Row],[Kolumna1]]+0.1</f>
        <v>41.436234419119998</v>
      </c>
      <c r="C3959" s="21">
        <f>0.5*SQRT(Tabela5[[#This Row],[Kolumna1]])+(5*(10*POWER(Tabela5[[#This Row],[Kolumna1]]*0.0001,3)+7*POWER(Tabela5[[#This Row],[Kolumna1]]*0.0001,2)+0.1*0.0001*Tabela5[[#This Row],[Kolumna1]]+0.1))</f>
        <v>40.737491015651663</v>
      </c>
      <c r="D3959">
        <f>IF(Tabela5[[#This Row],[Koszty programu D1 ]]&lt;Tabela5[[#This Row],[Koszty programu D1 2]],1,2)</f>
        <v>2</v>
      </c>
    </row>
    <row r="3960" spans="1:4">
      <c r="A3960">
        <v>3959</v>
      </c>
      <c r="B3960" s="21">
        <f>0.01*Tabela5[[#This Row],[Kolumna1]]+10*POWER(Tabela5[[#This Row],[Kolumna1]]*0.0001,3)+7*POWER(Tabela5[[#This Row],[Kolumna1]]*0.0001,2)+0.1*0.0001*Tabela5[[#This Row],[Kolumna1]]+0.1</f>
        <v>41.447268700790005</v>
      </c>
      <c r="C3960" s="21">
        <f>0.5*SQRT(Tabela5[[#This Row],[Kolumna1]])+(5*(10*POWER(Tabela5[[#This Row],[Kolumna1]]*0.0001,3)+7*POWER(Tabela5[[#This Row],[Kolumna1]]*0.0001,2)+0.1*0.0001*Tabela5[[#This Row],[Kolumna1]]+0.1))</f>
        <v>40.746635937428749</v>
      </c>
      <c r="D3960">
        <f>IF(Tabela5[[#This Row],[Koszty programu D1 ]]&lt;Tabela5[[#This Row],[Koszty programu D1 2]],1,2)</f>
        <v>2</v>
      </c>
    </row>
    <row r="3961" spans="1:4">
      <c r="A3961">
        <v>3960</v>
      </c>
      <c r="B3961" s="21">
        <f>0.01*Tabela5[[#This Row],[Kolumna1]]+10*POWER(Tabela5[[#This Row],[Kolumna1]]*0.0001,3)+7*POWER(Tabela5[[#This Row],[Kolumna1]]*0.0001,2)+0.1*0.0001*Tabela5[[#This Row],[Kolumna1]]+0.1</f>
        <v>41.458303360000002</v>
      </c>
      <c r="C3961" s="21">
        <f>0.5*SQRT(Tabela5[[#This Row],[Kolumna1]])+(5*(10*POWER(Tabela5[[#This Row],[Kolumna1]]*0.0001,3)+7*POWER(Tabela5[[#This Row],[Kolumna1]]*0.0001,2)+0.1*0.0001*Tabela5[[#This Row],[Kolumna1]]+0.1))</f>
        <v>40.755782245104548</v>
      </c>
      <c r="D3961">
        <f>IF(Tabela5[[#This Row],[Koszty programu D1 ]]&lt;Tabela5[[#This Row],[Koszty programu D1 2]],1,2)</f>
        <v>2</v>
      </c>
    </row>
    <row r="3962" spans="1:4">
      <c r="A3962">
        <v>3961</v>
      </c>
      <c r="B3962" s="21">
        <f>0.01*Tabela5[[#This Row],[Kolumna1]]+10*POWER(Tabela5[[#This Row],[Kolumna1]]*0.0001,3)+7*POWER(Tabela5[[#This Row],[Kolumna1]]*0.0001,2)+0.1*0.0001*Tabela5[[#This Row],[Kolumna1]]+0.1</f>
        <v>41.469338396810002</v>
      </c>
      <c r="C3962" s="21">
        <f>0.5*SQRT(Tabela5[[#This Row],[Kolumna1]])+(5*(10*POWER(Tabela5[[#This Row],[Kolumna1]]*0.0001,3)+7*POWER(Tabela5[[#This Row],[Kolumna1]]*0.0001,2)+0.1*0.0001*Tabela5[[#This Row],[Kolumna1]]+0.1))</f>
        <v>40.764929939169122</v>
      </c>
      <c r="D3962">
        <f>IF(Tabela5[[#This Row],[Koszty programu D1 ]]&lt;Tabela5[[#This Row],[Koszty programu D1 2]],1,2)</f>
        <v>2</v>
      </c>
    </row>
    <row r="3963" spans="1:4">
      <c r="A3963">
        <v>3962</v>
      </c>
      <c r="B3963" s="21">
        <f>0.01*Tabela5[[#This Row],[Kolumna1]]+10*POWER(Tabela5[[#This Row],[Kolumna1]]*0.0001,3)+7*POWER(Tabela5[[#This Row],[Kolumna1]]*0.0001,2)+0.1*0.0001*Tabela5[[#This Row],[Kolumna1]]+0.1</f>
        <v>41.480373811279996</v>
      </c>
      <c r="C3963" s="21">
        <f>0.5*SQRT(Tabela5[[#This Row],[Kolumna1]])+(5*(10*POWER(Tabela5[[#This Row],[Kolumna1]]*0.0001,3)+7*POWER(Tabela5[[#This Row],[Kolumna1]]*0.0001,2)+0.1*0.0001*Tabela5[[#This Row],[Kolumna1]]+0.1))</f>
        <v>40.774079020112431</v>
      </c>
      <c r="D3963">
        <f>IF(Tabela5[[#This Row],[Koszty programu D1 ]]&lt;Tabela5[[#This Row],[Koszty programu D1 2]],1,2)</f>
        <v>2</v>
      </c>
    </row>
    <row r="3964" spans="1:4">
      <c r="A3964">
        <v>3963</v>
      </c>
      <c r="B3964" s="21">
        <f>0.01*Tabela5[[#This Row],[Kolumna1]]+10*POWER(Tabela5[[#This Row],[Kolumna1]]*0.0001,3)+7*POWER(Tabela5[[#This Row],[Kolumna1]]*0.0001,2)+0.1*0.0001*Tabela5[[#This Row],[Kolumna1]]+0.1</f>
        <v>41.491409603470004</v>
      </c>
      <c r="C3964" s="21">
        <f>0.5*SQRT(Tabela5[[#This Row],[Kolumna1]])+(5*(10*POWER(Tabela5[[#This Row],[Kolumna1]]*0.0001,3)+7*POWER(Tabela5[[#This Row],[Kolumna1]]*0.0001,2)+0.1*0.0001*Tabela5[[#This Row],[Kolumna1]]+0.1))</f>
        <v>40.783229488424283</v>
      </c>
      <c r="D3964">
        <f>IF(Tabela5[[#This Row],[Koszty programu D1 ]]&lt;Tabela5[[#This Row],[Koszty programu D1 2]],1,2)</f>
        <v>2</v>
      </c>
    </row>
    <row r="3965" spans="1:4">
      <c r="A3965">
        <v>3964</v>
      </c>
      <c r="B3965" s="21">
        <f>0.01*Tabela5[[#This Row],[Kolumna1]]+10*POWER(Tabela5[[#This Row],[Kolumna1]]*0.0001,3)+7*POWER(Tabela5[[#This Row],[Kolumna1]]*0.0001,2)+0.1*0.0001*Tabela5[[#This Row],[Kolumna1]]+0.1</f>
        <v>41.502445773440002</v>
      </c>
      <c r="C3965" s="21">
        <f>0.5*SQRT(Tabela5[[#This Row],[Kolumna1]])+(5*(10*POWER(Tabela5[[#This Row],[Kolumna1]]*0.0001,3)+7*POWER(Tabela5[[#This Row],[Kolumna1]]*0.0001,2)+0.1*0.0001*Tabela5[[#This Row],[Kolumna1]]+0.1))</f>
        <v>40.792381344594389</v>
      </c>
      <c r="D3965">
        <f>IF(Tabela5[[#This Row],[Koszty programu D1 ]]&lt;Tabela5[[#This Row],[Koszty programu D1 2]],1,2)</f>
        <v>2</v>
      </c>
    </row>
    <row r="3966" spans="1:4">
      <c r="A3966">
        <v>3965</v>
      </c>
      <c r="B3966" s="21">
        <f>0.01*Tabela5[[#This Row],[Kolumna1]]+10*POWER(Tabela5[[#This Row],[Kolumna1]]*0.0001,3)+7*POWER(Tabela5[[#This Row],[Kolumna1]]*0.0001,2)+0.1*0.0001*Tabela5[[#This Row],[Kolumna1]]+0.1</f>
        <v>41.513482321250002</v>
      </c>
      <c r="C3966" s="21">
        <f>0.5*SQRT(Tabela5[[#This Row],[Kolumna1]])+(5*(10*POWER(Tabela5[[#This Row],[Kolumna1]]*0.0001,3)+7*POWER(Tabela5[[#This Row],[Kolumna1]]*0.0001,2)+0.1*0.0001*Tabela5[[#This Row],[Kolumna1]]+0.1))</f>
        <v>40.801534589112336</v>
      </c>
      <c r="D3966">
        <f>IF(Tabela5[[#This Row],[Koszty programu D1 ]]&lt;Tabela5[[#This Row],[Koszty programu D1 2]],1,2)</f>
        <v>2</v>
      </c>
    </row>
    <row r="3967" spans="1:4">
      <c r="A3967">
        <v>3966</v>
      </c>
      <c r="B3967" s="21">
        <f>0.01*Tabela5[[#This Row],[Kolumna1]]+10*POWER(Tabela5[[#This Row],[Kolumna1]]*0.0001,3)+7*POWER(Tabela5[[#This Row],[Kolumna1]]*0.0001,2)+0.1*0.0001*Tabela5[[#This Row],[Kolumna1]]+0.1</f>
        <v>41.524519246960004</v>
      </c>
      <c r="C3967" s="21">
        <f>0.5*SQRT(Tabela5[[#This Row],[Kolumna1]])+(5*(10*POWER(Tabela5[[#This Row],[Kolumna1]]*0.0001,3)+7*POWER(Tabela5[[#This Row],[Kolumna1]]*0.0001,2)+0.1*0.0001*Tabela5[[#This Row],[Kolumna1]]+0.1))</f>
        <v>40.81068922246758</v>
      </c>
      <c r="D3967">
        <f>IF(Tabela5[[#This Row],[Koszty programu D1 ]]&lt;Tabela5[[#This Row],[Koszty programu D1 2]],1,2)</f>
        <v>2</v>
      </c>
    </row>
    <row r="3968" spans="1:4">
      <c r="A3968">
        <v>3967</v>
      </c>
      <c r="B3968" s="21">
        <f>0.01*Tabela5[[#This Row],[Kolumna1]]+10*POWER(Tabela5[[#This Row],[Kolumna1]]*0.0001,3)+7*POWER(Tabela5[[#This Row],[Kolumna1]]*0.0001,2)+0.1*0.0001*Tabela5[[#This Row],[Kolumna1]]+0.1</f>
        <v>41.535556550630005</v>
      </c>
      <c r="C3968" s="21">
        <f>0.5*SQRT(Tabela5[[#This Row],[Kolumna1]])+(5*(10*POWER(Tabela5[[#This Row],[Kolumna1]]*0.0001,3)+7*POWER(Tabela5[[#This Row],[Kolumna1]]*0.0001,2)+0.1*0.0001*Tabela5[[#This Row],[Kolumna1]]+0.1))</f>
        <v>40.819845245149473</v>
      </c>
      <c r="D3968">
        <f>IF(Tabela5[[#This Row],[Koszty programu D1 ]]&lt;Tabela5[[#This Row],[Koszty programu D1 2]],1,2)</f>
        <v>2</v>
      </c>
    </row>
    <row r="3969" spans="1:4">
      <c r="A3969">
        <v>3968</v>
      </c>
      <c r="B3969" s="21">
        <f>0.01*Tabela5[[#This Row],[Kolumna1]]+10*POWER(Tabela5[[#This Row],[Kolumna1]]*0.0001,3)+7*POWER(Tabela5[[#This Row],[Kolumna1]]*0.0001,2)+0.1*0.0001*Tabela5[[#This Row],[Kolumna1]]+0.1</f>
        <v>41.546594232319997</v>
      </c>
      <c r="C3969" s="21">
        <f>0.5*SQRT(Tabela5[[#This Row],[Kolumna1]])+(5*(10*POWER(Tabela5[[#This Row],[Kolumna1]]*0.0001,3)+7*POWER(Tabela5[[#This Row],[Kolumna1]]*0.0001,2)+0.1*0.0001*Tabela5[[#This Row],[Kolumna1]]+0.1))</f>
        <v>40.829002657647251</v>
      </c>
      <c r="D3969">
        <f>IF(Tabela5[[#This Row],[Koszty programu D1 ]]&lt;Tabela5[[#This Row],[Koszty programu D1 2]],1,2)</f>
        <v>2</v>
      </c>
    </row>
    <row r="3970" spans="1:4">
      <c r="A3970">
        <v>3969</v>
      </c>
      <c r="B3970" s="21">
        <f>0.01*Tabela5[[#This Row],[Kolumna1]]+10*POWER(Tabela5[[#This Row],[Kolumna1]]*0.0001,3)+7*POWER(Tabela5[[#This Row],[Kolumna1]]*0.0001,2)+0.1*0.0001*Tabela5[[#This Row],[Kolumna1]]+0.1</f>
        <v>41.557632292090005</v>
      </c>
      <c r="C3970" s="21">
        <f>0.5*SQRT(Tabela5[[#This Row],[Kolumna1]])+(5*(10*POWER(Tabela5[[#This Row],[Kolumna1]]*0.0001,3)+7*POWER(Tabela5[[#This Row],[Kolumna1]]*0.0001,2)+0.1*0.0001*Tabela5[[#This Row],[Kolumna1]]+0.1))</f>
        <v>40.838161460450003</v>
      </c>
      <c r="D3970">
        <f>IF(Tabela5[[#This Row],[Koszty programu D1 ]]&lt;Tabela5[[#This Row],[Koszty programu D1 2]],1,2)</f>
        <v>2</v>
      </c>
    </row>
    <row r="3971" spans="1:4">
      <c r="A3971">
        <v>3970</v>
      </c>
      <c r="B3971" s="21">
        <f>0.01*Tabela5[[#This Row],[Kolumna1]]+10*POWER(Tabela5[[#This Row],[Kolumna1]]*0.0001,3)+7*POWER(Tabela5[[#This Row],[Kolumna1]]*0.0001,2)+0.1*0.0001*Tabela5[[#This Row],[Kolumna1]]+0.1</f>
        <v>41.568670730000008</v>
      </c>
      <c r="C3971" s="21">
        <f>0.5*SQRT(Tabela5[[#This Row],[Kolumna1]])+(5*(10*POWER(Tabela5[[#This Row],[Kolumna1]]*0.0001,3)+7*POWER(Tabela5[[#This Row],[Kolumna1]]*0.0001,2)+0.1*0.0001*Tabela5[[#This Row],[Kolumna1]]+0.1))</f>
        <v>40.847321654046731</v>
      </c>
      <c r="D3971">
        <f>IF(Tabela5[[#This Row],[Koszty programu D1 ]]&lt;Tabela5[[#This Row],[Koszty programu D1 2]],1,2)</f>
        <v>2</v>
      </c>
    </row>
    <row r="3972" spans="1:4">
      <c r="A3972">
        <v>3971</v>
      </c>
      <c r="B3972" s="21">
        <f>0.01*Tabela5[[#This Row],[Kolumna1]]+10*POWER(Tabela5[[#This Row],[Kolumna1]]*0.0001,3)+7*POWER(Tabela5[[#This Row],[Kolumna1]]*0.0001,2)+0.1*0.0001*Tabela5[[#This Row],[Kolumna1]]+0.1</f>
        <v>41.579709546110003</v>
      </c>
      <c r="C3972" s="21">
        <f>0.5*SQRT(Tabela5[[#This Row],[Kolumna1]])+(5*(10*POWER(Tabela5[[#This Row],[Kolumna1]]*0.0001,3)+7*POWER(Tabela5[[#This Row],[Kolumna1]]*0.0001,2)+0.1*0.0001*Tabela5[[#This Row],[Kolumna1]]+0.1))</f>
        <v>40.856483238926302</v>
      </c>
      <c r="D3972">
        <f>IF(Tabela5[[#This Row],[Koszty programu D1 ]]&lt;Tabela5[[#This Row],[Koszty programu D1 2]],1,2)</f>
        <v>2</v>
      </c>
    </row>
    <row r="3973" spans="1:4">
      <c r="A3973">
        <v>3972</v>
      </c>
      <c r="B3973" s="21">
        <f>0.01*Tabela5[[#This Row],[Kolumna1]]+10*POWER(Tabela5[[#This Row],[Kolumna1]]*0.0001,3)+7*POWER(Tabela5[[#This Row],[Kolumna1]]*0.0001,2)+0.1*0.0001*Tabela5[[#This Row],[Kolumna1]]+0.1</f>
        <v>41.590748740480002</v>
      </c>
      <c r="C3973" s="21">
        <f>0.5*SQRT(Tabela5[[#This Row],[Kolumna1]])+(5*(10*POWER(Tabela5[[#This Row],[Kolumna1]]*0.0001,3)+7*POWER(Tabela5[[#This Row],[Kolumna1]]*0.0001,2)+0.1*0.0001*Tabela5[[#This Row],[Kolumna1]]+0.1))</f>
        <v>40.865646215577456</v>
      </c>
      <c r="D3973">
        <f>IF(Tabela5[[#This Row],[Koszty programu D1 ]]&lt;Tabela5[[#This Row],[Koszty programu D1 2]],1,2)</f>
        <v>2</v>
      </c>
    </row>
    <row r="3974" spans="1:4">
      <c r="A3974">
        <v>3973</v>
      </c>
      <c r="B3974" s="21">
        <f>0.01*Tabela5[[#This Row],[Kolumna1]]+10*POWER(Tabela5[[#This Row],[Kolumna1]]*0.0001,3)+7*POWER(Tabela5[[#This Row],[Kolumna1]]*0.0001,2)+0.1*0.0001*Tabela5[[#This Row],[Kolumna1]]+0.1</f>
        <v>41.601788313170005</v>
      </c>
      <c r="C3974" s="21">
        <f>0.5*SQRT(Tabela5[[#This Row],[Kolumna1]])+(5*(10*POWER(Tabela5[[#This Row],[Kolumna1]]*0.0001,3)+7*POWER(Tabela5[[#This Row],[Kolumna1]]*0.0001,2)+0.1*0.0001*Tabela5[[#This Row],[Kolumna1]]+0.1))</f>
        <v>40.874810584488856</v>
      </c>
      <c r="D3974">
        <f>IF(Tabela5[[#This Row],[Koszty programu D1 ]]&lt;Tabela5[[#This Row],[Koszty programu D1 2]],1,2)</f>
        <v>2</v>
      </c>
    </row>
    <row r="3975" spans="1:4">
      <c r="A3975">
        <v>3974</v>
      </c>
      <c r="B3975" s="21">
        <f>0.01*Tabela5[[#This Row],[Kolumna1]]+10*POWER(Tabela5[[#This Row],[Kolumna1]]*0.0001,3)+7*POWER(Tabela5[[#This Row],[Kolumna1]]*0.0001,2)+0.1*0.0001*Tabela5[[#This Row],[Kolumna1]]+0.1</f>
        <v>41.612828264240008</v>
      </c>
      <c r="C3975" s="21">
        <f>0.5*SQRT(Tabela5[[#This Row],[Kolumna1]])+(5*(10*POWER(Tabela5[[#This Row],[Kolumna1]]*0.0001,3)+7*POWER(Tabela5[[#This Row],[Kolumna1]]*0.0001,2)+0.1*0.0001*Tabela5[[#This Row],[Kolumna1]]+0.1))</f>
        <v>40.88397634614897</v>
      </c>
      <c r="D3975">
        <f>IF(Tabela5[[#This Row],[Koszty programu D1 ]]&lt;Tabela5[[#This Row],[Koszty programu D1 2]],1,2)</f>
        <v>2</v>
      </c>
    </row>
    <row r="3976" spans="1:4">
      <c r="A3976">
        <v>3975</v>
      </c>
      <c r="B3976" s="21">
        <f>0.01*Tabela5[[#This Row],[Kolumna1]]+10*POWER(Tabela5[[#This Row],[Kolumna1]]*0.0001,3)+7*POWER(Tabela5[[#This Row],[Kolumna1]]*0.0001,2)+0.1*0.0001*Tabela5[[#This Row],[Kolumna1]]+0.1</f>
        <v>41.623868593749997</v>
      </c>
      <c r="C3976" s="21">
        <f>0.5*SQRT(Tabela5[[#This Row],[Kolumna1]])+(5*(10*POWER(Tabela5[[#This Row],[Kolumna1]]*0.0001,3)+7*POWER(Tabela5[[#This Row],[Kolumna1]]*0.0001,2)+0.1*0.0001*Tabela5[[#This Row],[Kolumna1]]+0.1))</f>
        <v>40.893143501046225</v>
      </c>
      <c r="D3976">
        <f>IF(Tabela5[[#This Row],[Koszty programu D1 ]]&lt;Tabela5[[#This Row],[Koszty programu D1 2]],1,2)</f>
        <v>2</v>
      </c>
    </row>
    <row r="3977" spans="1:4">
      <c r="A3977">
        <v>3976</v>
      </c>
      <c r="B3977" s="21">
        <f>0.01*Tabela5[[#This Row],[Kolumna1]]+10*POWER(Tabela5[[#This Row],[Kolumna1]]*0.0001,3)+7*POWER(Tabela5[[#This Row],[Kolumna1]]*0.0001,2)+0.1*0.0001*Tabela5[[#This Row],[Kolumna1]]+0.1</f>
        <v>41.634909301759997</v>
      </c>
      <c r="C3977" s="21">
        <f>0.5*SQRT(Tabela5[[#This Row],[Kolumna1]])+(5*(10*POWER(Tabela5[[#This Row],[Kolumna1]]*0.0001,3)+7*POWER(Tabela5[[#This Row],[Kolumna1]]*0.0001,2)+0.1*0.0001*Tabela5[[#This Row],[Kolumna1]]+0.1))</f>
        <v>40.902312049668893</v>
      </c>
      <c r="D3977">
        <f>IF(Tabela5[[#This Row],[Koszty programu D1 ]]&lt;Tabela5[[#This Row],[Koszty programu D1 2]],1,2)</f>
        <v>2</v>
      </c>
    </row>
    <row r="3978" spans="1:4">
      <c r="A3978">
        <v>3977</v>
      </c>
      <c r="B3978" s="21">
        <f>0.01*Tabela5[[#This Row],[Kolumna1]]+10*POWER(Tabela5[[#This Row],[Kolumna1]]*0.0001,3)+7*POWER(Tabela5[[#This Row],[Kolumna1]]*0.0001,2)+0.1*0.0001*Tabela5[[#This Row],[Kolumna1]]+0.1</f>
        <v>41.645950388330007</v>
      </c>
      <c r="C3978" s="21">
        <f>0.5*SQRT(Tabela5[[#This Row],[Kolumna1]])+(5*(10*POWER(Tabela5[[#This Row],[Kolumna1]]*0.0001,3)+7*POWER(Tabela5[[#This Row],[Kolumna1]]*0.0001,2)+0.1*0.0001*Tabela5[[#This Row],[Kolumna1]]+0.1))</f>
        <v>40.911481992505124</v>
      </c>
      <c r="D3978">
        <f>IF(Tabela5[[#This Row],[Koszty programu D1 ]]&lt;Tabela5[[#This Row],[Koszty programu D1 2]],1,2)</f>
        <v>2</v>
      </c>
    </row>
    <row r="3979" spans="1:4">
      <c r="A3979">
        <v>3978</v>
      </c>
      <c r="B3979" s="21">
        <f>0.01*Tabela5[[#This Row],[Kolumna1]]+10*POWER(Tabela5[[#This Row],[Kolumna1]]*0.0001,3)+7*POWER(Tabela5[[#This Row],[Kolumna1]]*0.0001,2)+0.1*0.0001*Tabela5[[#This Row],[Kolumna1]]+0.1</f>
        <v>41.656991853520005</v>
      </c>
      <c r="C3979" s="21">
        <f>0.5*SQRT(Tabela5[[#This Row],[Kolumna1]])+(5*(10*POWER(Tabela5[[#This Row],[Kolumna1]]*0.0001,3)+7*POWER(Tabela5[[#This Row],[Kolumna1]]*0.0001,2)+0.1*0.0001*Tabela5[[#This Row],[Kolumna1]]+0.1))</f>
        <v>40.92065333004296</v>
      </c>
      <c r="D3979">
        <f>IF(Tabela5[[#This Row],[Koszty programu D1 ]]&lt;Tabela5[[#This Row],[Koszty programu D1 2]],1,2)</f>
        <v>2</v>
      </c>
    </row>
    <row r="3980" spans="1:4">
      <c r="A3980">
        <v>3979</v>
      </c>
      <c r="B3980" s="21">
        <f>0.01*Tabela5[[#This Row],[Kolumna1]]+10*POWER(Tabela5[[#This Row],[Kolumna1]]*0.0001,3)+7*POWER(Tabela5[[#This Row],[Kolumna1]]*0.0001,2)+0.1*0.0001*Tabela5[[#This Row],[Kolumna1]]+0.1</f>
        <v>41.668033697390001</v>
      </c>
      <c r="C3980" s="21">
        <f>0.5*SQRT(Tabela5[[#This Row],[Kolumna1]])+(5*(10*POWER(Tabela5[[#This Row],[Kolumna1]]*0.0001,3)+7*POWER(Tabela5[[#This Row],[Kolumna1]]*0.0001,2)+0.1*0.0001*Tabela5[[#This Row],[Kolumna1]]+0.1))</f>
        <v>40.929826062770317</v>
      </c>
      <c r="D3980">
        <f>IF(Tabela5[[#This Row],[Koszty programu D1 ]]&lt;Tabela5[[#This Row],[Koszty programu D1 2]],1,2)</f>
        <v>2</v>
      </c>
    </row>
    <row r="3981" spans="1:4">
      <c r="A3981">
        <v>3980</v>
      </c>
      <c r="B3981" s="21">
        <f>0.01*Tabela5[[#This Row],[Kolumna1]]+10*POWER(Tabela5[[#This Row],[Kolumna1]]*0.0001,3)+7*POWER(Tabela5[[#This Row],[Kolumna1]]*0.0001,2)+0.1*0.0001*Tabela5[[#This Row],[Kolumna1]]+0.1</f>
        <v>41.67907592000001</v>
      </c>
      <c r="C3981" s="21">
        <f>0.5*SQRT(Tabela5[[#This Row],[Kolumna1]])+(5*(10*POWER(Tabela5[[#This Row],[Kolumna1]]*0.0001,3)+7*POWER(Tabela5[[#This Row],[Kolumna1]]*0.0001,2)+0.1*0.0001*Tabela5[[#This Row],[Kolumna1]]+0.1))</f>
        <v>40.939000191175012</v>
      </c>
      <c r="D3981">
        <f>IF(Tabela5[[#This Row],[Koszty programu D1 ]]&lt;Tabela5[[#This Row],[Koszty programu D1 2]],1,2)</f>
        <v>2</v>
      </c>
    </row>
    <row r="3982" spans="1:4">
      <c r="A3982">
        <v>3981</v>
      </c>
      <c r="B3982" s="21">
        <f>0.01*Tabela5[[#This Row],[Kolumna1]]+10*POWER(Tabela5[[#This Row],[Kolumna1]]*0.0001,3)+7*POWER(Tabela5[[#This Row],[Kolumna1]]*0.0001,2)+0.1*0.0001*Tabela5[[#This Row],[Kolumna1]]+0.1</f>
        <v>41.690118521410007</v>
      </c>
      <c r="C3982" s="21">
        <f>0.5*SQRT(Tabela5[[#This Row],[Kolumna1]])+(5*(10*POWER(Tabela5[[#This Row],[Kolumna1]]*0.0001,3)+7*POWER(Tabela5[[#This Row],[Kolumna1]]*0.0001,2)+0.1*0.0001*Tabela5[[#This Row],[Kolumna1]]+0.1))</f>
        <v>40.948175715744711</v>
      </c>
      <c r="D3982">
        <f>IF(Tabela5[[#This Row],[Koszty programu D1 ]]&lt;Tabela5[[#This Row],[Koszty programu D1 2]],1,2)</f>
        <v>2</v>
      </c>
    </row>
    <row r="3983" spans="1:4">
      <c r="A3983">
        <v>3982</v>
      </c>
      <c r="B3983" s="21">
        <f>0.01*Tabela5[[#This Row],[Kolumna1]]+10*POWER(Tabela5[[#This Row],[Kolumna1]]*0.0001,3)+7*POWER(Tabela5[[#This Row],[Kolumna1]]*0.0001,2)+0.1*0.0001*Tabela5[[#This Row],[Kolumna1]]+0.1</f>
        <v>41.701161501680005</v>
      </c>
      <c r="C3983" s="21">
        <f>0.5*SQRT(Tabela5[[#This Row],[Kolumna1]])+(5*(10*POWER(Tabela5[[#This Row],[Kolumna1]]*0.0001,3)+7*POWER(Tabela5[[#This Row],[Kolumna1]]*0.0001,2)+0.1*0.0001*Tabela5[[#This Row],[Kolumna1]]+0.1))</f>
        <v>40.957352636967002</v>
      </c>
      <c r="D3983">
        <f>IF(Tabela5[[#This Row],[Koszty programu D1 ]]&lt;Tabela5[[#This Row],[Koszty programu D1 2]],1,2)</f>
        <v>2</v>
      </c>
    </row>
    <row r="3984" spans="1:4">
      <c r="A3984">
        <v>3983</v>
      </c>
      <c r="B3984" s="21">
        <f>0.01*Tabela5[[#This Row],[Kolumna1]]+10*POWER(Tabela5[[#This Row],[Kolumna1]]*0.0001,3)+7*POWER(Tabela5[[#This Row],[Kolumna1]]*0.0001,2)+0.1*0.0001*Tabela5[[#This Row],[Kolumna1]]+0.1</f>
        <v>41.712204860870003</v>
      </c>
      <c r="C3984" s="21">
        <f>0.5*SQRT(Tabela5[[#This Row],[Kolumna1]])+(5*(10*POWER(Tabela5[[#This Row],[Kolumna1]]*0.0001,3)+7*POWER(Tabela5[[#This Row],[Kolumna1]]*0.0001,2)+0.1*0.0001*Tabela5[[#This Row],[Kolumna1]]+0.1))</f>
        <v>40.966530955329318</v>
      </c>
      <c r="D3984">
        <f>IF(Tabela5[[#This Row],[Koszty programu D1 ]]&lt;Tabela5[[#This Row],[Koszty programu D1 2]],1,2)</f>
        <v>2</v>
      </c>
    </row>
    <row r="3985" spans="1:4">
      <c r="A3985">
        <v>3984</v>
      </c>
      <c r="B3985" s="21">
        <f>0.01*Tabela5[[#This Row],[Kolumna1]]+10*POWER(Tabela5[[#This Row],[Kolumna1]]*0.0001,3)+7*POWER(Tabela5[[#This Row],[Kolumna1]]*0.0001,2)+0.1*0.0001*Tabela5[[#This Row],[Kolumna1]]+0.1</f>
        <v>41.723248599040005</v>
      </c>
      <c r="C3985" s="21">
        <f>0.5*SQRT(Tabela5[[#This Row],[Kolumna1]])+(5*(10*POWER(Tabela5[[#This Row],[Kolumna1]]*0.0001,3)+7*POWER(Tabela5[[#This Row],[Kolumna1]]*0.0001,2)+0.1*0.0001*Tabela5[[#This Row],[Kolumna1]]+0.1))</f>
        <v>40.975710671319</v>
      </c>
      <c r="D3985">
        <f>IF(Tabela5[[#This Row],[Koszty programu D1 ]]&lt;Tabela5[[#This Row],[Koszty programu D1 2]],1,2)</f>
        <v>2</v>
      </c>
    </row>
    <row r="3986" spans="1:4">
      <c r="A3986">
        <v>3985</v>
      </c>
      <c r="B3986" s="21">
        <f>0.01*Tabela5[[#This Row],[Kolumna1]]+10*POWER(Tabela5[[#This Row],[Kolumna1]]*0.0001,3)+7*POWER(Tabela5[[#This Row],[Kolumna1]]*0.0001,2)+0.1*0.0001*Tabela5[[#This Row],[Kolumna1]]+0.1</f>
        <v>41.734292716250003</v>
      </c>
      <c r="C3986" s="21">
        <f>0.5*SQRT(Tabela5[[#This Row],[Kolumna1]])+(5*(10*POWER(Tabela5[[#This Row],[Kolumna1]]*0.0001,3)+7*POWER(Tabela5[[#This Row],[Kolumna1]]*0.0001,2)+0.1*0.0001*Tabela5[[#This Row],[Kolumna1]]+0.1))</f>
        <v>40.984891785423258</v>
      </c>
      <c r="D3986">
        <f>IF(Tabela5[[#This Row],[Koszty programu D1 ]]&lt;Tabela5[[#This Row],[Koszty programu D1 2]],1,2)</f>
        <v>2</v>
      </c>
    </row>
    <row r="3987" spans="1:4">
      <c r="A3987">
        <v>3986</v>
      </c>
      <c r="B3987" s="21">
        <f>0.01*Tabela5[[#This Row],[Kolumna1]]+10*POWER(Tabela5[[#This Row],[Kolumna1]]*0.0001,3)+7*POWER(Tabela5[[#This Row],[Kolumna1]]*0.0001,2)+0.1*0.0001*Tabela5[[#This Row],[Kolumna1]]+0.1</f>
        <v>41.745337212560003</v>
      </c>
      <c r="C3987" s="21">
        <f>0.5*SQRT(Tabela5[[#This Row],[Kolumna1]])+(5*(10*POWER(Tabela5[[#This Row],[Kolumna1]]*0.0001,3)+7*POWER(Tabela5[[#This Row],[Kolumna1]]*0.0001,2)+0.1*0.0001*Tabela5[[#This Row],[Kolumna1]]+0.1))</f>
        <v>40.994074298129192</v>
      </c>
      <c r="D3987">
        <f>IF(Tabela5[[#This Row],[Koszty programu D1 ]]&lt;Tabela5[[#This Row],[Koszty programu D1 2]],1,2)</f>
        <v>2</v>
      </c>
    </row>
    <row r="3988" spans="1:4">
      <c r="A3988">
        <v>3987</v>
      </c>
      <c r="B3988" s="21">
        <f>0.01*Tabela5[[#This Row],[Kolumna1]]+10*POWER(Tabela5[[#This Row],[Kolumna1]]*0.0001,3)+7*POWER(Tabela5[[#This Row],[Kolumna1]]*0.0001,2)+0.1*0.0001*Tabela5[[#This Row],[Kolumna1]]+0.1</f>
        <v>41.756382088030001</v>
      </c>
      <c r="C3988" s="21">
        <f>0.5*SQRT(Tabela5[[#This Row],[Kolumna1]])+(5*(10*POWER(Tabela5[[#This Row],[Kolumna1]]*0.0001,3)+7*POWER(Tabela5[[#This Row],[Kolumna1]]*0.0001,2)+0.1*0.0001*Tabela5[[#This Row],[Kolumna1]]+0.1))</f>
        <v>41.003258209923786</v>
      </c>
      <c r="D3988">
        <f>IF(Tabela5[[#This Row],[Koszty programu D1 ]]&lt;Tabela5[[#This Row],[Koszty programu D1 2]],1,2)</f>
        <v>2</v>
      </c>
    </row>
    <row r="3989" spans="1:4">
      <c r="A3989">
        <v>3988</v>
      </c>
      <c r="B3989" s="21">
        <f>0.01*Tabela5[[#This Row],[Kolumna1]]+10*POWER(Tabela5[[#This Row],[Kolumna1]]*0.0001,3)+7*POWER(Tabela5[[#This Row],[Kolumna1]]*0.0001,2)+0.1*0.0001*Tabela5[[#This Row],[Kolumna1]]+0.1</f>
        <v>41.767427342719998</v>
      </c>
      <c r="C3989" s="21">
        <f>0.5*SQRT(Tabela5[[#This Row],[Kolumna1]])+(5*(10*POWER(Tabela5[[#This Row],[Kolumna1]]*0.0001,3)+7*POWER(Tabela5[[#This Row],[Kolumna1]]*0.0001,2)+0.1*0.0001*Tabela5[[#This Row],[Kolumna1]]+0.1))</f>
        <v>41.012443521293889</v>
      </c>
      <c r="D3989">
        <f>IF(Tabela5[[#This Row],[Koszty programu D1 ]]&lt;Tabela5[[#This Row],[Koszty programu D1 2]],1,2)</f>
        <v>2</v>
      </c>
    </row>
    <row r="3990" spans="1:4">
      <c r="A3990">
        <v>3989</v>
      </c>
      <c r="B3990" s="21">
        <f>0.01*Tabela5[[#This Row],[Kolumna1]]+10*POWER(Tabela5[[#This Row],[Kolumna1]]*0.0001,3)+7*POWER(Tabela5[[#This Row],[Kolumna1]]*0.0001,2)+0.1*0.0001*Tabela5[[#This Row],[Kolumna1]]+0.1</f>
        <v>41.778472976690004</v>
      </c>
      <c r="C3990" s="21">
        <f>0.5*SQRT(Tabela5[[#This Row],[Kolumna1]])+(5*(10*POWER(Tabela5[[#This Row],[Kolumna1]]*0.0001,3)+7*POWER(Tabela5[[#This Row],[Kolumna1]]*0.0001,2)+0.1*0.0001*Tabela5[[#This Row],[Kolumna1]]+0.1))</f>
        <v>41.02163023272626</v>
      </c>
      <c r="D3990">
        <f>IF(Tabela5[[#This Row],[Koszty programu D1 ]]&lt;Tabela5[[#This Row],[Koszty programu D1 2]],1,2)</f>
        <v>2</v>
      </c>
    </row>
    <row r="3991" spans="1:4">
      <c r="A3991">
        <v>3990</v>
      </c>
      <c r="B3991" s="21">
        <f>0.01*Tabela5[[#This Row],[Kolumna1]]+10*POWER(Tabela5[[#This Row],[Kolumna1]]*0.0001,3)+7*POWER(Tabela5[[#This Row],[Kolumna1]]*0.0001,2)+0.1*0.0001*Tabela5[[#This Row],[Kolumna1]]+0.1</f>
        <v>41.789518990000005</v>
      </c>
      <c r="C3991" s="21">
        <f>0.5*SQRT(Tabela5[[#This Row],[Kolumna1]])+(5*(10*POWER(Tabela5[[#This Row],[Kolumna1]]*0.0001,3)+7*POWER(Tabela5[[#This Row],[Kolumna1]]*0.0001,2)+0.1*0.0001*Tabela5[[#This Row],[Kolumna1]]+0.1))</f>
        <v>41.030818344707512</v>
      </c>
      <c r="D3991">
        <f>IF(Tabela5[[#This Row],[Koszty programu D1 ]]&lt;Tabela5[[#This Row],[Koszty programu D1 2]],1,2)</f>
        <v>2</v>
      </c>
    </row>
    <row r="3992" spans="1:4">
      <c r="A3992">
        <v>3991</v>
      </c>
      <c r="B3992" s="21">
        <f>0.01*Tabela5[[#This Row],[Kolumna1]]+10*POWER(Tabela5[[#This Row],[Kolumna1]]*0.0001,3)+7*POWER(Tabela5[[#This Row],[Kolumna1]]*0.0001,2)+0.1*0.0001*Tabela5[[#This Row],[Kolumna1]]+0.1</f>
        <v>41.800565382709998</v>
      </c>
      <c r="C3992" s="21">
        <f>0.5*SQRT(Tabela5[[#This Row],[Kolumna1]])+(5*(10*POWER(Tabela5[[#This Row],[Kolumna1]]*0.0001,3)+7*POWER(Tabela5[[#This Row],[Kolumna1]]*0.0001,2)+0.1*0.0001*Tabela5[[#This Row],[Kolumna1]]+0.1))</f>
        <v>41.040007857724177</v>
      </c>
      <c r="D3992">
        <f>IF(Tabela5[[#This Row],[Koszty programu D1 ]]&lt;Tabela5[[#This Row],[Koszty programu D1 2]],1,2)</f>
        <v>2</v>
      </c>
    </row>
    <row r="3993" spans="1:4">
      <c r="A3993">
        <v>3992</v>
      </c>
      <c r="B3993" s="21">
        <f>0.01*Tabela5[[#This Row],[Kolumna1]]+10*POWER(Tabela5[[#This Row],[Kolumna1]]*0.0001,3)+7*POWER(Tabela5[[#This Row],[Kolumna1]]*0.0001,2)+0.1*0.0001*Tabela5[[#This Row],[Kolumna1]]+0.1</f>
        <v>41.811612154880002</v>
      </c>
      <c r="C3993" s="21">
        <f>0.5*SQRT(Tabela5[[#This Row],[Kolumna1]])+(5*(10*POWER(Tabela5[[#This Row],[Kolumna1]]*0.0001,3)+7*POWER(Tabela5[[#This Row],[Kolumna1]]*0.0001,2)+0.1*0.0001*Tabela5[[#This Row],[Kolumna1]]+0.1))</f>
        <v>41.049198772262628</v>
      </c>
      <c r="D3993">
        <f>IF(Tabela5[[#This Row],[Koszty programu D1 ]]&lt;Tabela5[[#This Row],[Koszty programu D1 2]],1,2)</f>
        <v>2</v>
      </c>
    </row>
    <row r="3994" spans="1:4">
      <c r="A3994">
        <v>3993</v>
      </c>
      <c r="B3994" s="21">
        <f>0.01*Tabela5[[#This Row],[Kolumna1]]+10*POWER(Tabela5[[#This Row],[Kolumna1]]*0.0001,3)+7*POWER(Tabela5[[#This Row],[Kolumna1]]*0.0001,2)+0.1*0.0001*Tabela5[[#This Row],[Kolumna1]]+0.1</f>
        <v>41.822659306570003</v>
      </c>
      <c r="C3994" s="21">
        <f>0.5*SQRT(Tabela5[[#This Row],[Kolumna1]])+(5*(10*POWER(Tabela5[[#This Row],[Kolumna1]]*0.0001,3)+7*POWER(Tabela5[[#This Row],[Kolumna1]]*0.0001,2)+0.1*0.0001*Tabela5[[#This Row],[Kolumna1]]+0.1))</f>
        <v>41.058391088809159</v>
      </c>
      <c r="D3994">
        <f>IF(Tabela5[[#This Row],[Koszty programu D1 ]]&lt;Tabela5[[#This Row],[Koszty programu D1 2]],1,2)</f>
        <v>2</v>
      </c>
    </row>
    <row r="3995" spans="1:4">
      <c r="A3995">
        <v>3994</v>
      </c>
      <c r="B3995" s="21">
        <f>0.01*Tabela5[[#This Row],[Kolumna1]]+10*POWER(Tabela5[[#This Row],[Kolumna1]]*0.0001,3)+7*POWER(Tabela5[[#This Row],[Kolumna1]]*0.0001,2)+0.1*0.0001*Tabela5[[#This Row],[Kolumna1]]+0.1</f>
        <v>41.833706837839998</v>
      </c>
      <c r="C3995" s="21">
        <f>0.5*SQRT(Tabela5[[#This Row],[Kolumna1]])+(5*(10*POWER(Tabela5[[#This Row],[Kolumna1]]*0.0001,3)+7*POWER(Tabela5[[#This Row],[Kolumna1]]*0.0001,2)+0.1*0.0001*Tabela5[[#This Row],[Kolumna1]]+0.1))</f>
        <v>41.067584807849926</v>
      </c>
      <c r="D3995">
        <f>IF(Tabela5[[#This Row],[Koszty programu D1 ]]&lt;Tabela5[[#This Row],[Koszty programu D1 2]],1,2)</f>
        <v>2</v>
      </c>
    </row>
    <row r="3996" spans="1:4">
      <c r="A3996">
        <v>3995</v>
      </c>
      <c r="B3996" s="21">
        <f>0.01*Tabela5[[#This Row],[Kolumna1]]+10*POWER(Tabela5[[#This Row],[Kolumna1]]*0.0001,3)+7*POWER(Tabela5[[#This Row],[Kolumna1]]*0.0001,2)+0.1*0.0001*Tabela5[[#This Row],[Kolumna1]]+0.1</f>
        <v>41.844754748749999</v>
      </c>
      <c r="C3996" s="21">
        <f>0.5*SQRT(Tabela5[[#This Row],[Kolumna1]])+(5*(10*POWER(Tabela5[[#This Row],[Kolumna1]]*0.0001,3)+7*POWER(Tabela5[[#This Row],[Kolumna1]]*0.0001,2)+0.1*0.0001*Tabela5[[#This Row],[Kolumna1]]+0.1))</f>
        <v>41.076779929870966</v>
      </c>
      <c r="D3996">
        <f>IF(Tabela5[[#This Row],[Koszty programu D1 ]]&lt;Tabela5[[#This Row],[Koszty programu D1 2]],1,2)</f>
        <v>2</v>
      </c>
    </row>
    <row r="3997" spans="1:4">
      <c r="A3997">
        <v>3996</v>
      </c>
      <c r="B3997" s="21">
        <f>0.01*Tabela5[[#This Row],[Kolumna1]]+10*POWER(Tabela5[[#This Row],[Kolumna1]]*0.0001,3)+7*POWER(Tabela5[[#This Row],[Kolumna1]]*0.0001,2)+0.1*0.0001*Tabela5[[#This Row],[Kolumna1]]+0.1</f>
        <v>41.855803039359998</v>
      </c>
      <c r="C3997" s="21">
        <f>0.5*SQRT(Tabela5[[#This Row],[Kolumna1]])+(5*(10*POWER(Tabela5[[#This Row],[Kolumna1]]*0.0001,3)+7*POWER(Tabela5[[#This Row],[Kolumna1]]*0.0001,2)+0.1*0.0001*Tabela5[[#This Row],[Kolumna1]]+0.1))</f>
        <v>41.085976455358214</v>
      </c>
      <c r="D3997">
        <f>IF(Tabela5[[#This Row],[Koszty programu D1 ]]&lt;Tabela5[[#This Row],[Koszty programu D1 2]],1,2)</f>
        <v>2</v>
      </c>
    </row>
    <row r="3998" spans="1:4">
      <c r="A3998">
        <v>3997</v>
      </c>
      <c r="B3998" s="21">
        <f>0.01*Tabela5[[#This Row],[Kolumna1]]+10*POWER(Tabela5[[#This Row],[Kolumna1]]*0.0001,3)+7*POWER(Tabela5[[#This Row],[Kolumna1]]*0.0001,2)+0.1*0.0001*Tabela5[[#This Row],[Kolumna1]]+0.1</f>
        <v>41.86685170973</v>
      </c>
      <c r="C3998" s="21">
        <f>0.5*SQRT(Tabela5[[#This Row],[Kolumna1]])+(5*(10*POWER(Tabela5[[#This Row],[Kolumna1]]*0.0001,3)+7*POWER(Tabela5[[#This Row],[Kolumna1]]*0.0001,2)+0.1*0.0001*Tabela5[[#This Row],[Kolumna1]]+0.1))</f>
        <v>41.095174384797488</v>
      </c>
      <c r="D3998">
        <f>IF(Tabela5[[#This Row],[Koszty programu D1 ]]&lt;Tabela5[[#This Row],[Koszty programu D1 2]],1,2)</f>
        <v>2</v>
      </c>
    </row>
    <row r="3999" spans="1:4">
      <c r="A3999">
        <v>3998</v>
      </c>
      <c r="B3999" s="21">
        <f>0.01*Tabela5[[#This Row],[Kolumna1]]+10*POWER(Tabela5[[#This Row],[Kolumna1]]*0.0001,3)+7*POWER(Tabela5[[#This Row],[Kolumna1]]*0.0001,2)+0.1*0.0001*Tabela5[[#This Row],[Kolumna1]]+0.1</f>
        <v>41.877900759920003</v>
      </c>
      <c r="C3999" s="21">
        <f>0.5*SQRT(Tabela5[[#This Row],[Kolumna1]])+(5*(10*POWER(Tabela5[[#This Row],[Kolumna1]]*0.0001,3)+7*POWER(Tabela5[[#This Row],[Kolumna1]]*0.0001,2)+0.1*0.0001*Tabela5[[#This Row],[Kolumna1]]+0.1))</f>
        <v>41.104373718674474</v>
      </c>
      <c r="D3999">
        <f>IF(Tabela5[[#This Row],[Koszty programu D1 ]]&lt;Tabela5[[#This Row],[Koszty programu D1 2]],1,2)</f>
        <v>2</v>
      </c>
    </row>
    <row r="4000" spans="1:4">
      <c r="A4000">
        <v>3999</v>
      </c>
      <c r="B4000" s="21">
        <f>0.01*Tabela5[[#This Row],[Kolumna1]]+10*POWER(Tabela5[[#This Row],[Kolumna1]]*0.0001,3)+7*POWER(Tabela5[[#This Row],[Kolumna1]]*0.0001,2)+0.1*0.0001*Tabela5[[#This Row],[Kolumna1]]+0.1</f>
        <v>41.888950189990013</v>
      </c>
      <c r="C4000" s="21">
        <f>0.5*SQRT(Tabela5[[#This Row],[Kolumna1]])+(5*(10*POWER(Tabela5[[#This Row],[Kolumna1]]*0.0001,3)+7*POWER(Tabela5[[#This Row],[Kolumna1]]*0.0001,2)+0.1*0.0001*Tabela5[[#This Row],[Kolumna1]]+0.1))</f>
        <v>41.113574457474755</v>
      </c>
      <c r="D4000">
        <f>IF(Tabela5[[#This Row],[Koszty programu D1 ]]&lt;Tabela5[[#This Row],[Koszty programu D1 2]],1,2)</f>
        <v>2</v>
      </c>
    </row>
    <row r="4001" spans="1:4">
      <c r="A4001">
        <v>4000</v>
      </c>
      <c r="B4001" s="21">
        <f>0.01*Tabela5[[#This Row],[Kolumna1]]+10*POWER(Tabela5[[#This Row],[Kolumna1]]*0.0001,3)+7*POWER(Tabela5[[#This Row],[Kolumna1]]*0.0001,2)+0.1*0.0001*Tabela5[[#This Row],[Kolumna1]]+0.1</f>
        <v>41.9</v>
      </c>
      <c r="C4001" s="21">
        <f>0.5*SQRT(Tabela5[[#This Row],[Kolumna1]])+(5*(10*POWER(Tabela5[[#This Row],[Kolumna1]]*0.0001,3)+7*POWER(Tabela5[[#This Row],[Kolumna1]]*0.0001,2)+0.1*0.0001*Tabela5[[#This Row],[Kolumna1]]+0.1))</f>
        <v>41.122776601683796</v>
      </c>
      <c r="D4001">
        <f>IF(Tabela5[[#This Row],[Koszty programu D1 ]]&lt;Tabela5[[#This Row],[Koszty programu D1 2]],1,2)</f>
        <v>2</v>
      </c>
    </row>
    <row r="4002" spans="1:4">
      <c r="A4002">
        <v>4001</v>
      </c>
      <c r="B4002" s="21">
        <f>0.01*Tabela5[[#This Row],[Kolumna1]]+10*POWER(Tabela5[[#This Row],[Kolumna1]]*0.0001,3)+7*POWER(Tabela5[[#This Row],[Kolumna1]]*0.0001,2)+0.1*0.0001*Tabela5[[#This Row],[Kolumna1]]+0.1</f>
        <v>41.911050190010002</v>
      </c>
      <c r="C4002" s="21">
        <f>0.5*SQRT(Tabela5[[#This Row],[Kolumna1]])+(5*(10*POWER(Tabela5[[#This Row],[Kolumna1]]*0.0001,3)+7*POWER(Tabela5[[#This Row],[Kolumna1]]*0.0001,2)+0.1*0.0001*Tabela5[[#This Row],[Kolumna1]]+0.1))</f>
        <v>41.131980151786941</v>
      </c>
      <c r="D4002">
        <f>IF(Tabela5[[#This Row],[Koszty programu D1 ]]&lt;Tabela5[[#This Row],[Koszty programu D1 2]],1,2)</f>
        <v>2</v>
      </c>
    </row>
    <row r="4003" spans="1:4">
      <c r="A4003">
        <v>4002</v>
      </c>
      <c r="B4003" s="21">
        <f>0.01*Tabela5[[#This Row],[Kolumna1]]+10*POWER(Tabela5[[#This Row],[Kolumna1]]*0.0001,3)+7*POWER(Tabela5[[#This Row],[Kolumna1]]*0.0001,2)+0.1*0.0001*Tabela5[[#This Row],[Kolumna1]]+0.1</f>
        <v>41.922100760079999</v>
      </c>
      <c r="C4003" s="21">
        <f>0.5*SQRT(Tabela5[[#This Row],[Kolumna1]])+(5*(10*POWER(Tabela5[[#This Row],[Kolumna1]]*0.0001,3)+7*POWER(Tabela5[[#This Row],[Kolumna1]]*0.0001,2)+0.1*0.0001*Tabela5[[#This Row],[Kolumna1]]+0.1))</f>
        <v>41.141185108269418</v>
      </c>
      <c r="D4003">
        <f>IF(Tabela5[[#This Row],[Koszty programu D1 ]]&lt;Tabela5[[#This Row],[Koszty programu D1 2]],1,2)</f>
        <v>2</v>
      </c>
    </row>
    <row r="4004" spans="1:4">
      <c r="A4004">
        <v>4003</v>
      </c>
      <c r="B4004" s="21">
        <f>0.01*Tabela5[[#This Row],[Kolumna1]]+10*POWER(Tabela5[[#This Row],[Kolumna1]]*0.0001,3)+7*POWER(Tabela5[[#This Row],[Kolumna1]]*0.0001,2)+0.1*0.0001*Tabela5[[#This Row],[Kolumna1]]+0.1</f>
        <v>41.933151710270003</v>
      </c>
      <c r="C4004" s="21">
        <f>0.5*SQRT(Tabela5[[#This Row],[Kolumna1]])+(5*(10*POWER(Tabela5[[#This Row],[Kolumna1]]*0.0001,3)+7*POWER(Tabela5[[#This Row],[Kolumna1]]*0.0001,2)+0.1*0.0001*Tabela5[[#This Row],[Kolumna1]]+0.1))</f>
        <v>41.150391471616359</v>
      </c>
      <c r="D4004">
        <f>IF(Tabela5[[#This Row],[Koszty programu D1 ]]&lt;Tabela5[[#This Row],[Koszty programu D1 2]],1,2)</f>
        <v>2</v>
      </c>
    </row>
    <row r="4005" spans="1:4">
      <c r="A4005">
        <v>4004</v>
      </c>
      <c r="B4005" s="21">
        <f>0.01*Tabela5[[#This Row],[Kolumna1]]+10*POWER(Tabela5[[#This Row],[Kolumna1]]*0.0001,3)+7*POWER(Tabela5[[#This Row],[Kolumna1]]*0.0001,2)+0.1*0.0001*Tabela5[[#This Row],[Kolumna1]]+0.1</f>
        <v>41.944203040639998</v>
      </c>
      <c r="C4005" s="21">
        <f>0.5*SQRT(Tabela5[[#This Row],[Kolumna1]])+(5*(10*POWER(Tabela5[[#This Row],[Kolumna1]]*0.0001,3)+7*POWER(Tabela5[[#This Row],[Kolumna1]]*0.0001,2)+0.1*0.0001*Tabela5[[#This Row],[Kolumna1]]+0.1))</f>
        <v>41.159599242312751</v>
      </c>
      <c r="D4005">
        <f>IF(Tabela5[[#This Row],[Koszty programu D1 ]]&lt;Tabela5[[#This Row],[Koszty programu D1 2]],1,2)</f>
        <v>2</v>
      </c>
    </row>
    <row r="4006" spans="1:4">
      <c r="A4006">
        <v>4005</v>
      </c>
      <c r="B4006" s="21">
        <f>0.01*Tabela5[[#This Row],[Kolumna1]]+10*POWER(Tabela5[[#This Row],[Kolumna1]]*0.0001,3)+7*POWER(Tabela5[[#This Row],[Kolumna1]]*0.0001,2)+0.1*0.0001*Tabela5[[#This Row],[Kolumna1]]+0.1</f>
        <v>41.95525475125001</v>
      </c>
      <c r="C4006" s="21">
        <f>0.5*SQRT(Tabela5[[#This Row],[Kolumna1]])+(5*(10*POWER(Tabela5[[#This Row],[Kolumna1]]*0.0001,3)+7*POWER(Tabela5[[#This Row],[Kolumna1]]*0.0001,2)+0.1*0.0001*Tabela5[[#This Row],[Kolumna1]]+0.1))</f>
        <v>41.168808420843483</v>
      </c>
      <c r="D4006">
        <f>IF(Tabela5[[#This Row],[Koszty programu D1 ]]&lt;Tabela5[[#This Row],[Koszty programu D1 2]],1,2)</f>
        <v>2</v>
      </c>
    </row>
    <row r="4007" spans="1:4">
      <c r="A4007">
        <v>4006</v>
      </c>
      <c r="B4007" s="21">
        <f>0.01*Tabela5[[#This Row],[Kolumna1]]+10*POWER(Tabela5[[#This Row],[Kolumna1]]*0.0001,3)+7*POWER(Tabela5[[#This Row],[Kolumna1]]*0.0001,2)+0.1*0.0001*Tabela5[[#This Row],[Kolumna1]]+0.1</f>
        <v>41.966306842160002</v>
      </c>
      <c r="C4007" s="21">
        <f>0.5*SQRT(Tabela5[[#This Row],[Kolumna1]])+(5*(10*POWER(Tabela5[[#This Row],[Kolumna1]]*0.0001,3)+7*POWER(Tabela5[[#This Row],[Kolumna1]]*0.0001,2)+0.1*0.0001*Tabela5[[#This Row],[Kolumna1]]+0.1))</f>
        <v>41.178019007693322</v>
      </c>
      <c r="D4007">
        <f>IF(Tabela5[[#This Row],[Koszty programu D1 ]]&lt;Tabela5[[#This Row],[Koszty programu D1 2]],1,2)</f>
        <v>2</v>
      </c>
    </row>
    <row r="4008" spans="1:4">
      <c r="A4008">
        <v>4007</v>
      </c>
      <c r="B4008" s="21">
        <f>0.01*Tabela5[[#This Row],[Kolumna1]]+10*POWER(Tabela5[[#This Row],[Kolumna1]]*0.0001,3)+7*POWER(Tabela5[[#This Row],[Kolumna1]]*0.0001,2)+0.1*0.0001*Tabela5[[#This Row],[Kolumna1]]+0.1</f>
        <v>41.97735931343</v>
      </c>
      <c r="C4008" s="21">
        <f>0.5*SQRT(Tabela5[[#This Row],[Kolumna1]])+(5*(10*POWER(Tabela5[[#This Row],[Kolumna1]]*0.0001,3)+7*POWER(Tabela5[[#This Row],[Kolumna1]]*0.0001,2)+0.1*0.0001*Tabela5[[#This Row],[Kolumna1]]+0.1))</f>
        <v>41.187231003346923</v>
      </c>
      <c r="D4008">
        <f>IF(Tabela5[[#This Row],[Koszty programu D1 ]]&lt;Tabela5[[#This Row],[Koszty programu D1 2]],1,2)</f>
        <v>2</v>
      </c>
    </row>
    <row r="4009" spans="1:4">
      <c r="A4009">
        <v>4008</v>
      </c>
      <c r="B4009" s="21">
        <f>0.01*Tabela5[[#This Row],[Kolumna1]]+10*POWER(Tabela5[[#This Row],[Kolumna1]]*0.0001,3)+7*POWER(Tabela5[[#This Row],[Kolumna1]]*0.0001,2)+0.1*0.0001*Tabela5[[#This Row],[Kolumna1]]+0.1</f>
        <v>41.988412165120003</v>
      </c>
      <c r="C4009" s="21">
        <f>0.5*SQRT(Tabela5[[#This Row],[Kolumna1]])+(5*(10*POWER(Tabela5[[#This Row],[Kolumna1]]*0.0001,3)+7*POWER(Tabela5[[#This Row],[Kolumna1]]*0.0001,2)+0.1*0.0001*Tabela5[[#This Row],[Kolumna1]]+0.1))</f>
        <v>41.196444408288826</v>
      </c>
      <c r="D4009">
        <f>IF(Tabela5[[#This Row],[Koszty programu D1 ]]&lt;Tabela5[[#This Row],[Koszty programu D1 2]],1,2)</f>
        <v>2</v>
      </c>
    </row>
    <row r="4010" spans="1:4">
      <c r="A4010">
        <v>4009</v>
      </c>
      <c r="B4010" s="21">
        <f>0.01*Tabela5[[#This Row],[Kolumna1]]+10*POWER(Tabela5[[#This Row],[Kolumna1]]*0.0001,3)+7*POWER(Tabela5[[#This Row],[Kolumna1]]*0.0001,2)+0.1*0.0001*Tabela5[[#This Row],[Kolumna1]]+0.1</f>
        <v>41.999465397290002</v>
      </c>
      <c r="C4010" s="21">
        <f>0.5*SQRT(Tabela5[[#This Row],[Kolumna1]])+(5*(10*POWER(Tabela5[[#This Row],[Kolumna1]]*0.0001,3)+7*POWER(Tabela5[[#This Row],[Kolumna1]]*0.0001,2)+0.1*0.0001*Tabela5[[#This Row],[Kolumna1]]+0.1))</f>
        <v>41.205659223003465</v>
      </c>
      <c r="D4010">
        <f>IF(Tabela5[[#This Row],[Koszty programu D1 ]]&lt;Tabela5[[#This Row],[Koszty programu D1 2]],1,2)</f>
        <v>2</v>
      </c>
    </row>
    <row r="4011" spans="1:4">
      <c r="A4011">
        <v>4010</v>
      </c>
      <c r="B4011" s="21">
        <f>0.01*Tabela5[[#This Row],[Kolumna1]]+10*POWER(Tabela5[[#This Row],[Kolumna1]]*0.0001,3)+7*POWER(Tabela5[[#This Row],[Kolumna1]]*0.0001,2)+0.1*0.0001*Tabela5[[#This Row],[Kolumna1]]+0.1</f>
        <v>42.01051901000001</v>
      </c>
      <c r="C4011" s="21">
        <f>0.5*SQRT(Tabela5[[#This Row],[Kolumna1]])+(5*(10*POWER(Tabela5[[#This Row],[Kolumna1]]*0.0001,3)+7*POWER(Tabela5[[#This Row],[Kolumna1]]*0.0001,2)+0.1*0.0001*Tabela5[[#This Row],[Kolumna1]]+0.1))</f>
        <v>41.214875447975132</v>
      </c>
      <c r="D4011">
        <f>IF(Tabela5[[#This Row],[Koszty programu D1 ]]&lt;Tabela5[[#This Row],[Koszty programu D1 2]],1,2)</f>
        <v>2</v>
      </c>
    </row>
    <row r="4012" spans="1:4">
      <c r="A4012">
        <v>4011</v>
      </c>
      <c r="B4012" s="21">
        <f>0.01*Tabela5[[#This Row],[Kolumna1]]+10*POWER(Tabela5[[#This Row],[Kolumna1]]*0.0001,3)+7*POWER(Tabela5[[#This Row],[Kolumna1]]*0.0001,2)+0.1*0.0001*Tabela5[[#This Row],[Kolumna1]]+0.1</f>
        <v>42.021573003310003</v>
      </c>
      <c r="C4012" s="21">
        <f>0.5*SQRT(Tabela5[[#This Row],[Kolumna1]])+(5*(10*POWER(Tabela5[[#This Row],[Kolumna1]]*0.0001,3)+7*POWER(Tabela5[[#This Row],[Kolumna1]]*0.0001,2)+0.1*0.0001*Tabela5[[#This Row],[Kolumna1]]+0.1))</f>
        <v>41.224093083688025</v>
      </c>
      <c r="D4012">
        <f>IF(Tabela5[[#This Row],[Koszty programu D1 ]]&lt;Tabela5[[#This Row],[Koszty programu D1 2]],1,2)</f>
        <v>2</v>
      </c>
    </row>
    <row r="4013" spans="1:4">
      <c r="A4013">
        <v>4012</v>
      </c>
      <c r="B4013" s="21">
        <f>0.01*Tabela5[[#This Row],[Kolumna1]]+10*POWER(Tabela5[[#This Row],[Kolumna1]]*0.0001,3)+7*POWER(Tabela5[[#This Row],[Kolumna1]]*0.0001,2)+0.1*0.0001*Tabela5[[#This Row],[Kolumna1]]+0.1</f>
        <v>42.032627377280001</v>
      </c>
      <c r="C4013" s="21">
        <f>0.5*SQRT(Tabela5[[#This Row],[Kolumna1]])+(5*(10*POWER(Tabela5[[#This Row],[Kolumna1]]*0.0001,3)+7*POWER(Tabela5[[#This Row],[Kolumna1]]*0.0001,2)+0.1*0.0001*Tabela5[[#This Row],[Kolumna1]]+0.1))</f>
        <v>41.233312130626231</v>
      </c>
      <c r="D4013">
        <f>IF(Tabela5[[#This Row],[Koszty programu D1 ]]&lt;Tabela5[[#This Row],[Koszty programu D1 2]],1,2)</f>
        <v>2</v>
      </c>
    </row>
    <row r="4014" spans="1:4">
      <c r="A4014">
        <v>4013</v>
      </c>
      <c r="B4014" s="21">
        <f>0.01*Tabela5[[#This Row],[Kolumna1]]+10*POWER(Tabela5[[#This Row],[Kolumna1]]*0.0001,3)+7*POWER(Tabela5[[#This Row],[Kolumna1]]*0.0001,2)+0.1*0.0001*Tabela5[[#This Row],[Kolumna1]]+0.1</f>
        <v>42.043682131970002</v>
      </c>
      <c r="C4014" s="21">
        <f>0.5*SQRT(Tabela5[[#This Row],[Kolumna1]])+(5*(10*POWER(Tabela5[[#This Row],[Kolumna1]]*0.0001,3)+7*POWER(Tabela5[[#This Row],[Kolumna1]]*0.0001,2)+0.1*0.0001*Tabela5[[#This Row],[Kolumna1]]+0.1))</f>
        <v>41.242532589273715</v>
      </c>
      <c r="D4014">
        <f>IF(Tabela5[[#This Row],[Koszty programu D1 ]]&lt;Tabela5[[#This Row],[Koszty programu D1 2]],1,2)</f>
        <v>2</v>
      </c>
    </row>
    <row r="4015" spans="1:4">
      <c r="A4015">
        <v>4014</v>
      </c>
      <c r="B4015" s="21">
        <f>0.01*Tabela5[[#This Row],[Kolumna1]]+10*POWER(Tabela5[[#This Row],[Kolumna1]]*0.0001,3)+7*POWER(Tabela5[[#This Row],[Kolumna1]]*0.0001,2)+0.1*0.0001*Tabela5[[#This Row],[Kolumna1]]+0.1</f>
        <v>42.054737267440004</v>
      </c>
      <c r="C4015" s="21">
        <f>0.5*SQRT(Tabela5[[#This Row],[Kolumna1]])+(5*(10*POWER(Tabela5[[#This Row],[Kolumna1]]*0.0001,3)+7*POWER(Tabela5[[#This Row],[Kolumna1]]*0.0001,2)+0.1*0.0001*Tabela5[[#This Row],[Kolumna1]]+0.1))</f>
        <v>41.251754460114313</v>
      </c>
      <c r="D4015">
        <f>IF(Tabela5[[#This Row],[Koszty programu D1 ]]&lt;Tabela5[[#This Row],[Koszty programu D1 2]],1,2)</f>
        <v>2</v>
      </c>
    </row>
    <row r="4016" spans="1:4">
      <c r="A4016">
        <v>4015</v>
      </c>
      <c r="B4016" s="21">
        <f>0.01*Tabela5[[#This Row],[Kolumna1]]+10*POWER(Tabela5[[#This Row],[Kolumna1]]*0.0001,3)+7*POWER(Tabela5[[#This Row],[Kolumna1]]*0.0001,2)+0.1*0.0001*Tabela5[[#This Row],[Kolumna1]]+0.1</f>
        <v>42.065792783749998</v>
      </c>
      <c r="C4016" s="21">
        <f>0.5*SQRT(Tabela5[[#This Row],[Kolumna1]])+(5*(10*POWER(Tabela5[[#This Row],[Kolumna1]]*0.0001,3)+7*POWER(Tabela5[[#This Row],[Kolumna1]]*0.0001,2)+0.1*0.0001*Tabela5[[#This Row],[Kolumna1]]+0.1))</f>
        <v>41.260977743631777</v>
      </c>
      <c r="D4016">
        <f>IF(Tabela5[[#This Row],[Koszty programu D1 ]]&lt;Tabela5[[#This Row],[Koszty programu D1 2]],1,2)</f>
        <v>2</v>
      </c>
    </row>
    <row r="4017" spans="1:4">
      <c r="A4017">
        <v>4016</v>
      </c>
      <c r="B4017" s="21">
        <f>0.01*Tabela5[[#This Row],[Kolumna1]]+10*POWER(Tabela5[[#This Row],[Kolumna1]]*0.0001,3)+7*POWER(Tabela5[[#This Row],[Kolumna1]]*0.0001,2)+0.1*0.0001*Tabela5[[#This Row],[Kolumna1]]+0.1</f>
        <v>42.076848680960005</v>
      </c>
      <c r="C4017" s="21">
        <f>0.5*SQRT(Tabela5[[#This Row],[Kolumna1]])+(5*(10*POWER(Tabela5[[#This Row],[Kolumna1]]*0.0001,3)+7*POWER(Tabela5[[#This Row],[Kolumna1]]*0.0001,2)+0.1*0.0001*Tabela5[[#This Row],[Kolumna1]]+0.1))</f>
        <v>41.270202440309717</v>
      </c>
      <c r="D4017">
        <f>IF(Tabela5[[#This Row],[Koszty programu D1 ]]&lt;Tabela5[[#This Row],[Koszty programu D1 2]],1,2)</f>
        <v>2</v>
      </c>
    </row>
    <row r="4018" spans="1:4">
      <c r="A4018">
        <v>4017</v>
      </c>
      <c r="B4018" s="21">
        <f>0.01*Tabela5[[#This Row],[Kolumna1]]+10*POWER(Tabela5[[#This Row],[Kolumna1]]*0.0001,3)+7*POWER(Tabela5[[#This Row],[Kolumna1]]*0.0001,2)+0.1*0.0001*Tabela5[[#This Row],[Kolumna1]]+0.1</f>
        <v>42.087904959130007</v>
      </c>
      <c r="C4018" s="21">
        <f>0.5*SQRT(Tabela5[[#This Row],[Kolumna1]])+(5*(10*POWER(Tabela5[[#This Row],[Kolumna1]]*0.0001,3)+7*POWER(Tabela5[[#This Row],[Kolumna1]]*0.0001,2)+0.1*0.0001*Tabela5[[#This Row],[Kolumna1]]+0.1))</f>
        <v>41.27942855063165</v>
      </c>
      <c r="D4018">
        <f>IF(Tabela5[[#This Row],[Koszty programu D1 ]]&lt;Tabela5[[#This Row],[Koszty programu D1 2]],1,2)</f>
        <v>2</v>
      </c>
    </row>
    <row r="4019" spans="1:4">
      <c r="A4019">
        <v>4018</v>
      </c>
      <c r="B4019" s="21">
        <f>0.01*Tabela5[[#This Row],[Kolumna1]]+10*POWER(Tabela5[[#This Row],[Kolumna1]]*0.0001,3)+7*POWER(Tabela5[[#This Row],[Kolumna1]]*0.0001,2)+0.1*0.0001*Tabela5[[#This Row],[Kolumna1]]+0.1</f>
        <v>42.098961618320004</v>
      </c>
      <c r="C4019" s="21">
        <f>0.5*SQRT(Tabela5[[#This Row],[Kolumna1]])+(5*(10*POWER(Tabela5[[#This Row],[Kolumna1]]*0.0001,3)+7*POWER(Tabela5[[#This Row],[Kolumna1]]*0.0001,2)+0.1*0.0001*Tabela5[[#This Row],[Kolumna1]]+0.1))</f>
        <v>41.288656075080958</v>
      </c>
      <c r="D4019">
        <f>IF(Tabela5[[#This Row],[Koszty programu D1 ]]&lt;Tabela5[[#This Row],[Koszty programu D1 2]],1,2)</f>
        <v>2</v>
      </c>
    </row>
    <row r="4020" spans="1:4">
      <c r="A4020">
        <v>4019</v>
      </c>
      <c r="B4020" s="21">
        <f>0.01*Tabela5[[#This Row],[Kolumna1]]+10*POWER(Tabela5[[#This Row],[Kolumna1]]*0.0001,3)+7*POWER(Tabela5[[#This Row],[Kolumna1]]*0.0001,2)+0.1*0.0001*Tabela5[[#This Row],[Kolumna1]]+0.1</f>
        <v>42.11001865859</v>
      </c>
      <c r="C4020" s="21">
        <f>0.5*SQRT(Tabela5[[#This Row],[Kolumna1]])+(5*(10*POWER(Tabela5[[#This Row],[Kolumna1]]*0.0001,3)+7*POWER(Tabela5[[#This Row],[Kolumna1]]*0.0001,2)+0.1*0.0001*Tabela5[[#This Row],[Kolumna1]]+0.1))</f>
        <v>41.297885014140931</v>
      </c>
      <c r="D4020">
        <f>IF(Tabela5[[#This Row],[Koszty programu D1 ]]&lt;Tabela5[[#This Row],[Koszty programu D1 2]],1,2)</f>
        <v>2</v>
      </c>
    </row>
    <row r="4021" spans="1:4">
      <c r="A4021">
        <v>4020</v>
      </c>
      <c r="B4021" s="21">
        <f>0.01*Tabela5[[#This Row],[Kolumna1]]+10*POWER(Tabela5[[#This Row],[Kolumna1]]*0.0001,3)+7*POWER(Tabela5[[#This Row],[Kolumna1]]*0.0001,2)+0.1*0.0001*Tabela5[[#This Row],[Kolumna1]]+0.1</f>
        <v>42.121076080000002</v>
      </c>
      <c r="C4021" s="21">
        <f>0.5*SQRT(Tabela5[[#This Row],[Kolumna1]])+(5*(10*POWER(Tabela5[[#This Row],[Kolumna1]]*0.0001,3)+7*POWER(Tabela5[[#This Row],[Kolumna1]]*0.0001,2)+0.1*0.0001*Tabela5[[#This Row],[Kolumna1]]+0.1))</f>
        <v>41.307115368294717</v>
      </c>
      <c r="D4021">
        <f>IF(Tabela5[[#This Row],[Koszty programu D1 ]]&lt;Tabela5[[#This Row],[Koszty programu D1 2]],1,2)</f>
        <v>2</v>
      </c>
    </row>
    <row r="4022" spans="1:4">
      <c r="A4022">
        <v>4021</v>
      </c>
      <c r="B4022" s="21">
        <f>0.01*Tabela5[[#This Row],[Kolumna1]]+10*POWER(Tabela5[[#This Row],[Kolumna1]]*0.0001,3)+7*POWER(Tabela5[[#This Row],[Kolumna1]]*0.0001,2)+0.1*0.0001*Tabela5[[#This Row],[Kolumna1]]+0.1</f>
        <v>42.132133882610006</v>
      </c>
      <c r="C4022" s="21">
        <f>0.5*SQRT(Tabela5[[#This Row],[Kolumna1]])+(5*(10*POWER(Tabela5[[#This Row],[Kolumna1]]*0.0001,3)+7*POWER(Tabela5[[#This Row],[Kolumna1]]*0.0001,2)+0.1*0.0001*Tabela5[[#This Row],[Kolumna1]]+0.1))</f>
        <v>41.316347138025378</v>
      </c>
      <c r="D4022">
        <f>IF(Tabela5[[#This Row],[Koszty programu D1 ]]&lt;Tabela5[[#This Row],[Koszty programu D1 2]],1,2)</f>
        <v>2</v>
      </c>
    </row>
    <row r="4023" spans="1:4">
      <c r="A4023">
        <v>4022</v>
      </c>
      <c r="B4023" s="21">
        <f>0.01*Tabela5[[#This Row],[Kolumna1]]+10*POWER(Tabela5[[#This Row],[Kolumna1]]*0.0001,3)+7*POWER(Tabela5[[#This Row],[Kolumna1]]*0.0001,2)+0.1*0.0001*Tabela5[[#This Row],[Kolumna1]]+0.1</f>
        <v>42.143192066479997</v>
      </c>
      <c r="C4023" s="21">
        <f>0.5*SQRT(Tabela5[[#This Row],[Kolumna1]])+(5*(10*POWER(Tabela5[[#This Row],[Kolumna1]]*0.0001,3)+7*POWER(Tabela5[[#This Row],[Kolumna1]]*0.0001,2)+0.1*0.0001*Tabela5[[#This Row],[Kolumna1]]+0.1))</f>
        <v>41.325580323815849</v>
      </c>
      <c r="D4023">
        <f>IF(Tabela5[[#This Row],[Koszty programu D1 ]]&lt;Tabela5[[#This Row],[Koszty programu D1 2]],1,2)</f>
        <v>2</v>
      </c>
    </row>
    <row r="4024" spans="1:4">
      <c r="A4024">
        <v>4023</v>
      </c>
      <c r="B4024" s="21">
        <f>0.01*Tabela5[[#This Row],[Kolumna1]]+10*POWER(Tabela5[[#This Row],[Kolumna1]]*0.0001,3)+7*POWER(Tabela5[[#This Row],[Kolumna1]]*0.0001,2)+0.1*0.0001*Tabela5[[#This Row],[Kolumna1]]+0.1</f>
        <v>42.15425063167001</v>
      </c>
      <c r="C4024" s="21">
        <f>0.5*SQRT(Tabela5[[#This Row],[Kolumna1]])+(5*(10*POWER(Tabela5[[#This Row],[Kolumna1]]*0.0001,3)+7*POWER(Tabela5[[#This Row],[Kolumna1]]*0.0001,2)+0.1*0.0001*Tabela5[[#This Row],[Kolumna1]]+0.1))</f>
        <v>41.334814926148965</v>
      </c>
      <c r="D4024">
        <f>IF(Tabela5[[#This Row],[Koszty programu D1 ]]&lt;Tabela5[[#This Row],[Koszty programu D1 2]],1,2)</f>
        <v>2</v>
      </c>
    </row>
    <row r="4025" spans="1:4">
      <c r="A4025">
        <v>4024</v>
      </c>
      <c r="B4025" s="21">
        <f>0.01*Tabela5[[#This Row],[Kolumna1]]+10*POWER(Tabela5[[#This Row],[Kolumna1]]*0.0001,3)+7*POWER(Tabela5[[#This Row],[Kolumna1]]*0.0001,2)+0.1*0.0001*Tabela5[[#This Row],[Kolumna1]]+0.1</f>
        <v>42.165309578240006</v>
      </c>
      <c r="C4025" s="21">
        <f>0.5*SQRT(Tabela5[[#This Row],[Kolumna1]])+(5*(10*POWER(Tabela5[[#This Row],[Kolumna1]]*0.0001,3)+7*POWER(Tabela5[[#This Row],[Kolumna1]]*0.0001,2)+0.1*0.0001*Tabela5[[#This Row],[Kolumna1]]+0.1))</f>
        <v>41.344050945507412</v>
      </c>
      <c r="D4025">
        <f>IF(Tabela5[[#This Row],[Koszty programu D1 ]]&lt;Tabela5[[#This Row],[Koszty programu D1 2]],1,2)</f>
        <v>2</v>
      </c>
    </row>
    <row r="4026" spans="1:4">
      <c r="A4026">
        <v>4025</v>
      </c>
      <c r="B4026" s="21">
        <f>0.01*Tabela5[[#This Row],[Kolumna1]]+10*POWER(Tabela5[[#This Row],[Kolumna1]]*0.0001,3)+7*POWER(Tabela5[[#This Row],[Kolumna1]]*0.0001,2)+0.1*0.0001*Tabela5[[#This Row],[Kolumna1]]+0.1</f>
        <v>42.176368906249998</v>
      </c>
      <c r="C4026" s="21">
        <f>0.5*SQRT(Tabela5[[#This Row],[Kolumna1]])+(5*(10*POWER(Tabela5[[#This Row],[Kolumna1]]*0.0001,3)+7*POWER(Tabela5[[#This Row],[Kolumna1]]*0.0001,2)+0.1*0.0001*Tabela5[[#This Row],[Kolumna1]]+0.1))</f>
        <v>41.353288382373805</v>
      </c>
      <c r="D4026">
        <f>IF(Tabela5[[#This Row],[Koszty programu D1 ]]&lt;Tabela5[[#This Row],[Koszty programu D1 2]],1,2)</f>
        <v>2</v>
      </c>
    </row>
    <row r="4027" spans="1:4">
      <c r="A4027">
        <v>4026</v>
      </c>
      <c r="B4027" s="21">
        <f>0.01*Tabela5[[#This Row],[Kolumna1]]+10*POWER(Tabela5[[#This Row],[Kolumna1]]*0.0001,3)+7*POWER(Tabela5[[#This Row],[Kolumna1]]*0.0001,2)+0.1*0.0001*Tabela5[[#This Row],[Kolumna1]]+0.1</f>
        <v>42.187428615760005</v>
      </c>
      <c r="C4027" s="21">
        <f>0.5*SQRT(Tabela5[[#This Row],[Kolumna1]])+(5*(10*POWER(Tabela5[[#This Row],[Kolumna1]]*0.0001,3)+7*POWER(Tabela5[[#This Row],[Kolumna1]]*0.0001,2)+0.1*0.0001*Tabela5[[#This Row],[Kolumna1]]+0.1))</f>
        <v>41.362527237230609</v>
      </c>
      <c r="D4027">
        <f>IF(Tabela5[[#This Row],[Koszty programu D1 ]]&lt;Tabela5[[#This Row],[Koszty programu D1 2]],1,2)</f>
        <v>2</v>
      </c>
    </row>
    <row r="4028" spans="1:4">
      <c r="A4028">
        <v>4027</v>
      </c>
      <c r="B4028" s="21">
        <f>0.01*Tabela5[[#This Row],[Kolumna1]]+10*POWER(Tabela5[[#This Row],[Kolumna1]]*0.0001,3)+7*POWER(Tabela5[[#This Row],[Kolumna1]]*0.0001,2)+0.1*0.0001*Tabela5[[#This Row],[Kolumna1]]+0.1</f>
        <v>42.198488706830005</v>
      </c>
      <c r="C4028" s="21">
        <f>0.5*SQRT(Tabela5[[#This Row],[Kolumna1]])+(5*(10*POWER(Tabela5[[#This Row],[Kolumna1]]*0.0001,3)+7*POWER(Tabela5[[#This Row],[Kolumna1]]*0.0001,2)+0.1*0.0001*Tabela5[[#This Row],[Kolumna1]]+0.1))</f>
        <v>41.371767510560218</v>
      </c>
      <c r="D4028">
        <f>IF(Tabela5[[#This Row],[Koszty programu D1 ]]&lt;Tabela5[[#This Row],[Koszty programu D1 2]],1,2)</f>
        <v>2</v>
      </c>
    </row>
    <row r="4029" spans="1:4">
      <c r="A4029">
        <v>4028</v>
      </c>
      <c r="B4029" s="21">
        <f>0.01*Tabela5[[#This Row],[Kolumna1]]+10*POWER(Tabela5[[#This Row],[Kolumna1]]*0.0001,3)+7*POWER(Tabela5[[#This Row],[Kolumna1]]*0.0001,2)+0.1*0.0001*Tabela5[[#This Row],[Kolumna1]]+0.1</f>
        <v>42.209549179520003</v>
      </c>
      <c r="C4029" s="21">
        <f>0.5*SQRT(Tabela5[[#This Row],[Kolumna1]])+(5*(10*POWER(Tabela5[[#This Row],[Kolumna1]]*0.0001,3)+7*POWER(Tabela5[[#This Row],[Kolumna1]]*0.0001,2)+0.1*0.0001*Tabela5[[#This Row],[Kolumna1]]+0.1))</f>
        <v>41.381009202844865</v>
      </c>
      <c r="D4029">
        <f>IF(Tabela5[[#This Row],[Koszty programu D1 ]]&lt;Tabela5[[#This Row],[Koszty programu D1 2]],1,2)</f>
        <v>2</v>
      </c>
    </row>
    <row r="4030" spans="1:4">
      <c r="A4030">
        <v>4029</v>
      </c>
      <c r="B4030" s="21">
        <f>0.01*Tabela5[[#This Row],[Kolumna1]]+10*POWER(Tabela5[[#This Row],[Kolumna1]]*0.0001,3)+7*POWER(Tabela5[[#This Row],[Kolumna1]]*0.0001,2)+0.1*0.0001*Tabela5[[#This Row],[Kolumna1]]+0.1</f>
        <v>42.220610033889997</v>
      </c>
      <c r="C4030" s="21">
        <f>0.5*SQRT(Tabela5[[#This Row],[Kolumna1]])+(5*(10*POWER(Tabela5[[#This Row],[Kolumna1]]*0.0001,3)+7*POWER(Tabela5[[#This Row],[Kolumna1]]*0.0001,2)+0.1*0.0001*Tabela5[[#This Row],[Kolumna1]]+0.1))</f>
        <v>41.390252314566702</v>
      </c>
      <c r="D4030">
        <f>IF(Tabela5[[#This Row],[Koszty programu D1 ]]&lt;Tabela5[[#This Row],[Koszty programu D1 2]],1,2)</f>
        <v>2</v>
      </c>
    </row>
    <row r="4031" spans="1:4">
      <c r="A4031">
        <v>4030</v>
      </c>
      <c r="B4031" s="21">
        <f>0.01*Tabela5[[#This Row],[Kolumna1]]+10*POWER(Tabela5[[#This Row],[Kolumna1]]*0.0001,3)+7*POWER(Tabela5[[#This Row],[Kolumna1]]*0.0001,2)+0.1*0.0001*Tabela5[[#This Row],[Kolumna1]]+0.1</f>
        <v>42.231671270000007</v>
      </c>
      <c r="C4031" s="21">
        <f>0.5*SQRT(Tabela5[[#This Row],[Kolumna1]])+(5*(10*POWER(Tabela5[[#This Row],[Kolumna1]]*0.0001,3)+7*POWER(Tabela5[[#This Row],[Kolumna1]]*0.0001,2)+0.1*0.0001*Tabela5[[#This Row],[Kolumna1]]+0.1))</f>
        <v>41.399496846207754</v>
      </c>
      <c r="D4031">
        <f>IF(Tabela5[[#This Row],[Koszty programu D1 ]]&lt;Tabela5[[#This Row],[Koszty programu D1 2]],1,2)</f>
        <v>2</v>
      </c>
    </row>
    <row r="4032" spans="1:4">
      <c r="A4032">
        <v>4031</v>
      </c>
      <c r="B4032" s="21">
        <f>0.01*Tabela5[[#This Row],[Kolumna1]]+10*POWER(Tabela5[[#This Row],[Kolumna1]]*0.0001,3)+7*POWER(Tabela5[[#This Row],[Kolumna1]]*0.0001,2)+0.1*0.0001*Tabela5[[#This Row],[Kolumna1]]+0.1</f>
        <v>42.242732887910009</v>
      </c>
      <c r="C4032" s="21">
        <f>0.5*SQRT(Tabela5[[#This Row],[Kolumna1]])+(5*(10*POWER(Tabela5[[#This Row],[Kolumna1]]*0.0001,3)+7*POWER(Tabela5[[#This Row],[Kolumna1]]*0.0001,2)+0.1*0.0001*Tabela5[[#This Row],[Kolumna1]]+0.1))</f>
        <v>41.408742798249953</v>
      </c>
      <c r="D4032">
        <f>IF(Tabela5[[#This Row],[Koszty programu D1 ]]&lt;Tabela5[[#This Row],[Koszty programu D1 2]],1,2)</f>
        <v>2</v>
      </c>
    </row>
    <row r="4033" spans="1:4">
      <c r="A4033">
        <v>4032</v>
      </c>
      <c r="B4033" s="21">
        <f>0.01*Tabela5[[#This Row],[Kolumna1]]+10*POWER(Tabela5[[#This Row],[Kolumna1]]*0.0001,3)+7*POWER(Tabela5[[#This Row],[Kolumna1]]*0.0001,2)+0.1*0.0001*Tabela5[[#This Row],[Kolumna1]]+0.1</f>
        <v>42.253794887680002</v>
      </c>
      <c r="C4033" s="21">
        <f>0.5*SQRT(Tabela5[[#This Row],[Kolumna1]])+(5*(10*POWER(Tabela5[[#This Row],[Kolumna1]]*0.0001,3)+7*POWER(Tabela5[[#This Row],[Kolumna1]]*0.0001,2)+0.1*0.0001*Tabela5[[#This Row],[Kolumna1]]+0.1))</f>
        <v>41.417990171175092</v>
      </c>
      <c r="D4033">
        <f>IF(Tabela5[[#This Row],[Koszty programu D1 ]]&lt;Tabela5[[#This Row],[Koszty programu D1 2]],1,2)</f>
        <v>2</v>
      </c>
    </row>
    <row r="4034" spans="1:4">
      <c r="A4034">
        <v>4033</v>
      </c>
      <c r="B4034" s="21">
        <f>0.01*Tabela5[[#This Row],[Kolumna1]]+10*POWER(Tabela5[[#This Row],[Kolumna1]]*0.0001,3)+7*POWER(Tabela5[[#This Row],[Kolumna1]]*0.0001,2)+0.1*0.0001*Tabela5[[#This Row],[Kolumna1]]+0.1</f>
        <v>42.264857269369998</v>
      </c>
      <c r="C4034" s="21">
        <f>0.5*SQRT(Tabela5[[#This Row],[Kolumna1]])+(5*(10*POWER(Tabela5[[#This Row],[Kolumna1]]*0.0001,3)+7*POWER(Tabela5[[#This Row],[Kolumna1]]*0.0001,2)+0.1*0.0001*Tabela5[[#This Row],[Kolumna1]]+0.1))</f>
        <v>41.427238965464852</v>
      </c>
      <c r="D4034">
        <f>IF(Tabela5[[#This Row],[Koszty programu D1 ]]&lt;Tabela5[[#This Row],[Koszty programu D1 2]],1,2)</f>
        <v>2</v>
      </c>
    </row>
    <row r="4035" spans="1:4">
      <c r="A4035">
        <v>4034</v>
      </c>
      <c r="B4035" s="21">
        <f>0.01*Tabela5[[#This Row],[Kolumna1]]+10*POWER(Tabela5[[#This Row],[Kolumna1]]*0.0001,3)+7*POWER(Tabela5[[#This Row],[Kolumna1]]*0.0001,2)+0.1*0.0001*Tabela5[[#This Row],[Kolumna1]]+0.1</f>
        <v>42.275920033040009</v>
      </c>
      <c r="C4035" s="21">
        <f>0.5*SQRT(Tabela5[[#This Row],[Kolumna1]])+(5*(10*POWER(Tabela5[[#This Row],[Kolumna1]]*0.0001,3)+7*POWER(Tabela5[[#This Row],[Kolumna1]]*0.0001,2)+0.1*0.0001*Tabela5[[#This Row],[Kolumna1]]+0.1))</f>
        <v>41.436489181600834</v>
      </c>
      <c r="D4035">
        <f>IF(Tabela5[[#This Row],[Koszty programu D1 ]]&lt;Tabela5[[#This Row],[Koszty programu D1 2]],1,2)</f>
        <v>2</v>
      </c>
    </row>
    <row r="4036" spans="1:4">
      <c r="A4036">
        <v>4035</v>
      </c>
      <c r="B4036" s="21">
        <f>0.01*Tabela5[[#This Row],[Kolumna1]]+10*POWER(Tabela5[[#This Row],[Kolumna1]]*0.0001,3)+7*POWER(Tabela5[[#This Row],[Kolumna1]]*0.0001,2)+0.1*0.0001*Tabela5[[#This Row],[Kolumna1]]+0.1</f>
        <v>42.286983178749999</v>
      </c>
      <c r="C4036" s="21">
        <f>0.5*SQRT(Tabela5[[#This Row],[Kolumna1]])+(5*(10*POWER(Tabela5[[#This Row],[Kolumna1]]*0.0001,3)+7*POWER(Tabela5[[#This Row],[Kolumna1]]*0.0001,2)+0.1*0.0001*Tabela5[[#This Row],[Kolumna1]]+0.1))</f>
        <v>41.445740820064493</v>
      </c>
      <c r="D4036">
        <f>IF(Tabela5[[#This Row],[Koszty programu D1 ]]&lt;Tabela5[[#This Row],[Koszty programu D1 2]],1,2)</f>
        <v>2</v>
      </c>
    </row>
    <row r="4037" spans="1:4">
      <c r="A4037">
        <v>4036</v>
      </c>
      <c r="B4037" s="21">
        <f>0.01*Tabela5[[#This Row],[Kolumna1]]+10*POWER(Tabela5[[#This Row],[Kolumna1]]*0.0001,3)+7*POWER(Tabela5[[#This Row],[Kolumna1]]*0.0001,2)+0.1*0.0001*Tabela5[[#This Row],[Kolumna1]]+0.1</f>
        <v>42.298046706560001</v>
      </c>
      <c r="C4037" s="21">
        <f>0.5*SQRT(Tabela5[[#This Row],[Kolumna1]])+(5*(10*POWER(Tabela5[[#This Row],[Kolumna1]]*0.0001,3)+7*POWER(Tabela5[[#This Row],[Kolumna1]]*0.0001,2)+0.1*0.0001*Tabela5[[#This Row],[Kolumna1]]+0.1))</f>
        <v>41.454993881337181</v>
      </c>
      <c r="D4037">
        <f>IF(Tabela5[[#This Row],[Koszty programu D1 ]]&lt;Tabela5[[#This Row],[Koszty programu D1 2]],1,2)</f>
        <v>2</v>
      </c>
    </row>
    <row r="4038" spans="1:4">
      <c r="A4038">
        <v>4037</v>
      </c>
      <c r="B4038" s="21">
        <f>0.01*Tabela5[[#This Row],[Kolumna1]]+10*POWER(Tabela5[[#This Row],[Kolumna1]]*0.0001,3)+7*POWER(Tabela5[[#This Row],[Kolumna1]]*0.0001,2)+0.1*0.0001*Tabela5[[#This Row],[Kolumna1]]+0.1</f>
        <v>42.309110616530006</v>
      </c>
      <c r="C4038" s="21">
        <f>0.5*SQRT(Tabela5[[#This Row],[Kolumna1]])+(5*(10*POWER(Tabela5[[#This Row],[Kolumna1]]*0.0001,3)+7*POWER(Tabela5[[#This Row],[Kolumna1]]*0.0001,2)+0.1*0.0001*Tabela5[[#This Row],[Kolumna1]]+0.1))</f>
        <v>41.464248365900147</v>
      </c>
      <c r="D4038">
        <f>IF(Tabela5[[#This Row],[Koszty programu D1 ]]&lt;Tabela5[[#This Row],[Koszty programu D1 2]],1,2)</f>
        <v>2</v>
      </c>
    </row>
    <row r="4039" spans="1:4">
      <c r="A4039">
        <v>4038</v>
      </c>
      <c r="B4039" s="21">
        <f>0.01*Tabela5[[#This Row],[Kolumna1]]+10*POWER(Tabela5[[#This Row],[Kolumna1]]*0.0001,3)+7*POWER(Tabela5[[#This Row],[Kolumna1]]*0.0001,2)+0.1*0.0001*Tabela5[[#This Row],[Kolumna1]]+0.1</f>
        <v>42.320174908720006</v>
      </c>
      <c r="C4039" s="21">
        <f>0.5*SQRT(Tabela5[[#This Row],[Kolumna1]])+(5*(10*POWER(Tabela5[[#This Row],[Kolumna1]]*0.0001,3)+7*POWER(Tabela5[[#This Row],[Kolumna1]]*0.0001,2)+0.1*0.0001*Tabela5[[#This Row],[Kolumna1]]+0.1))</f>
        <v>41.473504274234507</v>
      </c>
      <c r="D4039">
        <f>IF(Tabela5[[#This Row],[Koszty programu D1 ]]&lt;Tabela5[[#This Row],[Koszty programu D1 2]],1,2)</f>
        <v>2</v>
      </c>
    </row>
    <row r="4040" spans="1:4">
      <c r="A4040">
        <v>4039</v>
      </c>
      <c r="B4040" s="21">
        <f>0.01*Tabela5[[#This Row],[Kolumna1]]+10*POWER(Tabela5[[#This Row],[Kolumna1]]*0.0001,3)+7*POWER(Tabela5[[#This Row],[Kolumna1]]*0.0001,2)+0.1*0.0001*Tabela5[[#This Row],[Kolumna1]]+0.1</f>
        <v>42.331239583190005</v>
      </c>
      <c r="C4040" s="21">
        <f>0.5*SQRT(Tabela5[[#This Row],[Kolumna1]])+(5*(10*POWER(Tabela5[[#This Row],[Kolumna1]]*0.0001,3)+7*POWER(Tabela5[[#This Row],[Kolumna1]]*0.0001,2)+0.1*0.0001*Tabela5[[#This Row],[Kolumna1]]+0.1))</f>
        <v>41.482761606821299</v>
      </c>
      <c r="D4040">
        <f>IF(Tabela5[[#This Row],[Koszty programu D1 ]]&lt;Tabela5[[#This Row],[Koszty programu D1 2]],1,2)</f>
        <v>2</v>
      </c>
    </row>
    <row r="4041" spans="1:4">
      <c r="A4041">
        <v>4040</v>
      </c>
      <c r="B4041" s="21">
        <f>0.01*Tabela5[[#This Row],[Kolumna1]]+10*POWER(Tabela5[[#This Row],[Kolumna1]]*0.0001,3)+7*POWER(Tabela5[[#This Row],[Kolumna1]]*0.0001,2)+0.1*0.0001*Tabela5[[#This Row],[Kolumna1]]+0.1</f>
        <v>42.342304640000002</v>
      </c>
      <c r="C4041" s="21">
        <f>0.5*SQRT(Tabela5[[#This Row],[Kolumna1]])+(5*(10*POWER(Tabela5[[#This Row],[Kolumna1]]*0.0001,3)+7*POWER(Tabela5[[#This Row],[Kolumna1]]*0.0001,2)+0.1*0.0001*Tabela5[[#This Row],[Kolumna1]]+0.1))</f>
        <v>41.49202036414141</v>
      </c>
      <c r="D4041">
        <f>IF(Tabela5[[#This Row],[Koszty programu D1 ]]&lt;Tabela5[[#This Row],[Koszty programu D1 2]],1,2)</f>
        <v>2</v>
      </c>
    </row>
    <row r="4042" spans="1:4">
      <c r="A4042">
        <v>4041</v>
      </c>
      <c r="B4042" s="21">
        <f>0.01*Tabela5[[#This Row],[Kolumna1]]+10*POWER(Tabela5[[#This Row],[Kolumna1]]*0.0001,3)+7*POWER(Tabela5[[#This Row],[Kolumna1]]*0.0001,2)+0.1*0.0001*Tabela5[[#This Row],[Kolumna1]]+0.1</f>
        <v>42.353370079210002</v>
      </c>
      <c r="C4042" s="21">
        <f>0.5*SQRT(Tabela5[[#This Row],[Kolumna1]])+(5*(10*POWER(Tabela5[[#This Row],[Kolumna1]]*0.0001,3)+7*POWER(Tabela5[[#This Row],[Kolumna1]]*0.0001,2)+0.1*0.0001*Tabela5[[#This Row],[Kolumna1]]+0.1))</f>
        <v>41.501280546675638</v>
      </c>
      <c r="D4042">
        <f>IF(Tabela5[[#This Row],[Koszty programu D1 ]]&lt;Tabela5[[#This Row],[Koszty programu D1 2]],1,2)</f>
        <v>2</v>
      </c>
    </row>
    <row r="4043" spans="1:4">
      <c r="A4043">
        <v>4042</v>
      </c>
      <c r="B4043" s="21">
        <f>0.01*Tabela5[[#This Row],[Kolumna1]]+10*POWER(Tabela5[[#This Row],[Kolumna1]]*0.0001,3)+7*POWER(Tabela5[[#This Row],[Kolumna1]]*0.0001,2)+0.1*0.0001*Tabela5[[#This Row],[Kolumna1]]+0.1</f>
        <v>42.364435900880004</v>
      </c>
      <c r="C4043" s="21">
        <f>0.5*SQRT(Tabela5[[#This Row],[Kolumna1]])+(5*(10*POWER(Tabela5[[#This Row],[Kolumna1]]*0.0001,3)+7*POWER(Tabela5[[#This Row],[Kolumna1]]*0.0001,2)+0.1*0.0001*Tabela5[[#This Row],[Kolumna1]]+0.1))</f>
        <v>41.51054215490467</v>
      </c>
      <c r="D4043">
        <f>IF(Tabela5[[#This Row],[Koszty programu D1 ]]&lt;Tabela5[[#This Row],[Koszty programu D1 2]],1,2)</f>
        <v>2</v>
      </c>
    </row>
    <row r="4044" spans="1:4">
      <c r="A4044">
        <v>4043</v>
      </c>
      <c r="B4044" s="21">
        <f>0.01*Tabela5[[#This Row],[Kolumna1]]+10*POWER(Tabela5[[#This Row],[Kolumna1]]*0.0001,3)+7*POWER(Tabela5[[#This Row],[Kolumna1]]*0.0001,2)+0.1*0.0001*Tabela5[[#This Row],[Kolumna1]]+0.1</f>
        <v>42.375502105069998</v>
      </c>
      <c r="C4044" s="21">
        <f>0.5*SQRT(Tabela5[[#This Row],[Kolumna1]])+(5*(10*POWER(Tabela5[[#This Row],[Kolumna1]]*0.0001,3)+7*POWER(Tabela5[[#This Row],[Kolumna1]]*0.0001,2)+0.1*0.0001*Tabela5[[#This Row],[Kolumna1]]+0.1))</f>
        <v>41.519805189309068</v>
      </c>
      <c r="D4044">
        <f>IF(Tabela5[[#This Row],[Koszty programu D1 ]]&lt;Tabela5[[#This Row],[Koszty programu D1 2]],1,2)</f>
        <v>2</v>
      </c>
    </row>
    <row r="4045" spans="1:4">
      <c r="A4045">
        <v>4044</v>
      </c>
      <c r="B4045" s="21">
        <f>0.01*Tabela5[[#This Row],[Kolumna1]]+10*POWER(Tabela5[[#This Row],[Kolumna1]]*0.0001,3)+7*POWER(Tabela5[[#This Row],[Kolumna1]]*0.0001,2)+0.1*0.0001*Tabela5[[#This Row],[Kolumna1]]+0.1</f>
        <v>42.386568691839997</v>
      </c>
      <c r="C4045" s="21">
        <f>0.5*SQRT(Tabela5[[#This Row],[Kolumna1]])+(5*(10*POWER(Tabela5[[#This Row],[Kolumna1]]*0.0001,3)+7*POWER(Tabela5[[#This Row],[Kolumna1]]*0.0001,2)+0.1*0.0001*Tabela5[[#This Row],[Kolumna1]]+0.1))</f>
        <v>41.529069650369294</v>
      </c>
      <c r="D4045">
        <f>IF(Tabela5[[#This Row],[Koszty programu D1 ]]&lt;Tabela5[[#This Row],[Koszty programu D1 2]],1,2)</f>
        <v>2</v>
      </c>
    </row>
    <row r="4046" spans="1:4">
      <c r="A4046">
        <v>4045</v>
      </c>
      <c r="B4046" s="21">
        <f>0.01*Tabela5[[#This Row],[Kolumna1]]+10*POWER(Tabela5[[#This Row],[Kolumna1]]*0.0001,3)+7*POWER(Tabela5[[#This Row],[Kolumna1]]*0.0001,2)+0.1*0.0001*Tabela5[[#This Row],[Kolumna1]]+0.1</f>
        <v>42.397635661250007</v>
      </c>
      <c r="C4046" s="21">
        <f>0.5*SQRT(Tabela5[[#This Row],[Kolumna1]])+(5*(10*POWER(Tabela5[[#This Row],[Kolumna1]]*0.0001,3)+7*POWER(Tabela5[[#This Row],[Kolumna1]]*0.0001,2)+0.1*0.0001*Tabela5[[#This Row],[Kolumna1]]+0.1))</f>
        <v>41.53833553856569</v>
      </c>
      <c r="D4046">
        <f>IF(Tabela5[[#This Row],[Koszty programu D1 ]]&lt;Tabela5[[#This Row],[Koszty programu D1 2]],1,2)</f>
        <v>2</v>
      </c>
    </row>
    <row r="4047" spans="1:4">
      <c r="A4047">
        <v>4046</v>
      </c>
      <c r="B4047" s="21">
        <f>0.01*Tabela5[[#This Row],[Kolumna1]]+10*POWER(Tabela5[[#This Row],[Kolumna1]]*0.0001,3)+7*POWER(Tabela5[[#This Row],[Kolumna1]]*0.0001,2)+0.1*0.0001*Tabela5[[#This Row],[Kolumna1]]+0.1</f>
        <v>42.408703013360004</v>
      </c>
      <c r="C4047" s="21">
        <f>0.5*SQRT(Tabela5[[#This Row],[Kolumna1]])+(5*(10*POWER(Tabela5[[#This Row],[Kolumna1]]*0.0001,3)+7*POWER(Tabela5[[#This Row],[Kolumna1]]*0.0001,2)+0.1*0.0001*Tabela5[[#This Row],[Kolumna1]]+0.1))</f>
        <v>41.547602854378503</v>
      </c>
      <c r="D4047">
        <f>IF(Tabela5[[#This Row],[Koszty programu D1 ]]&lt;Tabela5[[#This Row],[Koszty programu D1 2]],1,2)</f>
        <v>2</v>
      </c>
    </row>
    <row r="4048" spans="1:4">
      <c r="A4048">
        <v>4047</v>
      </c>
      <c r="B4048" s="21">
        <f>0.01*Tabela5[[#This Row],[Kolumna1]]+10*POWER(Tabela5[[#This Row],[Kolumna1]]*0.0001,3)+7*POWER(Tabela5[[#This Row],[Kolumna1]]*0.0001,2)+0.1*0.0001*Tabela5[[#This Row],[Kolumna1]]+0.1</f>
        <v>42.41977074823</v>
      </c>
      <c r="C4048" s="21">
        <f>0.5*SQRT(Tabela5[[#This Row],[Kolumna1]])+(5*(10*POWER(Tabela5[[#This Row],[Kolumna1]]*0.0001,3)+7*POWER(Tabela5[[#This Row],[Kolumna1]]*0.0001,2)+0.1*0.0001*Tabela5[[#This Row],[Kolumna1]]+0.1))</f>
        <v>41.556871598287842</v>
      </c>
      <c r="D4048">
        <f>IF(Tabela5[[#This Row],[Koszty programu D1 ]]&lt;Tabela5[[#This Row],[Koszty programu D1 2]],1,2)</f>
        <v>2</v>
      </c>
    </row>
    <row r="4049" spans="1:4">
      <c r="A4049">
        <v>4048</v>
      </c>
      <c r="B4049" s="21">
        <f>0.01*Tabela5[[#This Row],[Kolumna1]]+10*POWER(Tabela5[[#This Row],[Kolumna1]]*0.0001,3)+7*POWER(Tabela5[[#This Row],[Kolumna1]]*0.0001,2)+0.1*0.0001*Tabela5[[#This Row],[Kolumna1]]+0.1</f>
        <v>42.430838865920002</v>
      </c>
      <c r="C4049" s="21">
        <f>0.5*SQRT(Tabela5[[#This Row],[Kolumna1]])+(5*(10*POWER(Tabela5[[#This Row],[Kolumna1]]*0.0001,3)+7*POWER(Tabela5[[#This Row],[Kolumna1]]*0.0001,2)+0.1*0.0001*Tabela5[[#This Row],[Kolumna1]]+0.1))</f>
        <v>41.566141770773733</v>
      </c>
      <c r="D4049">
        <f>IF(Tabela5[[#This Row],[Koszty programu D1 ]]&lt;Tabela5[[#This Row],[Koszty programu D1 2]],1,2)</f>
        <v>2</v>
      </c>
    </row>
    <row r="4050" spans="1:4">
      <c r="A4050">
        <v>4049</v>
      </c>
      <c r="B4050" s="21">
        <f>0.01*Tabela5[[#This Row],[Kolumna1]]+10*POWER(Tabela5[[#This Row],[Kolumna1]]*0.0001,3)+7*POWER(Tabela5[[#This Row],[Kolumna1]]*0.0001,2)+0.1*0.0001*Tabela5[[#This Row],[Kolumna1]]+0.1</f>
        <v>42.44190736649</v>
      </c>
      <c r="C4050" s="21">
        <f>0.5*SQRT(Tabela5[[#This Row],[Kolumna1]])+(5*(10*POWER(Tabela5[[#This Row],[Kolumna1]]*0.0001,3)+7*POWER(Tabela5[[#This Row],[Kolumna1]]*0.0001,2)+0.1*0.0001*Tabela5[[#This Row],[Kolumna1]]+0.1))</f>
        <v>41.575413372316071</v>
      </c>
      <c r="D4050">
        <f>IF(Tabela5[[#This Row],[Koszty programu D1 ]]&lt;Tabela5[[#This Row],[Koszty programu D1 2]],1,2)</f>
        <v>2</v>
      </c>
    </row>
    <row r="4051" spans="1:4">
      <c r="A4051">
        <v>4050</v>
      </c>
      <c r="B4051" s="21">
        <f>0.01*Tabela5[[#This Row],[Kolumna1]]+10*POWER(Tabela5[[#This Row],[Kolumna1]]*0.0001,3)+7*POWER(Tabela5[[#This Row],[Kolumna1]]*0.0001,2)+0.1*0.0001*Tabela5[[#This Row],[Kolumna1]]+0.1</f>
        <v>42.452976250000006</v>
      </c>
      <c r="C4051" s="21">
        <f>0.5*SQRT(Tabela5[[#This Row],[Kolumna1]])+(5*(10*POWER(Tabela5[[#This Row],[Kolumna1]]*0.0001,3)+7*POWER(Tabela5[[#This Row],[Kolumna1]]*0.0001,2)+0.1*0.0001*Tabela5[[#This Row],[Kolumna1]]+0.1))</f>
        <v>41.584686403394642</v>
      </c>
      <c r="D4051">
        <f>IF(Tabela5[[#This Row],[Koszty programu D1 ]]&lt;Tabela5[[#This Row],[Koszty programu D1 2]],1,2)</f>
        <v>2</v>
      </c>
    </row>
    <row r="4052" spans="1:4">
      <c r="A4052">
        <v>4051</v>
      </c>
      <c r="B4052" s="21">
        <f>0.01*Tabela5[[#This Row],[Kolumna1]]+10*POWER(Tabela5[[#This Row],[Kolumna1]]*0.0001,3)+7*POWER(Tabela5[[#This Row],[Kolumna1]]*0.0001,2)+0.1*0.0001*Tabela5[[#This Row],[Kolumna1]]+0.1</f>
        <v>42.464045516509998</v>
      </c>
      <c r="C4052" s="21">
        <f>0.5*SQRT(Tabela5[[#This Row],[Kolumna1]])+(5*(10*POWER(Tabela5[[#This Row],[Kolumna1]]*0.0001,3)+7*POWER(Tabela5[[#This Row],[Kolumna1]]*0.0001,2)+0.1*0.0001*Tabela5[[#This Row],[Kolumna1]]+0.1))</f>
        <v>41.593960864489134</v>
      </c>
      <c r="D4052">
        <f>IF(Tabela5[[#This Row],[Koszty programu D1 ]]&lt;Tabela5[[#This Row],[Koszty programu D1 2]],1,2)</f>
        <v>2</v>
      </c>
    </row>
    <row r="4053" spans="1:4">
      <c r="A4053">
        <v>4052</v>
      </c>
      <c r="B4053" s="21">
        <f>0.01*Tabela5[[#This Row],[Kolumna1]]+10*POWER(Tabela5[[#This Row],[Kolumna1]]*0.0001,3)+7*POWER(Tabela5[[#This Row],[Kolumna1]]*0.0001,2)+0.1*0.0001*Tabela5[[#This Row],[Kolumna1]]+0.1</f>
        <v>42.475115166080002</v>
      </c>
      <c r="C4053" s="21">
        <f>0.5*SQRT(Tabela5[[#This Row],[Kolumna1]])+(5*(10*POWER(Tabela5[[#This Row],[Kolumna1]]*0.0001,3)+7*POWER(Tabela5[[#This Row],[Kolumna1]]*0.0001,2)+0.1*0.0001*Tabela5[[#This Row],[Kolumna1]]+0.1))</f>
        <v>41.603236756079099</v>
      </c>
      <c r="D4053">
        <f>IF(Tabela5[[#This Row],[Koszty programu D1 ]]&lt;Tabela5[[#This Row],[Koszty programu D1 2]],1,2)</f>
        <v>2</v>
      </c>
    </row>
    <row r="4054" spans="1:4">
      <c r="A4054">
        <v>4053</v>
      </c>
      <c r="B4054" s="21">
        <f>0.01*Tabela5[[#This Row],[Kolumna1]]+10*POWER(Tabela5[[#This Row],[Kolumna1]]*0.0001,3)+7*POWER(Tabela5[[#This Row],[Kolumna1]]*0.0001,2)+0.1*0.0001*Tabela5[[#This Row],[Kolumna1]]+0.1</f>
        <v>42.486185198770002</v>
      </c>
      <c r="C4054" s="21">
        <f>0.5*SQRT(Tabela5[[#This Row],[Kolumna1]])+(5*(10*POWER(Tabela5[[#This Row],[Kolumna1]]*0.0001,3)+7*POWER(Tabela5[[#This Row],[Kolumna1]]*0.0001,2)+0.1*0.0001*Tabela5[[#This Row],[Kolumna1]]+0.1))</f>
        <v>41.612514078644011</v>
      </c>
      <c r="D4054">
        <f>IF(Tabela5[[#This Row],[Koszty programu D1 ]]&lt;Tabela5[[#This Row],[Koszty programu D1 2]],1,2)</f>
        <v>2</v>
      </c>
    </row>
    <row r="4055" spans="1:4">
      <c r="A4055">
        <v>4054</v>
      </c>
      <c r="B4055" s="21">
        <f>0.01*Tabela5[[#This Row],[Kolumna1]]+10*POWER(Tabela5[[#This Row],[Kolumna1]]*0.0001,3)+7*POWER(Tabela5[[#This Row],[Kolumna1]]*0.0001,2)+0.1*0.0001*Tabela5[[#This Row],[Kolumna1]]+0.1</f>
        <v>42.497255614640004</v>
      </c>
      <c r="C4055" s="21">
        <f>0.5*SQRT(Tabela5[[#This Row],[Kolumna1]])+(5*(10*POWER(Tabela5[[#This Row],[Kolumna1]]*0.0001,3)+7*POWER(Tabela5[[#This Row],[Kolumna1]]*0.0001,2)+0.1*0.0001*Tabela5[[#This Row],[Kolumna1]]+0.1))</f>
        <v>41.621792832663218</v>
      </c>
      <c r="D4055">
        <f>IF(Tabela5[[#This Row],[Koszty programu D1 ]]&lt;Tabela5[[#This Row],[Koszty programu D1 2]],1,2)</f>
        <v>2</v>
      </c>
    </row>
    <row r="4056" spans="1:4">
      <c r="A4056">
        <v>4055</v>
      </c>
      <c r="B4056" s="21">
        <f>0.01*Tabela5[[#This Row],[Kolumna1]]+10*POWER(Tabela5[[#This Row],[Kolumna1]]*0.0001,3)+7*POWER(Tabela5[[#This Row],[Kolumna1]]*0.0001,2)+0.1*0.0001*Tabela5[[#This Row],[Kolumna1]]+0.1</f>
        <v>42.508326413750012</v>
      </c>
      <c r="C4056" s="21">
        <f>0.5*SQRT(Tabela5[[#This Row],[Kolumna1]])+(5*(10*POWER(Tabela5[[#This Row],[Kolumna1]]*0.0001,3)+7*POWER(Tabela5[[#This Row],[Kolumna1]]*0.0001,2)+0.1*0.0001*Tabela5[[#This Row],[Kolumna1]]+0.1))</f>
        <v>41.631073018615943</v>
      </c>
      <c r="D4056">
        <f>IF(Tabela5[[#This Row],[Koszty programu D1 ]]&lt;Tabela5[[#This Row],[Koszty programu D1 2]],1,2)</f>
        <v>2</v>
      </c>
    </row>
    <row r="4057" spans="1:4">
      <c r="A4057">
        <v>4056</v>
      </c>
      <c r="B4057" s="21">
        <f>0.01*Tabela5[[#This Row],[Kolumna1]]+10*POWER(Tabela5[[#This Row],[Kolumna1]]*0.0001,3)+7*POWER(Tabela5[[#This Row],[Kolumna1]]*0.0001,2)+0.1*0.0001*Tabela5[[#This Row],[Kolumna1]]+0.1</f>
        <v>42.519397596160005</v>
      </c>
      <c r="C4057" s="21">
        <f>0.5*SQRT(Tabela5[[#This Row],[Kolumna1]])+(5*(10*POWER(Tabela5[[#This Row],[Kolumna1]]*0.0001,3)+7*POWER(Tabela5[[#This Row],[Kolumna1]]*0.0001,2)+0.1*0.0001*Tabela5[[#This Row],[Kolumna1]]+0.1))</f>
        <v>41.640354636981314</v>
      </c>
      <c r="D4057">
        <f>IF(Tabela5[[#This Row],[Koszty programu D1 ]]&lt;Tabela5[[#This Row],[Koszty programu D1 2]],1,2)</f>
        <v>2</v>
      </c>
    </row>
    <row r="4058" spans="1:4">
      <c r="A4058">
        <v>4057</v>
      </c>
      <c r="B4058" s="21">
        <f>0.01*Tabela5[[#This Row],[Kolumna1]]+10*POWER(Tabela5[[#This Row],[Kolumna1]]*0.0001,3)+7*POWER(Tabela5[[#This Row],[Kolumna1]]*0.0001,2)+0.1*0.0001*Tabela5[[#This Row],[Kolumna1]]+0.1</f>
        <v>42.53046916193</v>
      </c>
      <c r="C4058" s="21">
        <f>0.5*SQRT(Tabela5[[#This Row],[Kolumna1]])+(5*(10*POWER(Tabela5[[#This Row],[Kolumna1]]*0.0001,3)+7*POWER(Tabela5[[#This Row],[Kolumna1]]*0.0001,2)+0.1*0.0001*Tabela5[[#This Row],[Kolumna1]]+0.1))</f>
        <v>41.649637688238357</v>
      </c>
      <c r="D4058">
        <f>IF(Tabela5[[#This Row],[Koszty programu D1 ]]&lt;Tabela5[[#This Row],[Koszty programu D1 2]],1,2)</f>
        <v>2</v>
      </c>
    </row>
    <row r="4059" spans="1:4">
      <c r="A4059">
        <v>4058</v>
      </c>
      <c r="B4059" s="21">
        <f>0.01*Tabela5[[#This Row],[Kolumna1]]+10*POWER(Tabela5[[#This Row],[Kolumna1]]*0.0001,3)+7*POWER(Tabela5[[#This Row],[Kolumna1]]*0.0001,2)+0.1*0.0001*Tabela5[[#This Row],[Kolumna1]]+0.1</f>
        <v>42.541541111119997</v>
      </c>
      <c r="C4059" s="21">
        <f>0.5*SQRT(Tabela5[[#This Row],[Kolumna1]])+(5*(10*POWER(Tabela5[[#This Row],[Kolumna1]]*0.0001,3)+7*POWER(Tabela5[[#This Row],[Kolumna1]]*0.0001,2)+0.1*0.0001*Tabela5[[#This Row],[Kolumna1]]+0.1))</f>
        <v>41.658922172865971</v>
      </c>
      <c r="D4059">
        <f>IF(Tabela5[[#This Row],[Koszty programu D1 ]]&lt;Tabela5[[#This Row],[Koszty programu D1 2]],1,2)</f>
        <v>2</v>
      </c>
    </row>
    <row r="4060" spans="1:4">
      <c r="A4060">
        <v>4059</v>
      </c>
      <c r="B4060" s="21">
        <f>0.01*Tabela5[[#This Row],[Kolumna1]]+10*POWER(Tabela5[[#This Row],[Kolumna1]]*0.0001,3)+7*POWER(Tabela5[[#This Row],[Kolumna1]]*0.0001,2)+0.1*0.0001*Tabela5[[#This Row],[Kolumna1]]+0.1</f>
        <v>42.552613443790008</v>
      </c>
      <c r="C4060" s="21">
        <f>0.5*SQRT(Tabela5[[#This Row],[Kolumna1]])+(5*(10*POWER(Tabela5[[#This Row],[Kolumna1]]*0.0001,3)+7*POWER(Tabela5[[#This Row],[Kolumna1]]*0.0001,2)+0.1*0.0001*Tabela5[[#This Row],[Kolumna1]]+0.1))</f>
        <v>41.668208091342954</v>
      </c>
      <c r="D4060">
        <f>IF(Tabela5[[#This Row],[Koszty programu D1 ]]&lt;Tabela5[[#This Row],[Koszty programu D1 2]],1,2)</f>
        <v>2</v>
      </c>
    </row>
    <row r="4061" spans="1:4">
      <c r="A4061">
        <v>4060</v>
      </c>
      <c r="B4061" s="21">
        <f>0.01*Tabela5[[#This Row],[Kolumna1]]+10*POWER(Tabela5[[#This Row],[Kolumna1]]*0.0001,3)+7*POWER(Tabela5[[#This Row],[Kolumna1]]*0.0001,2)+0.1*0.0001*Tabela5[[#This Row],[Kolumna1]]+0.1</f>
        <v>42.563686160000003</v>
      </c>
      <c r="C4061" s="21">
        <f>0.5*SQRT(Tabela5[[#This Row],[Kolumna1]])+(5*(10*POWER(Tabela5[[#This Row],[Kolumna1]]*0.0001,3)+7*POWER(Tabela5[[#This Row],[Kolumna1]]*0.0001,2)+0.1*0.0001*Tabela5[[#This Row],[Kolumna1]]+0.1))</f>
        <v>41.677495444147979</v>
      </c>
      <c r="D4061">
        <f>IF(Tabela5[[#This Row],[Koszty programu D1 ]]&lt;Tabela5[[#This Row],[Koszty programu D1 2]],1,2)</f>
        <v>2</v>
      </c>
    </row>
    <row r="4062" spans="1:4">
      <c r="A4062">
        <v>4061</v>
      </c>
      <c r="B4062" s="21">
        <f>0.01*Tabela5[[#This Row],[Kolumna1]]+10*POWER(Tabela5[[#This Row],[Kolumna1]]*0.0001,3)+7*POWER(Tabela5[[#This Row],[Kolumna1]]*0.0001,2)+0.1*0.0001*Tabela5[[#This Row],[Kolumna1]]+0.1</f>
        <v>42.574759259810001</v>
      </c>
      <c r="C4062" s="21">
        <f>0.5*SQRT(Tabela5[[#This Row],[Kolumna1]])+(5*(10*POWER(Tabela5[[#This Row],[Kolumna1]]*0.0001,3)+7*POWER(Tabela5[[#This Row],[Kolumna1]]*0.0001,2)+0.1*0.0001*Tabela5[[#This Row],[Kolumna1]]+0.1))</f>
        <v>41.686784231759638</v>
      </c>
      <c r="D4062">
        <f>IF(Tabela5[[#This Row],[Koszty programu D1 ]]&lt;Tabela5[[#This Row],[Koszty programu D1 2]],1,2)</f>
        <v>2</v>
      </c>
    </row>
    <row r="4063" spans="1:4">
      <c r="A4063">
        <v>4062</v>
      </c>
      <c r="B4063" s="21">
        <f>0.01*Tabela5[[#This Row],[Kolumna1]]+10*POWER(Tabela5[[#This Row],[Kolumna1]]*0.0001,3)+7*POWER(Tabela5[[#This Row],[Kolumna1]]*0.0001,2)+0.1*0.0001*Tabela5[[#This Row],[Kolumna1]]+0.1</f>
        <v>42.585832743279994</v>
      </c>
      <c r="C4063" s="21">
        <f>0.5*SQRT(Tabela5[[#This Row],[Kolumna1]])+(5*(10*POWER(Tabela5[[#This Row],[Kolumna1]]*0.0001,3)+7*POWER(Tabela5[[#This Row],[Kolumna1]]*0.0001,2)+0.1*0.0001*Tabela5[[#This Row],[Kolumna1]]+0.1))</f>
        <v>41.696074454656383</v>
      </c>
      <c r="D4063">
        <f>IF(Tabela5[[#This Row],[Koszty programu D1 ]]&lt;Tabela5[[#This Row],[Koszty programu D1 2]],1,2)</f>
        <v>2</v>
      </c>
    </row>
    <row r="4064" spans="1:4">
      <c r="A4064">
        <v>4063</v>
      </c>
      <c r="B4064" s="21">
        <f>0.01*Tabela5[[#This Row],[Kolumna1]]+10*POWER(Tabela5[[#This Row],[Kolumna1]]*0.0001,3)+7*POWER(Tabela5[[#This Row],[Kolumna1]]*0.0001,2)+0.1*0.0001*Tabela5[[#This Row],[Kolumna1]]+0.1</f>
        <v>42.59690661047</v>
      </c>
      <c r="C4064" s="21">
        <f>0.5*SQRT(Tabela5[[#This Row],[Kolumna1]])+(5*(10*POWER(Tabela5[[#This Row],[Kolumna1]]*0.0001,3)+7*POWER(Tabela5[[#This Row],[Kolumna1]]*0.0001,2)+0.1*0.0001*Tabela5[[#This Row],[Kolumna1]]+0.1))</f>
        <v>41.705366113316572</v>
      </c>
      <c r="D4064">
        <f>IF(Tabela5[[#This Row],[Koszty programu D1 ]]&lt;Tabela5[[#This Row],[Koszty programu D1 2]],1,2)</f>
        <v>2</v>
      </c>
    </row>
    <row r="4065" spans="1:4">
      <c r="A4065">
        <v>4064</v>
      </c>
      <c r="B4065" s="21">
        <f>0.01*Tabela5[[#This Row],[Kolumna1]]+10*POWER(Tabela5[[#This Row],[Kolumna1]]*0.0001,3)+7*POWER(Tabela5[[#This Row],[Kolumna1]]*0.0001,2)+0.1*0.0001*Tabela5[[#This Row],[Kolumna1]]+0.1</f>
        <v>42.607980861440012</v>
      </c>
      <c r="C4065" s="21">
        <f>0.5*SQRT(Tabela5[[#This Row],[Kolumna1]])+(5*(10*POWER(Tabela5[[#This Row],[Kolumna1]]*0.0001,3)+7*POWER(Tabela5[[#This Row],[Kolumna1]]*0.0001,2)+0.1*0.0001*Tabela5[[#This Row],[Kolumna1]]+0.1))</f>
        <v>41.714659208218457</v>
      </c>
      <c r="D4065">
        <f>IF(Tabela5[[#This Row],[Koszty programu D1 ]]&lt;Tabela5[[#This Row],[Koszty programu D1 2]],1,2)</f>
        <v>2</v>
      </c>
    </row>
    <row r="4066" spans="1:4">
      <c r="A4066">
        <v>4065</v>
      </c>
      <c r="B4066" s="21">
        <f>0.01*Tabela5[[#This Row],[Kolumna1]]+10*POWER(Tabela5[[#This Row],[Kolumna1]]*0.0001,3)+7*POWER(Tabela5[[#This Row],[Kolumna1]]*0.0001,2)+0.1*0.0001*Tabela5[[#This Row],[Kolumna1]]+0.1</f>
        <v>42.619055496249999</v>
      </c>
      <c r="C4066" s="21">
        <f>0.5*SQRT(Tabela5[[#This Row],[Kolumna1]])+(5*(10*POWER(Tabela5[[#This Row],[Kolumna1]]*0.0001,3)+7*POWER(Tabela5[[#This Row],[Kolumna1]]*0.0001,2)+0.1*0.0001*Tabela5[[#This Row],[Kolumna1]]+0.1))</f>
        <v>41.723953739840162</v>
      </c>
      <c r="D4066">
        <f>IF(Tabela5[[#This Row],[Koszty programu D1 ]]&lt;Tabela5[[#This Row],[Koszty programu D1 2]],1,2)</f>
        <v>2</v>
      </c>
    </row>
    <row r="4067" spans="1:4">
      <c r="A4067">
        <v>4066</v>
      </c>
      <c r="B4067" s="21">
        <f>0.01*Tabela5[[#This Row],[Kolumna1]]+10*POWER(Tabela5[[#This Row],[Kolumna1]]*0.0001,3)+7*POWER(Tabela5[[#This Row],[Kolumna1]]*0.0001,2)+0.1*0.0001*Tabela5[[#This Row],[Kolumna1]]+0.1</f>
        <v>42.630130514960008</v>
      </c>
      <c r="C4067" s="21">
        <f>0.5*SQRT(Tabela5[[#This Row],[Kolumna1]])+(5*(10*POWER(Tabela5[[#This Row],[Kolumna1]]*0.0001,3)+7*POWER(Tabela5[[#This Row],[Kolumna1]]*0.0001,2)+0.1*0.0001*Tabela5[[#This Row],[Kolumna1]]+0.1))</f>
        <v>41.73324970865972</v>
      </c>
      <c r="D4067">
        <f>IF(Tabela5[[#This Row],[Koszty programu D1 ]]&lt;Tabela5[[#This Row],[Koszty programu D1 2]],1,2)</f>
        <v>2</v>
      </c>
    </row>
    <row r="4068" spans="1:4">
      <c r="A4068">
        <v>4067</v>
      </c>
      <c r="B4068" s="21">
        <f>0.01*Tabela5[[#This Row],[Kolumna1]]+10*POWER(Tabela5[[#This Row],[Kolumna1]]*0.0001,3)+7*POWER(Tabela5[[#This Row],[Kolumna1]]*0.0001,2)+0.1*0.0001*Tabela5[[#This Row],[Kolumna1]]+0.1</f>
        <v>42.641205917630003</v>
      </c>
      <c r="C4068" s="21">
        <f>0.5*SQRT(Tabela5[[#This Row],[Kolumna1]])+(5*(10*POWER(Tabela5[[#This Row],[Kolumna1]]*0.0001,3)+7*POWER(Tabela5[[#This Row],[Kolumna1]]*0.0001,2)+0.1*0.0001*Tabela5[[#This Row],[Kolumna1]]+0.1))</f>
        <v>41.742547115155048</v>
      </c>
      <c r="D4068">
        <f>IF(Tabela5[[#This Row],[Koszty programu D1 ]]&lt;Tabela5[[#This Row],[Koszty programu D1 2]],1,2)</f>
        <v>2</v>
      </c>
    </row>
    <row r="4069" spans="1:4">
      <c r="A4069">
        <v>4068</v>
      </c>
      <c r="B4069" s="21">
        <f>0.01*Tabela5[[#This Row],[Kolumna1]]+10*POWER(Tabela5[[#This Row],[Kolumna1]]*0.0001,3)+7*POWER(Tabela5[[#This Row],[Kolumna1]]*0.0001,2)+0.1*0.0001*Tabela5[[#This Row],[Kolumna1]]+0.1</f>
        <v>42.652281704320004</v>
      </c>
      <c r="C4069" s="21">
        <f>0.5*SQRT(Tabela5[[#This Row],[Kolumna1]])+(5*(10*POWER(Tabela5[[#This Row],[Kolumna1]]*0.0001,3)+7*POWER(Tabela5[[#This Row],[Kolumna1]]*0.0001,2)+0.1*0.0001*Tabela5[[#This Row],[Kolumna1]]+0.1))</f>
        <v>41.751845959803951</v>
      </c>
      <c r="D4069">
        <f>IF(Tabela5[[#This Row],[Koszty programu D1 ]]&lt;Tabela5[[#This Row],[Koszty programu D1 2]],1,2)</f>
        <v>2</v>
      </c>
    </row>
    <row r="4070" spans="1:4">
      <c r="A4070">
        <v>4069</v>
      </c>
      <c r="B4070" s="21">
        <f>0.01*Tabela5[[#This Row],[Kolumna1]]+10*POWER(Tabela5[[#This Row],[Kolumna1]]*0.0001,3)+7*POWER(Tabela5[[#This Row],[Kolumna1]]*0.0001,2)+0.1*0.0001*Tabela5[[#This Row],[Kolumna1]]+0.1</f>
        <v>42.663357875089993</v>
      </c>
      <c r="C4070" s="21">
        <f>0.5*SQRT(Tabela5[[#This Row],[Kolumna1]])+(5*(10*POWER(Tabela5[[#This Row],[Kolumna1]]*0.0001,3)+7*POWER(Tabela5[[#This Row],[Kolumna1]]*0.0001,2)+0.1*0.0001*Tabela5[[#This Row],[Kolumna1]]+0.1))</f>
        <v>41.761146243084127</v>
      </c>
      <c r="D4070">
        <f>IF(Tabela5[[#This Row],[Koszty programu D1 ]]&lt;Tabela5[[#This Row],[Koszty programu D1 2]],1,2)</f>
        <v>2</v>
      </c>
    </row>
    <row r="4071" spans="1:4">
      <c r="A4071">
        <v>4070</v>
      </c>
      <c r="B4071" s="21">
        <f>0.01*Tabela5[[#This Row],[Kolumna1]]+10*POWER(Tabela5[[#This Row],[Kolumna1]]*0.0001,3)+7*POWER(Tabela5[[#This Row],[Kolumna1]]*0.0001,2)+0.1*0.0001*Tabela5[[#This Row],[Kolumna1]]+0.1</f>
        <v>42.674434430000005</v>
      </c>
      <c r="C4071" s="21">
        <f>0.5*SQRT(Tabela5[[#This Row],[Kolumna1]])+(5*(10*POWER(Tabela5[[#This Row],[Kolumna1]]*0.0001,3)+7*POWER(Tabela5[[#This Row],[Kolumna1]]*0.0001,2)+0.1*0.0001*Tabela5[[#This Row],[Kolumna1]]+0.1))</f>
        <v>41.770447965473167</v>
      </c>
      <c r="D4071">
        <f>IF(Tabela5[[#This Row],[Koszty programu D1 ]]&lt;Tabela5[[#This Row],[Koszty programu D1 2]],1,2)</f>
        <v>2</v>
      </c>
    </row>
    <row r="4072" spans="1:4">
      <c r="A4072">
        <v>4071</v>
      </c>
      <c r="B4072" s="21">
        <f>0.01*Tabela5[[#This Row],[Kolumna1]]+10*POWER(Tabela5[[#This Row],[Kolumna1]]*0.0001,3)+7*POWER(Tabela5[[#This Row],[Kolumna1]]*0.0001,2)+0.1*0.0001*Tabela5[[#This Row],[Kolumna1]]+0.1</f>
        <v>42.685511369109996</v>
      </c>
      <c r="C4072" s="21">
        <f>0.5*SQRT(Tabela5[[#This Row],[Kolumna1]])+(5*(10*POWER(Tabela5[[#This Row],[Kolumna1]]*0.0001,3)+7*POWER(Tabela5[[#This Row],[Kolumna1]]*0.0001,2)+0.1*0.0001*Tabela5[[#This Row],[Kolumna1]]+0.1))</f>
        <v>41.779751127448542</v>
      </c>
      <c r="D4072">
        <f>IF(Tabela5[[#This Row],[Koszty programu D1 ]]&lt;Tabela5[[#This Row],[Koszty programu D1 2]],1,2)</f>
        <v>2</v>
      </c>
    </row>
    <row r="4073" spans="1:4">
      <c r="A4073">
        <v>4072</v>
      </c>
      <c r="B4073" s="21">
        <f>0.01*Tabela5[[#This Row],[Kolumna1]]+10*POWER(Tabela5[[#This Row],[Kolumna1]]*0.0001,3)+7*POWER(Tabela5[[#This Row],[Kolumna1]]*0.0001,2)+0.1*0.0001*Tabela5[[#This Row],[Kolumna1]]+0.1</f>
        <v>42.696588692480006</v>
      </c>
      <c r="C4073" s="21">
        <f>0.5*SQRT(Tabela5[[#This Row],[Kolumna1]])+(5*(10*POWER(Tabela5[[#This Row],[Kolumna1]]*0.0001,3)+7*POWER(Tabela5[[#This Row],[Kolumna1]]*0.0001,2)+0.1*0.0001*Tabela5[[#This Row],[Kolumna1]]+0.1))</f>
        <v>41.789055729487636</v>
      </c>
      <c r="D4073">
        <f>IF(Tabela5[[#This Row],[Koszty programu D1 ]]&lt;Tabela5[[#This Row],[Koszty programu D1 2]],1,2)</f>
        <v>2</v>
      </c>
    </row>
    <row r="4074" spans="1:4">
      <c r="A4074">
        <v>4073</v>
      </c>
      <c r="B4074" s="21">
        <f>0.01*Tabela5[[#This Row],[Kolumna1]]+10*POWER(Tabela5[[#This Row],[Kolumna1]]*0.0001,3)+7*POWER(Tabela5[[#This Row],[Kolumna1]]*0.0001,2)+0.1*0.0001*Tabela5[[#This Row],[Kolumna1]]+0.1</f>
        <v>42.707666400170005</v>
      </c>
      <c r="C4074" s="21">
        <f>0.5*SQRT(Tabela5[[#This Row],[Kolumna1]])+(5*(10*POWER(Tabela5[[#This Row],[Kolumna1]]*0.0001,3)+7*POWER(Tabela5[[#This Row],[Kolumna1]]*0.0001,2)+0.1*0.0001*Tabela5[[#This Row],[Kolumna1]]+0.1))</f>
        <v>41.7983617720677</v>
      </c>
      <c r="D4074">
        <f>IF(Tabela5[[#This Row],[Koszty programu D1 ]]&lt;Tabela5[[#This Row],[Koszty programu D1 2]],1,2)</f>
        <v>2</v>
      </c>
    </row>
    <row r="4075" spans="1:4">
      <c r="A4075">
        <v>4074</v>
      </c>
      <c r="B4075" s="21">
        <f>0.01*Tabela5[[#This Row],[Kolumna1]]+10*POWER(Tabela5[[#This Row],[Kolumna1]]*0.0001,3)+7*POWER(Tabela5[[#This Row],[Kolumna1]]*0.0001,2)+0.1*0.0001*Tabela5[[#This Row],[Kolumna1]]+0.1</f>
        <v>42.718744492240006</v>
      </c>
      <c r="C4075" s="21">
        <f>0.5*SQRT(Tabela5[[#This Row],[Kolumna1]])+(5*(10*POWER(Tabela5[[#This Row],[Kolumna1]]*0.0001,3)+7*POWER(Tabela5[[#This Row],[Kolumna1]]*0.0001,2)+0.1*0.0001*Tabela5[[#This Row],[Kolumna1]]+0.1))</f>
        <v>41.8076692556659</v>
      </c>
      <c r="D4075">
        <f>IF(Tabela5[[#This Row],[Koszty programu D1 ]]&lt;Tabela5[[#This Row],[Koszty programu D1 2]],1,2)</f>
        <v>2</v>
      </c>
    </row>
    <row r="4076" spans="1:4">
      <c r="A4076">
        <v>4075</v>
      </c>
      <c r="B4076" s="21">
        <f>0.01*Tabela5[[#This Row],[Kolumna1]]+10*POWER(Tabela5[[#This Row],[Kolumna1]]*0.0001,3)+7*POWER(Tabela5[[#This Row],[Kolumna1]]*0.0001,2)+0.1*0.0001*Tabela5[[#This Row],[Kolumna1]]+0.1</f>
        <v>42.729822968750007</v>
      </c>
      <c r="C4076" s="21">
        <f>0.5*SQRT(Tabela5[[#This Row],[Kolumna1]])+(5*(10*POWER(Tabela5[[#This Row],[Kolumna1]]*0.0001,3)+7*POWER(Tabela5[[#This Row],[Kolumna1]]*0.0001,2)+0.1*0.0001*Tabela5[[#This Row],[Kolumna1]]+0.1))</f>
        <v>41.816978180759264</v>
      </c>
      <c r="D4076">
        <f>IF(Tabela5[[#This Row],[Koszty programu D1 ]]&lt;Tabela5[[#This Row],[Koszty programu D1 2]],1,2)</f>
        <v>2</v>
      </c>
    </row>
    <row r="4077" spans="1:4">
      <c r="A4077">
        <v>4076</v>
      </c>
      <c r="B4077" s="21">
        <f>0.01*Tabela5[[#This Row],[Kolumna1]]+10*POWER(Tabela5[[#This Row],[Kolumna1]]*0.0001,3)+7*POWER(Tabela5[[#This Row],[Kolumna1]]*0.0001,2)+0.1*0.0001*Tabela5[[#This Row],[Kolumna1]]+0.1</f>
        <v>42.740901829759999</v>
      </c>
      <c r="C4077" s="21">
        <f>0.5*SQRT(Tabela5[[#This Row],[Kolumna1]])+(5*(10*POWER(Tabela5[[#This Row],[Kolumna1]]*0.0001,3)+7*POWER(Tabela5[[#This Row],[Kolumna1]]*0.0001,2)+0.1*0.0001*Tabela5[[#This Row],[Kolumna1]]+0.1))</f>
        <v>41.826288547824738</v>
      </c>
      <c r="D4077">
        <f>IF(Tabela5[[#This Row],[Koszty programu D1 ]]&lt;Tabela5[[#This Row],[Koszty programu D1 2]],1,2)</f>
        <v>2</v>
      </c>
    </row>
    <row r="4078" spans="1:4">
      <c r="A4078">
        <v>4077</v>
      </c>
      <c r="B4078" s="21">
        <f>0.01*Tabela5[[#This Row],[Kolumna1]]+10*POWER(Tabela5[[#This Row],[Kolumna1]]*0.0001,3)+7*POWER(Tabela5[[#This Row],[Kolumna1]]*0.0001,2)+0.1*0.0001*Tabela5[[#This Row],[Kolumna1]]+0.1</f>
        <v>42.751981075330008</v>
      </c>
      <c r="C4078" s="21">
        <f>0.5*SQRT(Tabela5[[#This Row],[Kolumna1]])+(5*(10*POWER(Tabela5[[#This Row],[Kolumna1]]*0.0001,3)+7*POWER(Tabela5[[#This Row],[Kolumna1]]*0.0001,2)+0.1*0.0001*Tabela5[[#This Row],[Kolumna1]]+0.1))</f>
        <v>41.835600357339146</v>
      </c>
      <c r="D4078">
        <f>IF(Tabela5[[#This Row],[Koszty programu D1 ]]&lt;Tabela5[[#This Row],[Koszty programu D1 2]],1,2)</f>
        <v>2</v>
      </c>
    </row>
    <row r="4079" spans="1:4">
      <c r="A4079">
        <v>4078</v>
      </c>
      <c r="B4079" s="21">
        <f>0.01*Tabela5[[#This Row],[Kolumna1]]+10*POWER(Tabela5[[#This Row],[Kolumna1]]*0.0001,3)+7*POWER(Tabela5[[#This Row],[Kolumna1]]*0.0001,2)+0.1*0.0001*Tabela5[[#This Row],[Kolumna1]]+0.1</f>
        <v>42.763060705520004</v>
      </c>
      <c r="C4079" s="21">
        <f>0.5*SQRT(Tabela5[[#This Row],[Kolumna1]])+(5*(10*POWER(Tabela5[[#This Row],[Kolumna1]]*0.0001,3)+7*POWER(Tabela5[[#This Row],[Kolumna1]]*0.0001,2)+0.1*0.0001*Tabela5[[#This Row],[Kolumna1]]+0.1))</f>
        <v>41.844913609779205</v>
      </c>
      <c r="D4079">
        <f>IF(Tabela5[[#This Row],[Koszty programu D1 ]]&lt;Tabela5[[#This Row],[Koszty programu D1 2]],1,2)</f>
        <v>2</v>
      </c>
    </row>
    <row r="4080" spans="1:4">
      <c r="A4080">
        <v>4079</v>
      </c>
      <c r="B4080" s="21">
        <f>0.01*Tabela5[[#This Row],[Kolumna1]]+10*POWER(Tabela5[[#This Row],[Kolumna1]]*0.0001,3)+7*POWER(Tabela5[[#This Row],[Kolumna1]]*0.0001,2)+0.1*0.0001*Tabela5[[#This Row],[Kolumna1]]+0.1</f>
        <v>42.774140720390001</v>
      </c>
      <c r="C4080" s="21">
        <f>0.5*SQRT(Tabela5[[#This Row],[Kolumna1]])+(5*(10*POWER(Tabela5[[#This Row],[Kolumna1]]*0.0001,3)+7*POWER(Tabela5[[#This Row],[Kolumna1]]*0.0001,2)+0.1*0.0001*Tabela5[[#This Row],[Kolumna1]]+0.1))</f>
        <v>41.854228305621533</v>
      </c>
      <c r="D4080">
        <f>IF(Tabela5[[#This Row],[Koszty programu D1 ]]&lt;Tabela5[[#This Row],[Koszty programu D1 2]],1,2)</f>
        <v>2</v>
      </c>
    </row>
    <row r="4081" spans="1:4">
      <c r="A4081">
        <v>4080</v>
      </c>
      <c r="B4081" s="21">
        <f>0.01*Tabela5[[#This Row],[Kolumna1]]+10*POWER(Tabela5[[#This Row],[Kolumna1]]*0.0001,3)+7*POWER(Tabela5[[#This Row],[Kolumna1]]*0.0001,2)+0.1*0.0001*Tabela5[[#This Row],[Kolumna1]]+0.1</f>
        <v>42.785221120000003</v>
      </c>
      <c r="C4081" s="21">
        <f>0.5*SQRT(Tabela5[[#This Row],[Kolumna1]])+(5*(10*POWER(Tabela5[[#This Row],[Kolumna1]]*0.0001,3)+7*POWER(Tabela5[[#This Row],[Kolumna1]]*0.0001,2)+0.1*0.0001*Tabela5[[#This Row],[Kolumna1]]+0.1))</f>
        <v>41.863544445342626</v>
      </c>
      <c r="D4081">
        <f>IF(Tabela5[[#This Row],[Koszty programu D1 ]]&lt;Tabela5[[#This Row],[Koszty programu D1 2]],1,2)</f>
        <v>2</v>
      </c>
    </row>
    <row r="4082" spans="1:4">
      <c r="A4082">
        <v>4081</v>
      </c>
      <c r="B4082" s="21">
        <f>0.01*Tabela5[[#This Row],[Kolumna1]]+10*POWER(Tabela5[[#This Row],[Kolumna1]]*0.0001,3)+7*POWER(Tabela5[[#This Row],[Kolumna1]]*0.0001,2)+0.1*0.0001*Tabela5[[#This Row],[Kolumna1]]+0.1</f>
        <v>42.796301904410001</v>
      </c>
      <c r="C4082" s="21">
        <f>0.5*SQRT(Tabela5[[#This Row],[Kolumna1]])+(5*(10*POWER(Tabela5[[#This Row],[Kolumna1]]*0.0001,3)+7*POWER(Tabela5[[#This Row],[Kolumna1]]*0.0001,2)+0.1*0.0001*Tabela5[[#This Row],[Kolumna1]]+0.1))</f>
        <v>41.872862029418876</v>
      </c>
      <c r="D4082">
        <f>IF(Tabela5[[#This Row],[Koszty programu D1 ]]&lt;Tabela5[[#This Row],[Koszty programu D1 2]],1,2)</f>
        <v>2</v>
      </c>
    </row>
    <row r="4083" spans="1:4">
      <c r="A4083">
        <v>4082</v>
      </c>
      <c r="B4083" s="21">
        <f>0.01*Tabela5[[#This Row],[Kolumna1]]+10*POWER(Tabela5[[#This Row],[Kolumna1]]*0.0001,3)+7*POWER(Tabela5[[#This Row],[Kolumna1]]*0.0001,2)+0.1*0.0001*Tabela5[[#This Row],[Kolumna1]]+0.1</f>
        <v>42.807383073680001</v>
      </c>
      <c r="C4083" s="21">
        <f>0.5*SQRT(Tabela5[[#This Row],[Kolumna1]])+(5*(10*POWER(Tabela5[[#This Row],[Kolumna1]]*0.0001,3)+7*POWER(Tabela5[[#This Row],[Kolumna1]]*0.0001,2)+0.1*0.0001*Tabela5[[#This Row],[Kolumna1]]+0.1))</f>
        <v>41.88218105832658</v>
      </c>
      <c r="D4083">
        <f>IF(Tabela5[[#This Row],[Koszty programu D1 ]]&lt;Tabela5[[#This Row],[Koszty programu D1 2]],1,2)</f>
        <v>2</v>
      </c>
    </row>
    <row r="4084" spans="1:4">
      <c r="A4084">
        <v>4083</v>
      </c>
      <c r="B4084" s="21">
        <f>0.01*Tabela5[[#This Row],[Kolumna1]]+10*POWER(Tabela5[[#This Row],[Kolumna1]]*0.0001,3)+7*POWER(Tabela5[[#This Row],[Kolumna1]]*0.0001,2)+0.1*0.0001*Tabela5[[#This Row],[Kolumna1]]+0.1</f>
        <v>42.81846462787</v>
      </c>
      <c r="C4084" s="21">
        <f>0.5*SQRT(Tabela5[[#This Row],[Kolumna1]])+(5*(10*POWER(Tabela5[[#This Row],[Kolumna1]]*0.0001,3)+7*POWER(Tabela5[[#This Row],[Kolumna1]]*0.0001,2)+0.1*0.0001*Tabela5[[#This Row],[Kolumna1]]+0.1))</f>
        <v>41.891501532541895</v>
      </c>
      <c r="D4084">
        <f>IF(Tabela5[[#This Row],[Koszty programu D1 ]]&lt;Tabela5[[#This Row],[Koszty programu D1 2]],1,2)</f>
        <v>2</v>
      </c>
    </row>
    <row r="4085" spans="1:4">
      <c r="A4085">
        <v>4084</v>
      </c>
      <c r="B4085" s="21">
        <f>0.01*Tabela5[[#This Row],[Kolumna1]]+10*POWER(Tabela5[[#This Row],[Kolumna1]]*0.0001,3)+7*POWER(Tabela5[[#This Row],[Kolumna1]]*0.0001,2)+0.1*0.0001*Tabela5[[#This Row],[Kolumna1]]+0.1</f>
        <v>42.829546567040005</v>
      </c>
      <c r="C4085" s="21">
        <f>0.5*SQRT(Tabela5[[#This Row],[Kolumna1]])+(5*(10*POWER(Tabela5[[#This Row],[Kolumna1]]*0.0001,3)+7*POWER(Tabela5[[#This Row],[Kolumna1]]*0.0001,2)+0.1*0.0001*Tabela5[[#This Row],[Kolumna1]]+0.1))</f>
        <v>41.900823452540919</v>
      </c>
      <c r="D4085">
        <f>IF(Tabela5[[#This Row],[Koszty programu D1 ]]&lt;Tabela5[[#This Row],[Koszty programu D1 2]],1,2)</f>
        <v>2</v>
      </c>
    </row>
    <row r="4086" spans="1:4">
      <c r="A4086">
        <v>4085</v>
      </c>
      <c r="B4086" s="21">
        <f>0.01*Tabela5[[#This Row],[Kolumna1]]+10*POWER(Tabela5[[#This Row],[Kolumna1]]*0.0001,3)+7*POWER(Tabela5[[#This Row],[Kolumna1]]*0.0001,2)+0.1*0.0001*Tabela5[[#This Row],[Kolumna1]]+0.1</f>
        <v>42.840628891250006</v>
      </c>
      <c r="C4086" s="21">
        <f>0.5*SQRT(Tabela5[[#This Row],[Kolumna1]])+(5*(10*POWER(Tabela5[[#This Row],[Kolumna1]]*0.0001,3)+7*POWER(Tabela5[[#This Row],[Kolumna1]]*0.0001,2)+0.1*0.0001*Tabela5[[#This Row],[Kolumna1]]+0.1))</f>
        <v>41.910146818799589</v>
      </c>
      <c r="D4086">
        <f>IF(Tabela5[[#This Row],[Koszty programu D1 ]]&lt;Tabela5[[#This Row],[Koszty programu D1 2]],1,2)</f>
        <v>2</v>
      </c>
    </row>
    <row r="4087" spans="1:4">
      <c r="A4087">
        <v>4086</v>
      </c>
      <c r="B4087" s="21">
        <f>0.01*Tabela5[[#This Row],[Kolumna1]]+10*POWER(Tabela5[[#This Row],[Kolumna1]]*0.0001,3)+7*POWER(Tabela5[[#This Row],[Kolumna1]]*0.0001,2)+0.1*0.0001*Tabela5[[#This Row],[Kolumna1]]+0.1</f>
        <v>42.851711600560002</v>
      </c>
      <c r="C4087" s="21">
        <f>0.5*SQRT(Tabela5[[#This Row],[Kolumna1]])+(5*(10*POWER(Tabela5[[#This Row],[Kolumna1]]*0.0001,3)+7*POWER(Tabela5[[#This Row],[Kolumna1]]*0.0001,2)+0.1*0.0001*Tabela5[[#This Row],[Kolumna1]]+0.1))</f>
        <v>41.919471631793776</v>
      </c>
      <c r="D4087">
        <f>IF(Tabela5[[#This Row],[Koszty programu D1 ]]&lt;Tabela5[[#This Row],[Koszty programu D1 2]],1,2)</f>
        <v>2</v>
      </c>
    </row>
    <row r="4088" spans="1:4">
      <c r="A4088">
        <v>4087</v>
      </c>
      <c r="B4088" s="21">
        <f>0.01*Tabela5[[#This Row],[Kolumna1]]+10*POWER(Tabela5[[#This Row],[Kolumna1]]*0.0001,3)+7*POWER(Tabela5[[#This Row],[Kolumna1]]*0.0001,2)+0.1*0.0001*Tabela5[[#This Row],[Kolumna1]]+0.1</f>
        <v>42.862794695029997</v>
      </c>
      <c r="C4088" s="21">
        <f>0.5*SQRT(Tabela5[[#This Row],[Kolumna1]])+(5*(10*POWER(Tabela5[[#This Row],[Kolumna1]]*0.0001,3)+7*POWER(Tabela5[[#This Row],[Kolumna1]]*0.0001,2)+0.1*0.0001*Tabela5[[#This Row],[Kolumna1]]+0.1))</f>
        <v>41.928797891999217</v>
      </c>
      <c r="D4088">
        <f>IF(Tabela5[[#This Row],[Koszty programu D1 ]]&lt;Tabela5[[#This Row],[Koszty programu D1 2]],1,2)</f>
        <v>2</v>
      </c>
    </row>
    <row r="4089" spans="1:4">
      <c r="A4089">
        <v>4088</v>
      </c>
      <c r="B4089" s="21">
        <f>0.01*Tabela5[[#This Row],[Kolumna1]]+10*POWER(Tabela5[[#This Row],[Kolumna1]]*0.0001,3)+7*POWER(Tabela5[[#This Row],[Kolumna1]]*0.0001,2)+0.1*0.0001*Tabela5[[#This Row],[Kolumna1]]+0.1</f>
        <v>42.873878174720005</v>
      </c>
      <c r="C4089" s="21">
        <f>0.5*SQRT(Tabela5[[#This Row],[Kolumna1]])+(5*(10*POWER(Tabela5[[#This Row],[Kolumna1]]*0.0001,3)+7*POWER(Tabela5[[#This Row],[Kolumna1]]*0.0001,2)+0.1*0.0001*Tabela5[[#This Row],[Kolumna1]]+0.1))</f>
        <v>41.938125599891563</v>
      </c>
      <c r="D4089">
        <f>IF(Tabela5[[#This Row],[Koszty programu D1 ]]&lt;Tabela5[[#This Row],[Koszty programu D1 2]],1,2)</f>
        <v>2</v>
      </c>
    </row>
    <row r="4090" spans="1:4">
      <c r="A4090">
        <v>4089</v>
      </c>
      <c r="B4090" s="21">
        <f>0.01*Tabela5[[#This Row],[Kolumna1]]+10*POWER(Tabela5[[#This Row],[Kolumna1]]*0.0001,3)+7*POWER(Tabela5[[#This Row],[Kolumna1]]*0.0001,2)+0.1*0.0001*Tabela5[[#This Row],[Kolumna1]]+0.1</f>
        <v>42.884962039689995</v>
      </c>
      <c r="C4090" s="21">
        <f>0.5*SQRT(Tabela5[[#This Row],[Kolumna1]])+(5*(10*POWER(Tabela5[[#This Row],[Kolumna1]]*0.0001,3)+7*POWER(Tabela5[[#This Row],[Kolumna1]]*0.0001,2)+0.1*0.0001*Tabela5[[#This Row],[Kolumna1]]+0.1))</f>
        <v>41.947454755946339</v>
      </c>
      <c r="D4090">
        <f>IF(Tabela5[[#This Row],[Koszty programu D1 ]]&lt;Tabela5[[#This Row],[Koszty programu D1 2]],1,2)</f>
        <v>2</v>
      </c>
    </row>
    <row r="4091" spans="1:4">
      <c r="A4091">
        <v>4090</v>
      </c>
      <c r="B4091" s="21">
        <f>0.01*Tabela5[[#This Row],[Kolumna1]]+10*POWER(Tabela5[[#This Row],[Kolumna1]]*0.0001,3)+7*POWER(Tabela5[[#This Row],[Kolumna1]]*0.0001,2)+0.1*0.0001*Tabela5[[#This Row],[Kolumna1]]+0.1</f>
        <v>42.896046290000001</v>
      </c>
      <c r="C4091" s="21">
        <f>0.5*SQRT(Tabela5[[#This Row],[Kolumna1]])+(5*(10*POWER(Tabela5[[#This Row],[Kolumna1]]*0.0001,3)+7*POWER(Tabela5[[#This Row],[Kolumna1]]*0.0001,2)+0.1*0.0001*Tabela5[[#This Row],[Kolumna1]]+0.1))</f>
        <v>41.95678536063896</v>
      </c>
      <c r="D4091">
        <f>IF(Tabela5[[#This Row],[Koszty programu D1 ]]&lt;Tabela5[[#This Row],[Koszty programu D1 2]],1,2)</f>
        <v>2</v>
      </c>
    </row>
    <row r="4092" spans="1:4">
      <c r="A4092">
        <v>4091</v>
      </c>
      <c r="B4092" s="21">
        <f>0.01*Tabela5[[#This Row],[Kolumna1]]+10*POWER(Tabela5[[#This Row],[Kolumna1]]*0.0001,3)+7*POWER(Tabela5[[#This Row],[Kolumna1]]*0.0001,2)+0.1*0.0001*Tabela5[[#This Row],[Kolumna1]]+0.1</f>
        <v>42.90713092571</v>
      </c>
      <c r="C4092" s="21">
        <f>0.5*SQRT(Tabela5[[#This Row],[Kolumna1]])+(5*(10*POWER(Tabela5[[#This Row],[Kolumna1]]*0.0001,3)+7*POWER(Tabela5[[#This Row],[Kolumna1]]*0.0001,2)+0.1*0.0001*Tabela5[[#This Row],[Kolumna1]]+0.1))</f>
        <v>41.966117414444767</v>
      </c>
      <c r="D4092">
        <f>IF(Tabela5[[#This Row],[Koszty programu D1 ]]&lt;Tabela5[[#This Row],[Koszty programu D1 2]],1,2)</f>
        <v>2</v>
      </c>
    </row>
    <row r="4093" spans="1:4">
      <c r="A4093">
        <v>4092</v>
      </c>
      <c r="B4093" s="21">
        <f>0.01*Tabela5[[#This Row],[Kolumna1]]+10*POWER(Tabela5[[#This Row],[Kolumna1]]*0.0001,3)+7*POWER(Tabela5[[#This Row],[Kolumna1]]*0.0001,2)+0.1*0.0001*Tabela5[[#This Row],[Kolumna1]]+0.1</f>
        <v>42.918215946880004</v>
      </c>
      <c r="C4093" s="21">
        <f>0.5*SQRT(Tabela5[[#This Row],[Kolumna1]])+(5*(10*POWER(Tabela5[[#This Row],[Kolumna1]]*0.0001,3)+7*POWER(Tabela5[[#This Row],[Kolumna1]]*0.0001,2)+0.1*0.0001*Tabela5[[#This Row],[Kolumna1]]+0.1))</f>
        <v>41.975450917838955</v>
      </c>
      <c r="D4093">
        <f>IF(Tabela5[[#This Row],[Koszty programu D1 ]]&lt;Tabela5[[#This Row],[Koszty programu D1 2]],1,2)</f>
        <v>2</v>
      </c>
    </row>
    <row r="4094" spans="1:4">
      <c r="A4094">
        <v>4093</v>
      </c>
      <c r="B4094" s="21">
        <f>0.01*Tabela5[[#This Row],[Kolumna1]]+10*POWER(Tabela5[[#This Row],[Kolumna1]]*0.0001,3)+7*POWER(Tabela5[[#This Row],[Kolumna1]]*0.0001,2)+0.1*0.0001*Tabela5[[#This Row],[Kolumna1]]+0.1</f>
        <v>42.929301353570004</v>
      </c>
      <c r="C4094" s="21">
        <f>0.5*SQRT(Tabela5[[#This Row],[Kolumna1]])+(5*(10*POWER(Tabela5[[#This Row],[Kolumna1]]*0.0001,3)+7*POWER(Tabela5[[#This Row],[Kolumna1]]*0.0001,2)+0.1*0.0001*Tabela5[[#This Row],[Kolumna1]]+0.1))</f>
        <v>41.984785871296623</v>
      </c>
      <c r="D4094">
        <f>IF(Tabela5[[#This Row],[Koszty programu D1 ]]&lt;Tabela5[[#This Row],[Koszty programu D1 2]],1,2)</f>
        <v>2</v>
      </c>
    </row>
    <row r="4095" spans="1:4">
      <c r="A4095">
        <v>4094</v>
      </c>
      <c r="B4095" s="21">
        <f>0.01*Tabela5[[#This Row],[Kolumna1]]+10*POWER(Tabela5[[#This Row],[Kolumna1]]*0.0001,3)+7*POWER(Tabela5[[#This Row],[Kolumna1]]*0.0001,2)+0.1*0.0001*Tabela5[[#This Row],[Kolumna1]]+0.1</f>
        <v>42.940387145839999</v>
      </c>
      <c r="C4095" s="21">
        <f>0.5*SQRT(Tabela5[[#This Row],[Kolumna1]])+(5*(10*POWER(Tabela5[[#This Row],[Kolumna1]]*0.0001,3)+7*POWER(Tabela5[[#This Row],[Kolumna1]]*0.0001,2)+0.1*0.0001*Tabela5[[#This Row],[Kolumna1]]+0.1))</f>
        <v>41.994122275292781</v>
      </c>
      <c r="D4095">
        <f>IF(Tabela5[[#This Row],[Koszty programu D1 ]]&lt;Tabela5[[#This Row],[Koszty programu D1 2]],1,2)</f>
        <v>2</v>
      </c>
    </row>
    <row r="4096" spans="1:4">
      <c r="A4096">
        <v>4095</v>
      </c>
      <c r="B4096" s="21">
        <f>0.01*Tabela5[[#This Row],[Kolumna1]]+10*POWER(Tabela5[[#This Row],[Kolumna1]]*0.0001,3)+7*POWER(Tabela5[[#This Row],[Kolumna1]]*0.0001,2)+0.1*0.0001*Tabela5[[#This Row],[Kolumna1]]+0.1</f>
        <v>42.951473323750001</v>
      </c>
      <c r="C4096" s="21">
        <f>0.5*SQRT(Tabela5[[#This Row],[Kolumna1]])+(5*(10*POWER(Tabela5[[#This Row],[Kolumna1]]*0.0001,3)+7*POWER(Tabela5[[#This Row],[Kolumna1]]*0.0001,2)+0.1*0.0001*Tabela5[[#This Row],[Kolumna1]]+0.1))</f>
        <v>42.003460130302315</v>
      </c>
      <c r="D4096">
        <f>IF(Tabela5[[#This Row],[Koszty programu D1 ]]&lt;Tabela5[[#This Row],[Koszty programu D1 2]],1,2)</f>
        <v>2</v>
      </c>
    </row>
    <row r="4097" spans="1:4">
      <c r="A4097">
        <v>4096</v>
      </c>
      <c r="B4097" s="21">
        <f>0.01*Tabela5[[#This Row],[Kolumna1]]+10*POWER(Tabela5[[#This Row],[Kolumna1]]*0.0001,3)+7*POWER(Tabela5[[#This Row],[Kolumna1]]*0.0001,2)+0.1*0.0001*Tabela5[[#This Row],[Kolumna1]]+0.1</f>
        <v>42.962559887360001</v>
      </c>
      <c r="C4097" s="21">
        <f>0.5*SQRT(Tabela5[[#This Row],[Kolumna1]])+(5*(10*POWER(Tabela5[[#This Row],[Kolumna1]]*0.0001,3)+7*POWER(Tabela5[[#This Row],[Kolumna1]]*0.0001,2)+0.1*0.0001*Tabela5[[#This Row],[Kolumna1]]+0.1))</f>
        <v>42.012799436800002</v>
      </c>
      <c r="D4097">
        <f>IF(Tabela5[[#This Row],[Koszty programu D1 ]]&lt;Tabela5[[#This Row],[Koszty programu D1 2]],1,2)</f>
        <v>2</v>
      </c>
    </row>
    <row r="4098" spans="1:4">
      <c r="A4098">
        <v>4097</v>
      </c>
      <c r="B4098" s="21">
        <f>0.01*Tabela5[[#This Row],[Kolumna1]]+10*POWER(Tabela5[[#This Row],[Kolumna1]]*0.0001,3)+7*POWER(Tabela5[[#This Row],[Kolumna1]]*0.0001,2)+0.1*0.0001*Tabela5[[#This Row],[Kolumna1]]+0.1</f>
        <v>42.973646836729998</v>
      </c>
      <c r="C4098" s="21">
        <f>0.5*SQRT(Tabela5[[#This Row],[Kolumna1]])+(5*(10*POWER(Tabela5[[#This Row],[Kolumna1]]*0.0001,3)+7*POWER(Tabela5[[#This Row],[Kolumna1]]*0.0001,2)+0.1*0.0001*Tabela5[[#This Row],[Kolumna1]]+0.1))</f>
        <v>42.022140195260519</v>
      </c>
      <c r="D4098">
        <f>IF(Tabela5[[#This Row],[Koszty programu D1 ]]&lt;Tabela5[[#This Row],[Koszty programu D1 2]],1,2)</f>
        <v>2</v>
      </c>
    </row>
    <row r="4099" spans="1:4">
      <c r="A4099">
        <v>4098</v>
      </c>
      <c r="B4099" s="21">
        <f>0.01*Tabela5[[#This Row],[Kolumna1]]+10*POWER(Tabela5[[#This Row],[Kolumna1]]*0.0001,3)+7*POWER(Tabela5[[#This Row],[Kolumna1]]*0.0001,2)+0.1*0.0001*Tabela5[[#This Row],[Kolumna1]]+0.1</f>
        <v>42.984734171920003</v>
      </c>
      <c r="C4099" s="21">
        <f>0.5*SQRT(Tabela5[[#This Row],[Kolumna1]])+(5*(10*POWER(Tabela5[[#This Row],[Kolumna1]]*0.0001,3)+7*POWER(Tabela5[[#This Row],[Kolumna1]]*0.0001,2)+0.1*0.0001*Tabela5[[#This Row],[Kolumna1]]+0.1))</f>
        <v>42.031482406158446</v>
      </c>
      <c r="D4099">
        <f>IF(Tabela5[[#This Row],[Koszty programu D1 ]]&lt;Tabela5[[#This Row],[Koszty programu D1 2]],1,2)</f>
        <v>2</v>
      </c>
    </row>
    <row r="4100" spans="1:4">
      <c r="A4100">
        <v>4099</v>
      </c>
      <c r="B4100" s="21">
        <f>0.01*Tabela5[[#This Row],[Kolumna1]]+10*POWER(Tabela5[[#This Row],[Kolumna1]]*0.0001,3)+7*POWER(Tabela5[[#This Row],[Kolumna1]]*0.0001,2)+0.1*0.0001*Tabela5[[#This Row],[Kolumna1]]+0.1</f>
        <v>42.995821892990008</v>
      </c>
      <c r="C4100" s="21">
        <f>0.5*SQRT(Tabela5[[#This Row],[Kolumna1]])+(5*(10*POWER(Tabela5[[#This Row],[Kolumna1]]*0.0001,3)+7*POWER(Tabela5[[#This Row],[Kolumna1]]*0.0001,2)+0.1*0.0001*Tabela5[[#This Row],[Kolumna1]]+0.1))</f>
        <v>42.040826069968233</v>
      </c>
      <c r="D4100">
        <f>IF(Tabela5[[#This Row],[Koszty programu D1 ]]&lt;Tabela5[[#This Row],[Koszty programu D1 2]],1,2)</f>
        <v>2</v>
      </c>
    </row>
    <row r="4101" spans="1:4">
      <c r="A4101">
        <v>4100</v>
      </c>
      <c r="B4101" s="21">
        <f>0.01*Tabela5[[#This Row],[Kolumna1]]+10*POWER(Tabela5[[#This Row],[Kolumna1]]*0.0001,3)+7*POWER(Tabela5[[#This Row],[Kolumna1]]*0.0001,2)+0.1*0.0001*Tabela5[[#This Row],[Kolumna1]]+0.1</f>
        <v>43.006909999999998</v>
      </c>
      <c r="C4101" s="21">
        <f>0.5*SQRT(Tabela5[[#This Row],[Kolumna1]])+(5*(10*POWER(Tabela5[[#This Row],[Kolumna1]]*0.0001,3)+7*POWER(Tabela5[[#This Row],[Kolumna1]]*0.0001,2)+0.1*0.0001*Tabela5[[#This Row],[Kolumna1]]+0.1))</f>
        <v>42.050171187164246</v>
      </c>
      <c r="D4101">
        <f>IF(Tabela5[[#This Row],[Koszty programu D1 ]]&lt;Tabela5[[#This Row],[Koszty programu D1 2]],1,2)</f>
        <v>2</v>
      </c>
    </row>
    <row r="4102" spans="1:4">
      <c r="A4102">
        <v>4101</v>
      </c>
      <c r="B4102" s="21">
        <f>0.01*Tabela5[[#This Row],[Kolumna1]]+10*POWER(Tabela5[[#This Row],[Kolumna1]]*0.0001,3)+7*POWER(Tabela5[[#This Row],[Kolumna1]]*0.0001,2)+0.1*0.0001*Tabela5[[#This Row],[Kolumna1]]+0.1</f>
        <v>43.017998493010005</v>
      </c>
      <c r="C4102" s="21">
        <f>0.5*SQRT(Tabela5[[#This Row],[Kolumna1]])+(5*(10*POWER(Tabela5[[#This Row],[Kolumna1]]*0.0001,3)+7*POWER(Tabela5[[#This Row],[Kolumna1]]*0.0001,2)+0.1*0.0001*Tabela5[[#This Row],[Kolumna1]]+0.1))</f>
        <v>42.059517758220728</v>
      </c>
      <c r="D4102">
        <f>IF(Tabela5[[#This Row],[Koszty programu D1 ]]&lt;Tabela5[[#This Row],[Koszty programu D1 2]],1,2)</f>
        <v>2</v>
      </c>
    </row>
    <row r="4103" spans="1:4">
      <c r="A4103">
        <v>4102</v>
      </c>
      <c r="B4103" s="21">
        <f>0.01*Tabela5[[#This Row],[Kolumna1]]+10*POWER(Tabela5[[#This Row],[Kolumna1]]*0.0001,3)+7*POWER(Tabela5[[#This Row],[Kolumna1]]*0.0001,2)+0.1*0.0001*Tabela5[[#This Row],[Kolumna1]]+0.1</f>
        <v>43.029087372080006</v>
      </c>
      <c r="C4103" s="21">
        <f>0.5*SQRT(Tabela5[[#This Row],[Kolumna1]])+(5*(10*POWER(Tabela5[[#This Row],[Kolumna1]]*0.0001,3)+7*POWER(Tabela5[[#This Row],[Kolumna1]]*0.0001,2)+0.1*0.0001*Tabela5[[#This Row],[Kolumna1]]+0.1))</f>
        <v>42.068865783611834</v>
      </c>
      <c r="D4103">
        <f>IF(Tabela5[[#This Row],[Koszty programu D1 ]]&lt;Tabela5[[#This Row],[Koszty programu D1 2]],1,2)</f>
        <v>2</v>
      </c>
    </row>
    <row r="4104" spans="1:4">
      <c r="A4104">
        <v>4103</v>
      </c>
      <c r="B4104" s="21">
        <f>0.01*Tabela5[[#This Row],[Kolumna1]]+10*POWER(Tabela5[[#This Row],[Kolumna1]]*0.0001,3)+7*POWER(Tabela5[[#This Row],[Kolumna1]]*0.0001,2)+0.1*0.0001*Tabela5[[#This Row],[Kolumna1]]+0.1</f>
        <v>43.040176637270001</v>
      </c>
      <c r="C4104" s="21">
        <f>0.5*SQRT(Tabela5[[#This Row],[Kolumna1]])+(5*(10*POWER(Tabela5[[#This Row],[Kolumna1]]*0.0001,3)+7*POWER(Tabela5[[#This Row],[Kolumna1]]*0.0001,2)+0.1*0.0001*Tabela5[[#This Row],[Kolumna1]]+0.1))</f>
        <v>42.078215263811586</v>
      </c>
      <c r="D4104">
        <f>IF(Tabela5[[#This Row],[Koszty programu D1 ]]&lt;Tabela5[[#This Row],[Koszty programu D1 2]],1,2)</f>
        <v>2</v>
      </c>
    </row>
    <row r="4105" spans="1:4">
      <c r="A4105">
        <v>4104</v>
      </c>
      <c r="B4105" s="21">
        <f>0.01*Tabela5[[#This Row],[Kolumna1]]+10*POWER(Tabela5[[#This Row],[Kolumna1]]*0.0001,3)+7*POWER(Tabela5[[#This Row],[Kolumna1]]*0.0001,2)+0.1*0.0001*Tabela5[[#This Row],[Kolumna1]]+0.1</f>
        <v>43.051266288640001</v>
      </c>
      <c r="C4105" s="21">
        <f>0.5*SQRT(Tabela5[[#This Row],[Kolumna1]])+(5*(10*POWER(Tabela5[[#This Row],[Kolumna1]]*0.0001,3)+7*POWER(Tabela5[[#This Row],[Kolumna1]]*0.0001,2)+0.1*0.0001*Tabela5[[#This Row],[Kolumna1]]+0.1))</f>
        <v>42.087566199293931</v>
      </c>
      <c r="D4105">
        <f>IF(Tabela5[[#This Row],[Koszty programu D1 ]]&lt;Tabela5[[#This Row],[Koszty programu D1 2]],1,2)</f>
        <v>2</v>
      </c>
    </row>
    <row r="4106" spans="1:4">
      <c r="A4106">
        <v>4105</v>
      </c>
      <c r="B4106" s="21">
        <f>0.01*Tabela5[[#This Row],[Kolumna1]]+10*POWER(Tabela5[[#This Row],[Kolumna1]]*0.0001,3)+7*POWER(Tabela5[[#This Row],[Kolumna1]]*0.0001,2)+0.1*0.0001*Tabela5[[#This Row],[Kolumna1]]+0.1</f>
        <v>43.062356326250004</v>
      </c>
      <c r="C4106" s="21">
        <f>0.5*SQRT(Tabela5[[#This Row],[Kolumna1]])+(5*(10*POWER(Tabela5[[#This Row],[Kolumna1]]*0.0001,3)+7*POWER(Tabela5[[#This Row],[Kolumna1]]*0.0001,2)+0.1*0.0001*Tabela5[[#This Row],[Kolumna1]]+0.1))</f>
        <v>42.096918590532695</v>
      </c>
      <c r="D4106">
        <f>IF(Tabela5[[#This Row],[Koszty programu D1 ]]&lt;Tabela5[[#This Row],[Koszty programu D1 2]],1,2)</f>
        <v>2</v>
      </c>
    </row>
    <row r="4107" spans="1:4">
      <c r="A4107">
        <v>4106</v>
      </c>
      <c r="B4107" s="21">
        <f>0.01*Tabela5[[#This Row],[Kolumna1]]+10*POWER(Tabela5[[#This Row],[Kolumna1]]*0.0001,3)+7*POWER(Tabela5[[#This Row],[Kolumna1]]*0.0001,2)+0.1*0.0001*Tabela5[[#This Row],[Kolumna1]]+0.1</f>
        <v>43.073446750160009</v>
      </c>
      <c r="C4107" s="21">
        <f>0.5*SQRT(Tabela5[[#This Row],[Kolumna1]])+(5*(10*POWER(Tabela5[[#This Row],[Kolumna1]]*0.0001,3)+7*POWER(Tabela5[[#This Row],[Kolumna1]]*0.0001,2)+0.1*0.0001*Tabela5[[#This Row],[Kolumna1]]+0.1))</f>
        <v>42.106272438001589</v>
      </c>
      <c r="D4107">
        <f>IF(Tabela5[[#This Row],[Koszty programu D1 ]]&lt;Tabela5[[#This Row],[Koszty programu D1 2]],1,2)</f>
        <v>2</v>
      </c>
    </row>
    <row r="4108" spans="1:4">
      <c r="A4108">
        <v>4107</v>
      </c>
      <c r="B4108" s="21">
        <f>0.01*Tabela5[[#This Row],[Kolumna1]]+10*POWER(Tabela5[[#This Row],[Kolumna1]]*0.0001,3)+7*POWER(Tabela5[[#This Row],[Kolumna1]]*0.0001,2)+0.1*0.0001*Tabela5[[#This Row],[Kolumna1]]+0.1</f>
        <v>43.08453756043</v>
      </c>
      <c r="C4108" s="21">
        <f>0.5*SQRT(Tabela5[[#This Row],[Kolumna1]])+(5*(10*POWER(Tabela5[[#This Row],[Kolumna1]]*0.0001,3)+7*POWER(Tabela5[[#This Row],[Kolumna1]]*0.0001,2)+0.1*0.0001*Tabela5[[#This Row],[Kolumna1]]+0.1))</f>
        <v>42.115627742174233</v>
      </c>
      <c r="D4108">
        <f>IF(Tabela5[[#This Row],[Koszty programu D1 ]]&lt;Tabela5[[#This Row],[Koszty programu D1 2]],1,2)</f>
        <v>2</v>
      </c>
    </row>
    <row r="4109" spans="1:4">
      <c r="A4109">
        <v>4108</v>
      </c>
      <c r="B4109" s="21">
        <f>0.01*Tabela5[[#This Row],[Kolumna1]]+10*POWER(Tabela5[[#This Row],[Kolumna1]]*0.0001,3)+7*POWER(Tabela5[[#This Row],[Kolumna1]]*0.0001,2)+0.1*0.0001*Tabela5[[#This Row],[Kolumna1]]+0.1</f>
        <v>43.095628757120004</v>
      </c>
      <c r="C4109" s="21">
        <f>0.5*SQRT(Tabela5[[#This Row],[Kolumna1]])+(5*(10*POWER(Tabela5[[#This Row],[Kolumna1]]*0.0001,3)+7*POWER(Tabela5[[#This Row],[Kolumna1]]*0.0001,2)+0.1*0.0001*Tabela5[[#This Row],[Kolumna1]]+0.1))</f>
        <v>42.124984503524132</v>
      </c>
      <c r="D4109">
        <f>IF(Tabela5[[#This Row],[Koszty programu D1 ]]&lt;Tabela5[[#This Row],[Koszty programu D1 2]],1,2)</f>
        <v>2</v>
      </c>
    </row>
    <row r="4110" spans="1:4">
      <c r="A4110">
        <v>4109</v>
      </c>
      <c r="B4110" s="21">
        <f>0.01*Tabela5[[#This Row],[Kolumna1]]+10*POWER(Tabela5[[#This Row],[Kolumna1]]*0.0001,3)+7*POWER(Tabela5[[#This Row],[Kolumna1]]*0.0001,2)+0.1*0.0001*Tabela5[[#This Row],[Kolumna1]]+0.1</f>
        <v>43.106720340290003</v>
      </c>
      <c r="C4110" s="21">
        <f>0.5*SQRT(Tabela5[[#This Row],[Kolumna1]])+(5*(10*POWER(Tabela5[[#This Row],[Kolumna1]]*0.0001,3)+7*POWER(Tabela5[[#This Row],[Kolumna1]]*0.0001,2)+0.1*0.0001*Tabela5[[#This Row],[Kolumna1]]+0.1))</f>
        <v>42.134342722524693</v>
      </c>
      <c r="D4110">
        <f>IF(Tabela5[[#This Row],[Koszty programu D1 ]]&lt;Tabela5[[#This Row],[Koszty programu D1 2]],1,2)</f>
        <v>2</v>
      </c>
    </row>
    <row r="4111" spans="1:4">
      <c r="A4111">
        <v>4110</v>
      </c>
      <c r="B4111" s="21">
        <f>0.01*Tabela5[[#This Row],[Kolumna1]]+10*POWER(Tabela5[[#This Row],[Kolumna1]]*0.0001,3)+7*POWER(Tabela5[[#This Row],[Kolumna1]]*0.0001,2)+0.1*0.0001*Tabela5[[#This Row],[Kolumna1]]+0.1</f>
        <v>43.117812310000005</v>
      </c>
      <c r="C4111" s="21">
        <f>0.5*SQRT(Tabela5[[#This Row],[Kolumna1]])+(5*(10*POWER(Tabela5[[#This Row],[Kolumna1]]*0.0001,3)+7*POWER(Tabela5[[#This Row],[Kolumna1]]*0.0001,2)+0.1*0.0001*Tabela5[[#This Row],[Kolumna1]]+0.1))</f>
        <v>42.143702399649214</v>
      </c>
      <c r="D4111">
        <f>IF(Tabela5[[#This Row],[Koszty programu D1 ]]&lt;Tabela5[[#This Row],[Koszty programu D1 2]],1,2)</f>
        <v>2</v>
      </c>
    </row>
    <row r="4112" spans="1:4">
      <c r="A4112">
        <v>4111</v>
      </c>
      <c r="B4112" s="21">
        <f>0.01*Tabela5[[#This Row],[Kolumna1]]+10*POWER(Tabela5[[#This Row],[Kolumna1]]*0.0001,3)+7*POWER(Tabela5[[#This Row],[Kolumna1]]*0.0001,2)+0.1*0.0001*Tabela5[[#This Row],[Kolumna1]]+0.1</f>
        <v>43.12890466631</v>
      </c>
      <c r="C4112" s="21">
        <f>0.5*SQRT(Tabela5[[#This Row],[Kolumna1]])+(5*(10*POWER(Tabela5[[#This Row],[Kolumna1]]*0.0001,3)+7*POWER(Tabela5[[#This Row],[Kolumna1]]*0.0001,2)+0.1*0.0001*Tabela5[[#This Row],[Kolumna1]]+0.1))</f>
        <v>42.153063535370883</v>
      </c>
      <c r="D4112">
        <f>IF(Tabela5[[#This Row],[Koszty programu D1 ]]&lt;Tabela5[[#This Row],[Koszty programu D1 2]],1,2)</f>
        <v>2</v>
      </c>
    </row>
    <row r="4113" spans="1:4">
      <c r="A4113">
        <v>4112</v>
      </c>
      <c r="B4113" s="21">
        <f>0.01*Tabela5[[#This Row],[Kolumna1]]+10*POWER(Tabela5[[#This Row],[Kolumna1]]*0.0001,3)+7*POWER(Tabela5[[#This Row],[Kolumna1]]*0.0001,2)+0.1*0.0001*Tabela5[[#This Row],[Kolumna1]]+0.1</f>
        <v>43.139997409279999</v>
      </c>
      <c r="C4113" s="21">
        <f>0.5*SQRT(Tabela5[[#This Row],[Kolumna1]])+(5*(10*POWER(Tabela5[[#This Row],[Kolumna1]]*0.0001,3)+7*POWER(Tabela5[[#This Row],[Kolumna1]]*0.0001,2)+0.1*0.0001*Tabela5[[#This Row],[Kolumna1]]+0.1))</f>
        <v>42.1624261301628</v>
      </c>
      <c r="D4113">
        <f>IF(Tabela5[[#This Row],[Koszty programu D1 ]]&lt;Tabela5[[#This Row],[Koszty programu D1 2]],1,2)</f>
        <v>2</v>
      </c>
    </row>
    <row r="4114" spans="1:4">
      <c r="A4114">
        <v>4113</v>
      </c>
      <c r="B4114" s="21">
        <f>0.01*Tabela5[[#This Row],[Kolumna1]]+10*POWER(Tabela5[[#This Row],[Kolumna1]]*0.0001,3)+7*POWER(Tabela5[[#This Row],[Kolumna1]]*0.0001,2)+0.1*0.0001*Tabela5[[#This Row],[Kolumna1]]+0.1</f>
        <v>43.151090538970003</v>
      </c>
      <c r="C4114" s="21">
        <f>0.5*SQRT(Tabela5[[#This Row],[Kolumna1]])+(5*(10*POWER(Tabela5[[#This Row],[Kolumna1]]*0.0001,3)+7*POWER(Tabela5[[#This Row],[Kolumna1]]*0.0001,2)+0.1*0.0001*Tabela5[[#This Row],[Kolumna1]]+0.1))</f>
        <v>42.171790184497929</v>
      </c>
      <c r="D4114">
        <f>IF(Tabela5[[#This Row],[Koszty programu D1 ]]&lt;Tabela5[[#This Row],[Koszty programu D1 2]],1,2)</f>
        <v>2</v>
      </c>
    </row>
    <row r="4115" spans="1:4">
      <c r="A4115">
        <v>4114</v>
      </c>
      <c r="B4115" s="21">
        <f>0.01*Tabela5[[#This Row],[Kolumna1]]+10*POWER(Tabela5[[#This Row],[Kolumna1]]*0.0001,3)+7*POWER(Tabela5[[#This Row],[Kolumna1]]*0.0001,2)+0.1*0.0001*Tabela5[[#This Row],[Kolumna1]]+0.1</f>
        <v>43.162184055440001</v>
      </c>
      <c r="C4115" s="21">
        <f>0.5*SQRT(Tabela5[[#This Row],[Kolumna1]])+(5*(10*POWER(Tabela5[[#This Row],[Kolumna1]]*0.0001,3)+7*POWER(Tabela5[[#This Row],[Kolumna1]]*0.0001,2)+0.1*0.0001*Tabela5[[#This Row],[Kolumna1]]+0.1))</f>
        <v>42.181155698849153</v>
      </c>
      <c r="D4115">
        <f>IF(Tabela5[[#This Row],[Koszty programu D1 ]]&lt;Tabela5[[#This Row],[Koszty programu D1 2]],1,2)</f>
        <v>2</v>
      </c>
    </row>
    <row r="4116" spans="1:4">
      <c r="A4116">
        <v>4115</v>
      </c>
      <c r="B4116" s="21">
        <f>0.01*Tabela5[[#This Row],[Kolumna1]]+10*POWER(Tabela5[[#This Row],[Kolumna1]]*0.0001,3)+7*POWER(Tabela5[[#This Row],[Kolumna1]]*0.0001,2)+0.1*0.0001*Tabela5[[#This Row],[Kolumna1]]+0.1</f>
        <v>43.173277958749999</v>
      </c>
      <c r="C4116" s="21">
        <f>0.5*SQRT(Tabela5[[#This Row],[Kolumna1]])+(5*(10*POWER(Tabela5[[#This Row],[Kolumna1]]*0.0001,3)+7*POWER(Tabela5[[#This Row],[Kolumna1]]*0.0001,2)+0.1*0.0001*Tabela5[[#This Row],[Kolumna1]]+0.1))</f>
        <v>42.190522673689252</v>
      </c>
      <c r="D4116">
        <f>IF(Tabela5[[#This Row],[Koszty programu D1 ]]&lt;Tabela5[[#This Row],[Koszty programu D1 2]],1,2)</f>
        <v>2</v>
      </c>
    </row>
    <row r="4117" spans="1:4">
      <c r="A4117">
        <v>4116</v>
      </c>
      <c r="B4117" s="21">
        <f>0.01*Tabela5[[#This Row],[Kolumna1]]+10*POWER(Tabela5[[#This Row],[Kolumna1]]*0.0001,3)+7*POWER(Tabela5[[#This Row],[Kolumna1]]*0.0001,2)+0.1*0.0001*Tabela5[[#This Row],[Kolumna1]]+0.1</f>
        <v>43.184372248960003</v>
      </c>
      <c r="C4117" s="21">
        <f>0.5*SQRT(Tabela5[[#This Row],[Kolumna1]])+(5*(10*POWER(Tabela5[[#This Row],[Kolumna1]]*0.0001,3)+7*POWER(Tabela5[[#This Row],[Kolumna1]]*0.0001,2)+0.1*0.0001*Tabela5[[#This Row],[Kolumna1]]+0.1))</f>
        <v>42.199891109490885</v>
      </c>
      <c r="D4117">
        <f>IF(Tabela5[[#This Row],[Koszty programu D1 ]]&lt;Tabela5[[#This Row],[Koszty programu D1 2]],1,2)</f>
        <v>2</v>
      </c>
    </row>
    <row r="4118" spans="1:4">
      <c r="A4118">
        <v>4117</v>
      </c>
      <c r="B4118" s="21">
        <f>0.01*Tabela5[[#This Row],[Kolumna1]]+10*POWER(Tabela5[[#This Row],[Kolumna1]]*0.0001,3)+7*POWER(Tabela5[[#This Row],[Kolumna1]]*0.0001,2)+0.1*0.0001*Tabela5[[#This Row],[Kolumna1]]+0.1</f>
        <v>43.195466926130003</v>
      </c>
      <c r="C4118" s="21">
        <f>0.5*SQRT(Tabela5[[#This Row],[Kolumna1]])+(5*(10*POWER(Tabela5[[#This Row],[Kolumna1]]*0.0001,3)+7*POWER(Tabela5[[#This Row],[Kolumna1]]*0.0001,2)+0.1*0.0001*Tabela5[[#This Row],[Kolumna1]]+0.1))</f>
        <v>42.209261006726607</v>
      </c>
      <c r="D4118">
        <f>IF(Tabela5[[#This Row],[Koszty programu D1 ]]&lt;Tabela5[[#This Row],[Koszty programu D1 2]],1,2)</f>
        <v>2</v>
      </c>
    </row>
    <row r="4119" spans="1:4">
      <c r="A4119">
        <v>4118</v>
      </c>
      <c r="B4119" s="21">
        <f>0.01*Tabela5[[#This Row],[Kolumna1]]+10*POWER(Tabela5[[#This Row],[Kolumna1]]*0.0001,3)+7*POWER(Tabela5[[#This Row],[Kolumna1]]*0.0001,2)+0.1*0.0001*Tabela5[[#This Row],[Kolumna1]]+0.1</f>
        <v>43.206561990320004</v>
      </c>
      <c r="C4119" s="21">
        <f>0.5*SQRT(Tabela5[[#This Row],[Kolumna1]])+(5*(10*POWER(Tabela5[[#This Row],[Kolumna1]]*0.0001,3)+7*POWER(Tabela5[[#This Row],[Kolumna1]]*0.0001,2)+0.1*0.0001*Tabela5[[#This Row],[Kolumna1]]+0.1))</f>
        <v>42.218632365868885</v>
      </c>
      <c r="D4119">
        <f>IF(Tabela5[[#This Row],[Koszty programu D1 ]]&lt;Tabela5[[#This Row],[Koszty programu D1 2]],1,2)</f>
        <v>2</v>
      </c>
    </row>
    <row r="4120" spans="1:4">
      <c r="A4120">
        <v>4119</v>
      </c>
      <c r="B4120" s="21">
        <f>0.01*Tabela5[[#This Row],[Kolumna1]]+10*POWER(Tabela5[[#This Row],[Kolumna1]]*0.0001,3)+7*POWER(Tabela5[[#This Row],[Kolumna1]]*0.0001,2)+0.1*0.0001*Tabela5[[#This Row],[Kolumna1]]+0.1</f>
        <v>43.217657441589999</v>
      </c>
      <c r="C4120" s="21">
        <f>0.5*SQRT(Tabela5[[#This Row],[Kolumna1]])+(5*(10*POWER(Tabela5[[#This Row],[Kolumna1]]*0.0001,3)+7*POWER(Tabela5[[#This Row],[Kolumna1]]*0.0001,2)+0.1*0.0001*Tabela5[[#This Row],[Kolumna1]]+0.1))</f>
        <v>42.228005187390082</v>
      </c>
      <c r="D4120">
        <f>IF(Tabela5[[#This Row],[Koszty programu D1 ]]&lt;Tabela5[[#This Row],[Koszty programu D1 2]],1,2)</f>
        <v>2</v>
      </c>
    </row>
    <row r="4121" spans="1:4">
      <c r="A4121">
        <v>4120</v>
      </c>
      <c r="B4121" s="21">
        <f>0.01*Tabela5[[#This Row],[Kolumna1]]+10*POWER(Tabela5[[#This Row],[Kolumna1]]*0.0001,3)+7*POWER(Tabela5[[#This Row],[Kolumna1]]*0.0001,2)+0.1*0.0001*Tabela5[[#This Row],[Kolumna1]]+0.1</f>
        <v>43.228753280000014</v>
      </c>
      <c r="C4121" s="21">
        <f>0.5*SQRT(Tabela5[[#This Row],[Kolumna1]])+(5*(10*POWER(Tabela5[[#This Row],[Kolumna1]]*0.0001,3)+7*POWER(Tabela5[[#This Row],[Kolumna1]]*0.0001,2)+0.1*0.0001*Tabela5[[#This Row],[Kolumna1]]+0.1))</f>
        <v>42.237379471762424</v>
      </c>
      <c r="D4121">
        <f>IF(Tabela5[[#This Row],[Koszty programu D1 ]]&lt;Tabela5[[#This Row],[Koszty programu D1 2]],1,2)</f>
        <v>2</v>
      </c>
    </row>
    <row r="4122" spans="1:4">
      <c r="A4122">
        <v>4121</v>
      </c>
      <c r="B4122" s="21">
        <f>0.01*Tabela5[[#This Row],[Kolumna1]]+10*POWER(Tabela5[[#This Row],[Kolumna1]]*0.0001,3)+7*POWER(Tabela5[[#This Row],[Kolumna1]]*0.0001,2)+0.1*0.0001*Tabela5[[#This Row],[Kolumna1]]+0.1</f>
        <v>43.239849505610003</v>
      </c>
      <c r="C4122" s="21">
        <f>0.5*SQRT(Tabela5[[#This Row],[Kolumna1]])+(5*(10*POWER(Tabela5[[#This Row],[Kolumna1]]*0.0001,3)+7*POWER(Tabela5[[#This Row],[Kolumna1]]*0.0001,2)+0.1*0.0001*Tabela5[[#This Row],[Kolumna1]]+0.1))</f>
        <v>42.246755219458066</v>
      </c>
      <c r="D4122">
        <f>IF(Tabela5[[#This Row],[Koszty programu D1 ]]&lt;Tabela5[[#This Row],[Koszty programu D1 2]],1,2)</f>
        <v>2</v>
      </c>
    </row>
    <row r="4123" spans="1:4">
      <c r="A4123">
        <v>4122</v>
      </c>
      <c r="B4123" s="21">
        <f>0.01*Tabela5[[#This Row],[Kolumna1]]+10*POWER(Tabela5[[#This Row],[Kolumna1]]*0.0001,3)+7*POWER(Tabela5[[#This Row],[Kolumna1]]*0.0001,2)+0.1*0.0001*Tabela5[[#This Row],[Kolumna1]]+0.1</f>
        <v>43.250946118480002</v>
      </c>
      <c r="C4123" s="21">
        <f>0.5*SQRT(Tabela5[[#This Row],[Kolumna1]])+(5*(10*POWER(Tabela5[[#This Row],[Kolumna1]]*0.0001,3)+7*POWER(Tabela5[[#This Row],[Kolumna1]]*0.0001,2)+0.1*0.0001*Tabela5[[#This Row],[Kolumna1]]+0.1))</f>
        <v>42.256132430949044</v>
      </c>
      <c r="D4123">
        <f>IF(Tabela5[[#This Row],[Koszty programu D1 ]]&lt;Tabela5[[#This Row],[Koszty programu D1 2]],1,2)</f>
        <v>2</v>
      </c>
    </row>
    <row r="4124" spans="1:4">
      <c r="A4124">
        <v>4123</v>
      </c>
      <c r="B4124" s="21">
        <f>0.01*Tabela5[[#This Row],[Kolumna1]]+10*POWER(Tabela5[[#This Row],[Kolumna1]]*0.0001,3)+7*POWER(Tabela5[[#This Row],[Kolumna1]]*0.0001,2)+0.1*0.0001*Tabela5[[#This Row],[Kolumna1]]+0.1</f>
        <v>43.26204311867</v>
      </c>
      <c r="C4124" s="21">
        <f>0.5*SQRT(Tabela5[[#This Row],[Kolumna1]])+(5*(10*POWER(Tabela5[[#This Row],[Kolumna1]]*0.0001,3)+7*POWER(Tabela5[[#This Row],[Kolumna1]]*0.0001,2)+0.1*0.0001*Tabela5[[#This Row],[Kolumna1]]+0.1))</f>
        <v>42.265511106707294</v>
      </c>
      <c r="D4124">
        <f>IF(Tabela5[[#This Row],[Koszty programu D1 ]]&lt;Tabela5[[#This Row],[Koszty programu D1 2]],1,2)</f>
        <v>2</v>
      </c>
    </row>
    <row r="4125" spans="1:4">
      <c r="A4125">
        <v>4124</v>
      </c>
      <c r="B4125" s="21">
        <f>0.01*Tabela5[[#This Row],[Kolumna1]]+10*POWER(Tabela5[[#This Row],[Kolumna1]]*0.0001,3)+7*POWER(Tabela5[[#This Row],[Kolumna1]]*0.0001,2)+0.1*0.0001*Tabela5[[#This Row],[Kolumna1]]+0.1</f>
        <v>43.273140506240004</v>
      </c>
      <c r="C4125" s="21">
        <f>0.5*SQRT(Tabela5[[#This Row],[Kolumna1]])+(5*(10*POWER(Tabela5[[#This Row],[Kolumna1]]*0.0001,3)+7*POWER(Tabela5[[#This Row],[Kolumna1]]*0.0001,2)+0.1*0.0001*Tabela5[[#This Row],[Kolumna1]]+0.1))</f>
        <v>42.27489124720465</v>
      </c>
      <c r="D4125">
        <f>IF(Tabela5[[#This Row],[Koszty programu D1 ]]&lt;Tabela5[[#This Row],[Koszty programu D1 2]],1,2)</f>
        <v>2</v>
      </c>
    </row>
    <row r="4126" spans="1:4">
      <c r="A4126">
        <v>4125</v>
      </c>
      <c r="B4126" s="21">
        <f>0.01*Tabela5[[#This Row],[Kolumna1]]+10*POWER(Tabela5[[#This Row],[Kolumna1]]*0.0001,3)+7*POWER(Tabela5[[#This Row],[Kolumna1]]*0.0001,2)+0.1*0.0001*Tabela5[[#This Row],[Kolumna1]]+0.1</f>
        <v>43.284238281249998</v>
      </c>
      <c r="C4126" s="21">
        <f>0.5*SQRT(Tabela5[[#This Row],[Kolumna1]])+(5*(10*POWER(Tabela5[[#This Row],[Kolumna1]]*0.0001,3)+7*POWER(Tabela5[[#This Row],[Kolumna1]]*0.0001,2)+0.1*0.0001*Tabela5[[#This Row],[Kolumna1]]+0.1))</f>
        <v>42.284272852912828</v>
      </c>
      <c r="D4126">
        <f>IF(Tabela5[[#This Row],[Koszty programu D1 ]]&lt;Tabela5[[#This Row],[Koszty programu D1 2]],1,2)</f>
        <v>2</v>
      </c>
    </row>
    <row r="4127" spans="1:4">
      <c r="A4127">
        <v>4126</v>
      </c>
      <c r="B4127" s="21">
        <f>0.01*Tabela5[[#This Row],[Kolumna1]]+10*POWER(Tabela5[[#This Row],[Kolumna1]]*0.0001,3)+7*POWER(Tabela5[[#This Row],[Kolumna1]]*0.0001,2)+0.1*0.0001*Tabela5[[#This Row],[Kolumna1]]+0.1</f>
        <v>43.29533644376</v>
      </c>
      <c r="C4127" s="21">
        <f>0.5*SQRT(Tabela5[[#This Row],[Kolumna1]])+(5*(10*POWER(Tabela5[[#This Row],[Kolumna1]]*0.0001,3)+7*POWER(Tabela5[[#This Row],[Kolumna1]]*0.0001,2)+0.1*0.0001*Tabela5[[#This Row],[Kolumna1]]+0.1))</f>
        <v>42.293655924303451</v>
      </c>
      <c r="D4127">
        <f>IF(Tabela5[[#This Row],[Koszty programu D1 ]]&lt;Tabela5[[#This Row],[Koszty programu D1 2]],1,2)</f>
        <v>2</v>
      </c>
    </row>
    <row r="4128" spans="1:4">
      <c r="A4128">
        <v>4127</v>
      </c>
      <c r="B4128" s="21">
        <f>0.01*Tabela5[[#This Row],[Kolumna1]]+10*POWER(Tabela5[[#This Row],[Kolumna1]]*0.0001,3)+7*POWER(Tabela5[[#This Row],[Kolumna1]]*0.0001,2)+0.1*0.0001*Tabela5[[#This Row],[Kolumna1]]+0.1</f>
        <v>43.306434993830003</v>
      </c>
      <c r="C4128" s="21">
        <f>0.5*SQRT(Tabela5[[#This Row],[Kolumna1]])+(5*(10*POWER(Tabela5[[#This Row],[Kolumna1]]*0.0001,3)+7*POWER(Tabela5[[#This Row],[Kolumna1]]*0.0001,2)+0.1*0.0001*Tabela5[[#This Row],[Kolumna1]]+0.1))</f>
        <v>42.303040461848042</v>
      </c>
      <c r="D4128">
        <f>IF(Tabela5[[#This Row],[Koszty programu D1 ]]&lt;Tabela5[[#This Row],[Koszty programu D1 2]],1,2)</f>
        <v>2</v>
      </c>
    </row>
    <row r="4129" spans="1:4">
      <c r="A4129">
        <v>4128</v>
      </c>
      <c r="B4129" s="21">
        <f>0.01*Tabela5[[#This Row],[Kolumna1]]+10*POWER(Tabela5[[#This Row],[Kolumna1]]*0.0001,3)+7*POWER(Tabela5[[#This Row],[Kolumna1]]*0.0001,2)+0.1*0.0001*Tabela5[[#This Row],[Kolumna1]]+0.1</f>
        <v>43.317533931520003</v>
      </c>
      <c r="C4129" s="21">
        <f>0.5*SQRT(Tabela5[[#This Row],[Kolumna1]])+(5*(10*POWER(Tabela5[[#This Row],[Kolumna1]]*0.0001,3)+7*POWER(Tabela5[[#This Row],[Kolumna1]]*0.0001,2)+0.1*0.0001*Tabela5[[#This Row],[Kolumna1]]+0.1))</f>
        <v>42.312426466018024</v>
      </c>
      <c r="D4129">
        <f>IF(Tabela5[[#This Row],[Koszty programu D1 ]]&lt;Tabela5[[#This Row],[Koszty programu D1 2]],1,2)</f>
        <v>2</v>
      </c>
    </row>
    <row r="4130" spans="1:4">
      <c r="A4130">
        <v>4129</v>
      </c>
      <c r="B4130" s="21">
        <f>0.01*Tabela5[[#This Row],[Kolumna1]]+10*POWER(Tabela5[[#This Row],[Kolumna1]]*0.0001,3)+7*POWER(Tabela5[[#This Row],[Kolumna1]]*0.0001,2)+0.1*0.0001*Tabela5[[#This Row],[Kolumna1]]+0.1</f>
        <v>43.328633256890001</v>
      </c>
      <c r="C4130" s="21">
        <f>0.5*SQRT(Tabela5[[#This Row],[Kolumna1]])+(5*(10*POWER(Tabela5[[#This Row],[Kolumna1]]*0.0001,3)+7*POWER(Tabela5[[#This Row],[Kolumna1]]*0.0001,2)+0.1*0.0001*Tabela5[[#This Row],[Kolumna1]]+0.1))</f>
        <v>42.321813937284688</v>
      </c>
      <c r="D4130">
        <f>IF(Tabela5[[#This Row],[Koszty programu D1 ]]&lt;Tabela5[[#This Row],[Koszty programu D1 2]],1,2)</f>
        <v>2</v>
      </c>
    </row>
    <row r="4131" spans="1:4">
      <c r="A4131">
        <v>4130</v>
      </c>
      <c r="B4131" s="21">
        <f>0.01*Tabela5[[#This Row],[Kolumna1]]+10*POWER(Tabela5[[#This Row],[Kolumna1]]*0.0001,3)+7*POWER(Tabela5[[#This Row],[Kolumna1]]*0.0001,2)+0.1*0.0001*Tabela5[[#This Row],[Kolumna1]]+0.1</f>
        <v>43.339732970000007</v>
      </c>
      <c r="C4131" s="21">
        <f>0.5*SQRT(Tabela5[[#This Row],[Kolumna1]])+(5*(10*POWER(Tabela5[[#This Row],[Kolumna1]]*0.0001,3)+7*POWER(Tabela5[[#This Row],[Kolumna1]]*0.0001,2)+0.1*0.0001*Tabela5[[#This Row],[Kolumna1]]+0.1))</f>
        <v>42.331202876119264</v>
      </c>
      <c r="D4131">
        <f>IF(Tabela5[[#This Row],[Koszty programu D1 ]]&lt;Tabela5[[#This Row],[Koszty programu D1 2]],1,2)</f>
        <v>2</v>
      </c>
    </row>
    <row r="4132" spans="1:4">
      <c r="A4132">
        <v>4131</v>
      </c>
      <c r="B4132" s="21">
        <f>0.01*Tabela5[[#This Row],[Kolumna1]]+10*POWER(Tabela5[[#This Row],[Kolumna1]]*0.0001,3)+7*POWER(Tabela5[[#This Row],[Kolumna1]]*0.0001,2)+0.1*0.0001*Tabela5[[#This Row],[Kolumna1]]+0.1</f>
        <v>43.350833070910006</v>
      </c>
      <c r="C4132" s="21">
        <f>0.5*SQRT(Tabela5[[#This Row],[Kolumna1]])+(5*(10*POWER(Tabela5[[#This Row],[Kolumna1]]*0.0001,3)+7*POWER(Tabela5[[#This Row],[Kolumna1]]*0.0001,2)+0.1*0.0001*Tabela5[[#This Row],[Kolumna1]]+0.1))</f>
        <v>42.340593282992828</v>
      </c>
      <c r="D4132">
        <f>IF(Tabela5[[#This Row],[Koszty programu D1 ]]&lt;Tabela5[[#This Row],[Koszty programu D1 2]],1,2)</f>
        <v>2</v>
      </c>
    </row>
    <row r="4133" spans="1:4">
      <c r="A4133">
        <v>4132</v>
      </c>
      <c r="B4133" s="21">
        <f>0.01*Tabela5[[#This Row],[Kolumna1]]+10*POWER(Tabela5[[#This Row],[Kolumna1]]*0.0001,3)+7*POWER(Tabela5[[#This Row],[Kolumna1]]*0.0001,2)+0.1*0.0001*Tabela5[[#This Row],[Kolumna1]]+0.1</f>
        <v>43.361933559679997</v>
      </c>
      <c r="C4133" s="21">
        <f>0.5*SQRT(Tabela5[[#This Row],[Kolumna1]])+(5*(10*POWER(Tabela5[[#This Row],[Kolumna1]]*0.0001,3)+7*POWER(Tabela5[[#This Row],[Kolumna1]]*0.0001,2)+0.1*0.0001*Tabela5[[#This Row],[Kolumna1]]+0.1))</f>
        <v>42.349985158376391</v>
      </c>
      <c r="D4133">
        <f>IF(Tabela5[[#This Row],[Koszty programu D1 ]]&lt;Tabela5[[#This Row],[Koszty programu D1 2]],1,2)</f>
        <v>2</v>
      </c>
    </row>
    <row r="4134" spans="1:4">
      <c r="A4134">
        <v>4133</v>
      </c>
      <c r="B4134" s="21">
        <f>0.01*Tabela5[[#This Row],[Kolumna1]]+10*POWER(Tabela5[[#This Row],[Kolumna1]]*0.0001,3)+7*POWER(Tabela5[[#This Row],[Kolumna1]]*0.0001,2)+0.1*0.0001*Tabela5[[#This Row],[Kolumna1]]+0.1</f>
        <v>43.373034436369998</v>
      </c>
      <c r="C4134" s="21">
        <f>0.5*SQRT(Tabela5[[#This Row],[Kolumna1]])+(5*(10*POWER(Tabela5[[#This Row],[Kolumna1]]*0.0001,3)+7*POWER(Tabela5[[#This Row],[Kolumna1]]*0.0001,2)+0.1*0.0001*Tabela5[[#This Row],[Kolumna1]]+0.1))</f>
        <v>42.35937850274086</v>
      </c>
      <c r="D4134">
        <f>IF(Tabela5[[#This Row],[Koszty programu D1 ]]&lt;Tabela5[[#This Row],[Koszty programu D1 2]],1,2)</f>
        <v>2</v>
      </c>
    </row>
    <row r="4135" spans="1:4">
      <c r="A4135">
        <v>4134</v>
      </c>
      <c r="B4135" s="21">
        <f>0.01*Tabela5[[#This Row],[Kolumna1]]+10*POWER(Tabela5[[#This Row],[Kolumna1]]*0.0001,3)+7*POWER(Tabela5[[#This Row],[Kolumna1]]*0.0001,2)+0.1*0.0001*Tabela5[[#This Row],[Kolumna1]]+0.1</f>
        <v>43.384135701040002</v>
      </c>
      <c r="C4135" s="21">
        <f>0.5*SQRT(Tabela5[[#This Row],[Kolumna1]])+(5*(10*POWER(Tabela5[[#This Row],[Kolumna1]]*0.0001,3)+7*POWER(Tabela5[[#This Row],[Kolumna1]]*0.0001,2)+0.1*0.0001*Tabela5[[#This Row],[Kolumna1]]+0.1))</f>
        <v>42.368773316557025</v>
      </c>
      <c r="D4135">
        <f>IF(Tabela5[[#This Row],[Koszty programu D1 ]]&lt;Tabela5[[#This Row],[Koszty programu D1 2]],1,2)</f>
        <v>2</v>
      </c>
    </row>
    <row r="4136" spans="1:4">
      <c r="A4136">
        <v>4135</v>
      </c>
      <c r="B4136" s="21">
        <f>0.01*Tabela5[[#This Row],[Kolumna1]]+10*POWER(Tabela5[[#This Row],[Kolumna1]]*0.0001,3)+7*POWER(Tabela5[[#This Row],[Kolumna1]]*0.0001,2)+0.1*0.0001*Tabela5[[#This Row],[Kolumna1]]+0.1</f>
        <v>43.395237353750005</v>
      </c>
      <c r="C4136" s="21">
        <f>0.5*SQRT(Tabela5[[#This Row],[Kolumna1]])+(5*(10*POWER(Tabela5[[#This Row],[Kolumna1]]*0.0001,3)+7*POWER(Tabela5[[#This Row],[Kolumna1]]*0.0001,2)+0.1*0.0001*Tabela5[[#This Row],[Kolumna1]]+0.1))</f>
        <v>42.378169600295557</v>
      </c>
      <c r="D4136">
        <f>IF(Tabela5[[#This Row],[Koszty programu D1 ]]&lt;Tabela5[[#This Row],[Koszty programu D1 2]],1,2)</f>
        <v>2</v>
      </c>
    </row>
    <row r="4137" spans="1:4">
      <c r="A4137">
        <v>4136</v>
      </c>
      <c r="B4137" s="21">
        <f>0.01*Tabela5[[#This Row],[Kolumna1]]+10*POWER(Tabela5[[#This Row],[Kolumna1]]*0.0001,3)+7*POWER(Tabela5[[#This Row],[Kolumna1]]*0.0001,2)+0.1*0.0001*Tabela5[[#This Row],[Kolumna1]]+0.1</f>
        <v>43.40633939456</v>
      </c>
      <c r="C4137" s="21">
        <f>0.5*SQRT(Tabela5[[#This Row],[Kolumna1]])+(5*(10*POWER(Tabela5[[#This Row],[Kolumna1]]*0.0001,3)+7*POWER(Tabela5[[#This Row],[Kolumna1]]*0.0001,2)+0.1*0.0001*Tabela5[[#This Row],[Kolumna1]]+0.1))</f>
        <v>42.387567354427055</v>
      </c>
      <c r="D4137">
        <f>IF(Tabela5[[#This Row],[Koszty programu D1 ]]&lt;Tabela5[[#This Row],[Koszty programu D1 2]],1,2)</f>
        <v>2</v>
      </c>
    </row>
    <row r="4138" spans="1:4">
      <c r="A4138">
        <v>4137</v>
      </c>
      <c r="B4138" s="21">
        <f>0.01*Tabela5[[#This Row],[Kolumna1]]+10*POWER(Tabela5[[#This Row],[Kolumna1]]*0.0001,3)+7*POWER(Tabela5[[#This Row],[Kolumna1]]*0.0001,2)+0.1*0.0001*Tabela5[[#This Row],[Kolumna1]]+0.1</f>
        <v>43.417441823529998</v>
      </c>
      <c r="C4138" s="21">
        <f>0.5*SQRT(Tabela5[[#This Row],[Kolumna1]])+(5*(10*POWER(Tabela5[[#This Row],[Kolumna1]]*0.0001,3)+7*POWER(Tabela5[[#This Row],[Kolumna1]]*0.0001,2)+0.1*0.0001*Tabela5[[#This Row],[Kolumna1]]+0.1))</f>
        <v>42.396966579422006</v>
      </c>
      <c r="D4138">
        <f>IF(Tabela5[[#This Row],[Koszty programu D1 ]]&lt;Tabela5[[#This Row],[Koszty programu D1 2]],1,2)</f>
        <v>2</v>
      </c>
    </row>
    <row r="4139" spans="1:4">
      <c r="A4139">
        <v>4138</v>
      </c>
      <c r="B4139" s="21">
        <f>0.01*Tabela5[[#This Row],[Kolumna1]]+10*POWER(Tabela5[[#This Row],[Kolumna1]]*0.0001,3)+7*POWER(Tabela5[[#This Row],[Kolumna1]]*0.0001,2)+0.1*0.0001*Tabela5[[#This Row],[Kolumna1]]+0.1</f>
        <v>43.428544640719998</v>
      </c>
      <c r="C4139" s="21">
        <f>0.5*SQRT(Tabela5[[#This Row],[Kolumna1]])+(5*(10*POWER(Tabela5[[#This Row],[Kolumna1]]*0.0001,3)+7*POWER(Tabela5[[#This Row],[Kolumna1]]*0.0001,2)+0.1*0.0001*Tabela5[[#This Row],[Kolumna1]]+0.1))</f>
        <v>42.406367275750782</v>
      </c>
      <c r="D4139">
        <f>IF(Tabela5[[#This Row],[Koszty programu D1 ]]&lt;Tabela5[[#This Row],[Koszty programu D1 2]],1,2)</f>
        <v>2</v>
      </c>
    </row>
    <row r="4140" spans="1:4">
      <c r="A4140">
        <v>4139</v>
      </c>
      <c r="B4140" s="21">
        <f>0.01*Tabela5[[#This Row],[Kolumna1]]+10*POWER(Tabela5[[#This Row],[Kolumna1]]*0.0001,3)+7*POWER(Tabela5[[#This Row],[Kolumna1]]*0.0001,2)+0.1*0.0001*Tabela5[[#This Row],[Kolumna1]]+0.1</f>
        <v>43.439647846189999</v>
      </c>
      <c r="C4140" s="21">
        <f>0.5*SQRT(Tabela5[[#This Row],[Kolumna1]])+(5*(10*POWER(Tabela5[[#This Row],[Kolumna1]]*0.0001,3)+7*POWER(Tabela5[[#This Row],[Kolumna1]]*0.0001,2)+0.1*0.0001*Tabela5[[#This Row],[Kolumna1]]+0.1))</f>
        <v>42.415769443883661</v>
      </c>
      <c r="D4140">
        <f>IF(Tabela5[[#This Row],[Koszty programu D1 ]]&lt;Tabela5[[#This Row],[Koszty programu D1 2]],1,2)</f>
        <v>2</v>
      </c>
    </row>
    <row r="4141" spans="1:4">
      <c r="A4141">
        <v>4140</v>
      </c>
      <c r="B4141" s="21">
        <f>0.01*Tabela5[[#This Row],[Kolumna1]]+10*POWER(Tabela5[[#This Row],[Kolumna1]]*0.0001,3)+7*POWER(Tabela5[[#This Row],[Kolumna1]]*0.0001,2)+0.1*0.0001*Tabela5[[#This Row],[Kolumna1]]+0.1</f>
        <v>43.450751440000005</v>
      </c>
      <c r="C4141" s="21">
        <f>0.5*SQRT(Tabela5[[#This Row],[Kolumna1]])+(5*(10*POWER(Tabela5[[#This Row],[Kolumna1]]*0.0001,3)+7*POWER(Tabela5[[#This Row],[Kolumna1]]*0.0001,2)+0.1*0.0001*Tabela5[[#This Row],[Kolumna1]]+0.1))</f>
        <v>42.425173084290819</v>
      </c>
      <c r="D4141">
        <f>IF(Tabela5[[#This Row],[Koszty programu D1 ]]&lt;Tabela5[[#This Row],[Koszty programu D1 2]],1,2)</f>
        <v>2</v>
      </c>
    </row>
    <row r="4142" spans="1:4">
      <c r="A4142">
        <v>4141</v>
      </c>
      <c r="B4142" s="21">
        <f>0.01*Tabela5[[#This Row],[Kolumna1]]+10*POWER(Tabela5[[#This Row],[Kolumna1]]*0.0001,3)+7*POWER(Tabela5[[#This Row],[Kolumna1]]*0.0001,2)+0.1*0.0001*Tabela5[[#This Row],[Kolumna1]]+0.1</f>
        <v>43.461855422210007</v>
      </c>
      <c r="C4142" s="21">
        <f>0.5*SQRT(Tabela5[[#This Row],[Kolumna1]])+(5*(10*POWER(Tabela5[[#This Row],[Kolumna1]]*0.0001,3)+7*POWER(Tabela5[[#This Row],[Kolumna1]]*0.0001,2)+0.1*0.0001*Tabela5[[#This Row],[Kolumna1]]+0.1))</f>
        <v>42.434578197442335</v>
      </c>
      <c r="D4142">
        <f>IF(Tabela5[[#This Row],[Koszty programu D1 ]]&lt;Tabela5[[#This Row],[Koszty programu D1 2]],1,2)</f>
        <v>2</v>
      </c>
    </row>
    <row r="4143" spans="1:4">
      <c r="A4143">
        <v>4142</v>
      </c>
      <c r="B4143" s="21">
        <f>0.01*Tabela5[[#This Row],[Kolumna1]]+10*POWER(Tabela5[[#This Row],[Kolumna1]]*0.0001,3)+7*POWER(Tabela5[[#This Row],[Kolumna1]]*0.0001,2)+0.1*0.0001*Tabela5[[#This Row],[Kolumna1]]+0.1</f>
        <v>43.472959792880005</v>
      </c>
      <c r="C4143" s="21">
        <f>0.5*SQRT(Tabela5[[#This Row],[Kolumna1]])+(5*(10*POWER(Tabela5[[#This Row],[Kolumna1]]*0.0001,3)+7*POWER(Tabela5[[#This Row],[Kolumna1]]*0.0001,2)+0.1*0.0001*Tabela5[[#This Row],[Kolumna1]]+0.1))</f>
        <v>42.443984783808176</v>
      </c>
      <c r="D4143">
        <f>IF(Tabela5[[#This Row],[Koszty programu D1 ]]&lt;Tabela5[[#This Row],[Koszty programu D1 2]],1,2)</f>
        <v>2</v>
      </c>
    </row>
    <row r="4144" spans="1:4">
      <c r="A4144">
        <v>4143</v>
      </c>
      <c r="B4144" s="21">
        <f>0.01*Tabela5[[#This Row],[Kolumna1]]+10*POWER(Tabela5[[#This Row],[Kolumna1]]*0.0001,3)+7*POWER(Tabela5[[#This Row],[Kolumna1]]*0.0001,2)+0.1*0.0001*Tabela5[[#This Row],[Kolumna1]]+0.1</f>
        <v>43.484064552069995</v>
      </c>
      <c r="C4144" s="21">
        <f>0.5*SQRT(Tabela5[[#This Row],[Kolumna1]])+(5*(10*POWER(Tabela5[[#This Row],[Kolumna1]]*0.0001,3)+7*POWER(Tabela5[[#This Row],[Kolumna1]]*0.0001,2)+0.1*0.0001*Tabela5[[#This Row],[Kolumna1]]+0.1))</f>
        <v>42.453392843858197</v>
      </c>
      <c r="D4144">
        <f>IF(Tabela5[[#This Row],[Koszty programu D1 ]]&lt;Tabela5[[#This Row],[Koszty programu D1 2]],1,2)</f>
        <v>2</v>
      </c>
    </row>
    <row r="4145" spans="1:4">
      <c r="A4145">
        <v>4144</v>
      </c>
      <c r="B4145" s="21">
        <f>0.01*Tabela5[[#This Row],[Kolumna1]]+10*POWER(Tabela5[[#This Row],[Kolumna1]]*0.0001,3)+7*POWER(Tabela5[[#This Row],[Kolumna1]]*0.0001,2)+0.1*0.0001*Tabela5[[#This Row],[Kolumna1]]+0.1</f>
        <v>43.495169699840005</v>
      </c>
      <c r="C4145" s="21">
        <f>0.5*SQRT(Tabela5[[#This Row],[Kolumna1]])+(5*(10*POWER(Tabela5[[#This Row],[Kolumna1]]*0.0001,3)+7*POWER(Tabela5[[#This Row],[Kolumna1]]*0.0001,2)+0.1*0.0001*Tabela5[[#This Row],[Kolumna1]]+0.1))</f>
        <v>42.462802378062165</v>
      </c>
      <c r="D4145">
        <f>IF(Tabela5[[#This Row],[Koszty programu D1 ]]&lt;Tabela5[[#This Row],[Koszty programu D1 2]],1,2)</f>
        <v>2</v>
      </c>
    </row>
    <row r="4146" spans="1:4">
      <c r="A4146">
        <v>4145</v>
      </c>
      <c r="B4146" s="21">
        <f>0.01*Tabela5[[#This Row],[Kolumna1]]+10*POWER(Tabela5[[#This Row],[Kolumna1]]*0.0001,3)+7*POWER(Tabela5[[#This Row],[Kolumna1]]*0.0001,2)+0.1*0.0001*Tabela5[[#This Row],[Kolumna1]]+0.1</f>
        <v>43.506275236250005</v>
      </c>
      <c r="C4146" s="21">
        <f>0.5*SQRT(Tabela5[[#This Row],[Kolumna1]])+(5*(10*POWER(Tabela5[[#This Row],[Kolumna1]]*0.0001,3)+7*POWER(Tabela5[[#This Row],[Kolumna1]]*0.0001,2)+0.1*0.0001*Tabela5[[#This Row],[Kolumna1]]+0.1))</f>
        <v>42.472213386889749</v>
      </c>
      <c r="D4146">
        <f>IF(Tabela5[[#This Row],[Koszty programu D1 ]]&lt;Tabela5[[#This Row],[Koszty programu D1 2]],1,2)</f>
        <v>2</v>
      </c>
    </row>
    <row r="4147" spans="1:4">
      <c r="A4147">
        <v>4146</v>
      </c>
      <c r="B4147" s="21">
        <f>0.01*Tabela5[[#This Row],[Kolumna1]]+10*POWER(Tabela5[[#This Row],[Kolumna1]]*0.0001,3)+7*POWER(Tabela5[[#This Row],[Kolumna1]]*0.0001,2)+0.1*0.0001*Tabela5[[#This Row],[Kolumna1]]+0.1</f>
        <v>43.517381161360007</v>
      </c>
      <c r="C4147" s="21">
        <f>0.5*SQRT(Tabela5[[#This Row],[Kolumna1]])+(5*(10*POWER(Tabela5[[#This Row],[Kolumna1]]*0.0001,3)+7*POWER(Tabela5[[#This Row],[Kolumna1]]*0.0001,2)+0.1*0.0001*Tabela5[[#This Row],[Kolumna1]]+0.1))</f>
        <v>42.481625870810497</v>
      </c>
      <c r="D4147">
        <f>IF(Tabela5[[#This Row],[Koszty programu D1 ]]&lt;Tabela5[[#This Row],[Koszty programu D1 2]],1,2)</f>
        <v>2</v>
      </c>
    </row>
    <row r="4148" spans="1:4">
      <c r="A4148">
        <v>4147</v>
      </c>
      <c r="B4148" s="21">
        <f>0.01*Tabela5[[#This Row],[Kolumna1]]+10*POWER(Tabela5[[#This Row],[Kolumna1]]*0.0001,3)+7*POWER(Tabela5[[#This Row],[Kolumna1]]*0.0001,2)+0.1*0.0001*Tabela5[[#This Row],[Kolumna1]]+0.1</f>
        <v>43.528487475230001</v>
      </c>
      <c r="C4148" s="21">
        <f>0.5*SQRT(Tabela5[[#This Row],[Kolumna1]])+(5*(10*POWER(Tabela5[[#This Row],[Kolumna1]]*0.0001,3)+7*POWER(Tabela5[[#This Row],[Kolumna1]]*0.0001,2)+0.1*0.0001*Tabela5[[#This Row],[Kolumna1]]+0.1))</f>
        <v>42.491039830293872</v>
      </c>
      <c r="D4148">
        <f>IF(Tabela5[[#This Row],[Koszty programu D1 ]]&lt;Tabela5[[#This Row],[Koszty programu D1 2]],1,2)</f>
        <v>2</v>
      </c>
    </row>
    <row r="4149" spans="1:4">
      <c r="A4149">
        <v>4148</v>
      </c>
      <c r="B4149" s="21">
        <f>0.01*Tabela5[[#This Row],[Kolumna1]]+10*POWER(Tabela5[[#This Row],[Kolumna1]]*0.0001,3)+7*POWER(Tabela5[[#This Row],[Kolumna1]]*0.0001,2)+0.1*0.0001*Tabela5[[#This Row],[Kolumna1]]+0.1</f>
        <v>43.539594177920002</v>
      </c>
      <c r="C4149" s="21">
        <f>0.5*SQRT(Tabela5[[#This Row],[Kolumna1]])+(5*(10*POWER(Tabela5[[#This Row],[Kolumna1]]*0.0001,3)+7*POWER(Tabela5[[#This Row],[Kolumna1]]*0.0001,2)+0.1*0.0001*Tabela5[[#This Row],[Kolumna1]]+0.1))</f>
        <v>42.500455265809236</v>
      </c>
      <c r="D4149">
        <f>IF(Tabela5[[#This Row],[Koszty programu D1 ]]&lt;Tabela5[[#This Row],[Koszty programu D1 2]],1,2)</f>
        <v>2</v>
      </c>
    </row>
    <row r="4150" spans="1:4">
      <c r="A4150">
        <v>4149</v>
      </c>
      <c r="B4150" s="21">
        <f>0.01*Tabela5[[#This Row],[Kolumna1]]+10*POWER(Tabela5[[#This Row],[Kolumna1]]*0.0001,3)+7*POWER(Tabela5[[#This Row],[Kolumna1]]*0.0001,2)+0.1*0.0001*Tabela5[[#This Row],[Kolumna1]]+0.1</f>
        <v>43.550701269490006</v>
      </c>
      <c r="C4150" s="21">
        <f>0.5*SQRT(Tabela5[[#This Row],[Kolumna1]])+(5*(10*POWER(Tabela5[[#This Row],[Kolumna1]]*0.0001,3)+7*POWER(Tabela5[[#This Row],[Kolumna1]]*0.0001,2)+0.1*0.0001*Tabela5[[#This Row],[Kolumna1]]+0.1))</f>
        <v>42.509872177825834</v>
      </c>
      <c r="D4150">
        <f>IF(Tabela5[[#This Row],[Koszty programu D1 ]]&lt;Tabela5[[#This Row],[Koszty programu D1 2]],1,2)</f>
        <v>2</v>
      </c>
    </row>
    <row r="4151" spans="1:4">
      <c r="A4151">
        <v>4150</v>
      </c>
      <c r="B4151" s="21">
        <f>0.01*Tabela5[[#This Row],[Kolumna1]]+10*POWER(Tabela5[[#This Row],[Kolumna1]]*0.0001,3)+7*POWER(Tabela5[[#This Row],[Kolumna1]]*0.0001,2)+0.1*0.0001*Tabela5[[#This Row],[Kolumna1]]+0.1</f>
        <v>43.561808750000004</v>
      </c>
      <c r="C4151" s="21">
        <f>0.5*SQRT(Tabela5[[#This Row],[Kolumna1]])+(5*(10*POWER(Tabela5[[#This Row],[Kolumna1]]*0.0001,3)+7*POWER(Tabela5[[#This Row],[Kolumna1]]*0.0001,2)+0.1*0.0001*Tabela5[[#This Row],[Kolumna1]]+0.1))</f>
        <v>42.519290566812813</v>
      </c>
      <c r="D4151">
        <f>IF(Tabela5[[#This Row],[Koszty programu D1 ]]&lt;Tabela5[[#This Row],[Koszty programu D1 2]],1,2)</f>
        <v>2</v>
      </c>
    </row>
    <row r="4152" spans="1:4">
      <c r="A4152">
        <v>4151</v>
      </c>
      <c r="B4152" s="21">
        <f>0.01*Tabela5[[#This Row],[Kolumna1]]+10*POWER(Tabela5[[#This Row],[Kolumna1]]*0.0001,3)+7*POWER(Tabela5[[#This Row],[Kolumna1]]*0.0001,2)+0.1*0.0001*Tabela5[[#This Row],[Kolumna1]]+0.1</f>
        <v>43.572916619510003</v>
      </c>
      <c r="C4152" s="21">
        <f>0.5*SQRT(Tabela5[[#This Row],[Kolumna1]])+(5*(10*POWER(Tabela5[[#This Row],[Kolumna1]]*0.0001,3)+7*POWER(Tabela5[[#This Row],[Kolumna1]]*0.0001,2)+0.1*0.0001*Tabela5[[#This Row],[Kolumna1]]+0.1))</f>
        <v>42.528710433239226</v>
      </c>
      <c r="D4152">
        <f>IF(Tabela5[[#This Row],[Koszty programu D1 ]]&lt;Tabela5[[#This Row],[Koszty programu D1 2]],1,2)</f>
        <v>2</v>
      </c>
    </row>
    <row r="4153" spans="1:4">
      <c r="A4153">
        <v>4152</v>
      </c>
      <c r="B4153" s="21">
        <f>0.01*Tabela5[[#This Row],[Kolumna1]]+10*POWER(Tabela5[[#This Row],[Kolumna1]]*0.0001,3)+7*POWER(Tabela5[[#This Row],[Kolumna1]]*0.0001,2)+0.1*0.0001*Tabela5[[#This Row],[Kolumna1]]+0.1</f>
        <v>43.584024878080001</v>
      </c>
      <c r="C4153" s="21">
        <f>0.5*SQRT(Tabela5[[#This Row],[Kolumna1]])+(5*(10*POWER(Tabela5[[#This Row],[Kolumna1]]*0.0001,3)+7*POWER(Tabela5[[#This Row],[Kolumna1]]*0.0001,2)+0.1*0.0001*Tabela5[[#This Row],[Kolumna1]]+0.1))</f>
        <v>42.53813177757403</v>
      </c>
      <c r="D4153">
        <f>IF(Tabela5[[#This Row],[Koszty programu D1 ]]&lt;Tabela5[[#This Row],[Koszty programu D1 2]],1,2)</f>
        <v>2</v>
      </c>
    </row>
    <row r="4154" spans="1:4">
      <c r="A4154">
        <v>4153</v>
      </c>
      <c r="B4154" s="21">
        <f>0.01*Tabela5[[#This Row],[Kolumna1]]+10*POWER(Tabela5[[#This Row],[Kolumna1]]*0.0001,3)+7*POWER(Tabela5[[#This Row],[Kolumna1]]*0.0001,2)+0.1*0.0001*Tabela5[[#This Row],[Kolumna1]]+0.1</f>
        <v>43.595133525770009</v>
      </c>
      <c r="C4154" s="21">
        <f>0.5*SQRT(Tabela5[[#This Row],[Kolumna1]])+(5*(10*POWER(Tabela5[[#This Row],[Kolumna1]]*0.0001,3)+7*POWER(Tabela5[[#This Row],[Kolumna1]]*0.0001,2)+0.1*0.0001*Tabela5[[#This Row],[Kolumna1]]+0.1))</f>
        <v>42.547554600286048</v>
      </c>
      <c r="D4154">
        <f>IF(Tabela5[[#This Row],[Koszty programu D1 ]]&lt;Tabela5[[#This Row],[Koszty programu D1 2]],1,2)</f>
        <v>2</v>
      </c>
    </row>
    <row r="4155" spans="1:4">
      <c r="A4155">
        <v>4154</v>
      </c>
      <c r="B4155" s="21">
        <f>0.01*Tabela5[[#This Row],[Kolumna1]]+10*POWER(Tabela5[[#This Row],[Kolumna1]]*0.0001,3)+7*POWER(Tabela5[[#This Row],[Kolumna1]]*0.0001,2)+0.1*0.0001*Tabela5[[#This Row],[Kolumna1]]+0.1</f>
        <v>43.606242562639999</v>
      </c>
      <c r="C4155" s="21">
        <f>0.5*SQRT(Tabela5[[#This Row],[Kolumna1]])+(5*(10*POWER(Tabela5[[#This Row],[Kolumna1]]*0.0001,3)+7*POWER(Tabela5[[#This Row],[Kolumna1]]*0.0001,2)+0.1*0.0001*Tabela5[[#This Row],[Kolumna1]]+0.1))</f>
        <v>42.556978901844033</v>
      </c>
      <c r="D4155">
        <f>IF(Tabela5[[#This Row],[Koszty programu D1 ]]&lt;Tabela5[[#This Row],[Koszty programu D1 2]],1,2)</f>
        <v>2</v>
      </c>
    </row>
    <row r="4156" spans="1:4">
      <c r="A4156">
        <v>4155</v>
      </c>
      <c r="B4156" s="21">
        <f>0.01*Tabela5[[#This Row],[Kolumna1]]+10*POWER(Tabela5[[#This Row],[Kolumna1]]*0.0001,3)+7*POWER(Tabela5[[#This Row],[Kolumna1]]*0.0001,2)+0.1*0.0001*Tabela5[[#This Row],[Kolumna1]]+0.1</f>
        <v>43.617351988750002</v>
      </c>
      <c r="C4156" s="21">
        <f>0.5*SQRT(Tabela5[[#This Row],[Kolumna1]])+(5*(10*POWER(Tabela5[[#This Row],[Kolumna1]]*0.0001,3)+7*POWER(Tabela5[[#This Row],[Kolumna1]]*0.0001,2)+0.1*0.0001*Tabela5[[#This Row],[Kolumna1]]+0.1))</f>
        <v>42.566404682716644</v>
      </c>
      <c r="D4156">
        <f>IF(Tabela5[[#This Row],[Koszty programu D1 ]]&lt;Tabela5[[#This Row],[Koszty programu D1 2]],1,2)</f>
        <v>2</v>
      </c>
    </row>
    <row r="4157" spans="1:4">
      <c r="A4157">
        <v>4156</v>
      </c>
      <c r="B4157" s="21">
        <f>0.01*Tabela5[[#This Row],[Kolumna1]]+10*POWER(Tabela5[[#This Row],[Kolumna1]]*0.0001,3)+7*POWER(Tabela5[[#This Row],[Kolumna1]]*0.0001,2)+0.1*0.0001*Tabela5[[#This Row],[Kolumna1]]+0.1</f>
        <v>43.628461804160004</v>
      </c>
      <c r="C4157" s="21">
        <f>0.5*SQRT(Tabela5[[#This Row],[Kolumna1]])+(5*(10*POWER(Tabela5[[#This Row],[Kolumna1]]*0.0001,3)+7*POWER(Tabela5[[#This Row],[Kolumna1]]*0.0001,2)+0.1*0.0001*Tabela5[[#This Row],[Kolumna1]]+0.1))</f>
        <v>42.5758319433724</v>
      </c>
      <c r="D4157">
        <f>IF(Tabela5[[#This Row],[Koszty programu D1 ]]&lt;Tabela5[[#This Row],[Koszty programu D1 2]],1,2)</f>
        <v>2</v>
      </c>
    </row>
    <row r="4158" spans="1:4">
      <c r="A4158">
        <v>4157</v>
      </c>
      <c r="B4158" s="21">
        <f>0.01*Tabela5[[#This Row],[Kolumna1]]+10*POWER(Tabela5[[#This Row],[Kolumna1]]*0.0001,3)+7*POWER(Tabela5[[#This Row],[Kolumna1]]*0.0001,2)+0.1*0.0001*Tabela5[[#This Row],[Kolumna1]]+0.1</f>
        <v>43.639572008930003</v>
      </c>
      <c r="C4158" s="21">
        <f>0.5*SQRT(Tabela5[[#This Row],[Kolumna1]])+(5*(10*POWER(Tabela5[[#This Row],[Kolumna1]]*0.0001,3)+7*POWER(Tabela5[[#This Row],[Kolumna1]]*0.0001,2)+0.1*0.0001*Tabela5[[#This Row],[Kolumna1]]+0.1))</f>
        <v>42.585260684279746</v>
      </c>
      <c r="D4158">
        <f>IF(Tabela5[[#This Row],[Koszty programu D1 ]]&lt;Tabela5[[#This Row],[Koszty programu D1 2]],1,2)</f>
        <v>2</v>
      </c>
    </row>
    <row r="4159" spans="1:4">
      <c r="A4159">
        <v>4158</v>
      </c>
      <c r="B4159" s="21">
        <f>0.01*Tabela5[[#This Row],[Kolumna1]]+10*POWER(Tabela5[[#This Row],[Kolumna1]]*0.0001,3)+7*POWER(Tabela5[[#This Row],[Kolumna1]]*0.0001,2)+0.1*0.0001*Tabela5[[#This Row],[Kolumna1]]+0.1</f>
        <v>43.650682603120003</v>
      </c>
      <c r="C4159" s="21">
        <f>0.5*SQRT(Tabela5[[#This Row],[Kolumna1]])+(5*(10*POWER(Tabela5[[#This Row],[Kolumna1]]*0.0001,3)+7*POWER(Tabela5[[#This Row],[Kolumna1]]*0.0001,2)+0.1*0.0001*Tabela5[[#This Row],[Kolumna1]]+0.1))</f>
        <v>42.594690905907015</v>
      </c>
      <c r="D4159">
        <f>IF(Tabela5[[#This Row],[Koszty programu D1 ]]&lt;Tabela5[[#This Row],[Koszty programu D1 2]],1,2)</f>
        <v>2</v>
      </c>
    </row>
    <row r="4160" spans="1:4">
      <c r="A4160">
        <v>4159</v>
      </c>
      <c r="B4160" s="21">
        <f>0.01*Tabela5[[#This Row],[Kolumna1]]+10*POWER(Tabela5[[#This Row],[Kolumna1]]*0.0001,3)+7*POWER(Tabela5[[#This Row],[Kolumna1]]*0.0001,2)+0.1*0.0001*Tabela5[[#This Row],[Kolumna1]]+0.1</f>
        <v>43.661793586790004</v>
      </c>
      <c r="C4160" s="21">
        <f>0.5*SQRT(Tabela5[[#This Row],[Kolumna1]])+(5*(10*POWER(Tabela5[[#This Row],[Kolumna1]]*0.0001,3)+7*POWER(Tabela5[[#This Row],[Kolumna1]]*0.0001,2)+0.1*0.0001*Tabela5[[#This Row],[Kolumna1]]+0.1))</f>
        <v>42.604122608722463</v>
      </c>
      <c r="D4160">
        <f>IF(Tabela5[[#This Row],[Koszty programu D1 ]]&lt;Tabela5[[#This Row],[Koszty programu D1 2]],1,2)</f>
        <v>2</v>
      </c>
    </row>
    <row r="4161" spans="1:4">
      <c r="A4161">
        <v>4160</v>
      </c>
      <c r="B4161" s="21">
        <f>0.01*Tabela5[[#This Row],[Kolumna1]]+10*POWER(Tabela5[[#This Row],[Kolumna1]]*0.0001,3)+7*POWER(Tabela5[[#This Row],[Kolumna1]]*0.0001,2)+0.1*0.0001*Tabela5[[#This Row],[Kolumna1]]+0.1</f>
        <v>43.672904960000011</v>
      </c>
      <c r="C4161" s="21">
        <f>0.5*SQRT(Tabela5[[#This Row],[Kolumna1]])+(5*(10*POWER(Tabela5[[#This Row],[Kolumna1]]*0.0001,3)+7*POWER(Tabela5[[#This Row],[Kolumna1]]*0.0001,2)+0.1*0.0001*Tabela5[[#This Row],[Kolumna1]]+0.1))</f>
        <v>42.613555793194202</v>
      </c>
      <c r="D4161">
        <f>IF(Tabela5[[#This Row],[Koszty programu D1 ]]&lt;Tabela5[[#This Row],[Koszty programu D1 2]],1,2)</f>
        <v>2</v>
      </c>
    </row>
    <row r="4162" spans="1:4">
      <c r="A4162">
        <v>4161</v>
      </c>
      <c r="B4162" s="21">
        <f>0.01*Tabela5[[#This Row],[Kolumna1]]+10*POWER(Tabela5[[#This Row],[Kolumna1]]*0.0001,3)+7*POWER(Tabela5[[#This Row],[Kolumna1]]*0.0001,2)+0.1*0.0001*Tabela5[[#This Row],[Kolumna1]]+0.1</f>
        <v>43.68401672281</v>
      </c>
      <c r="C4162" s="21">
        <f>0.5*SQRT(Tabela5[[#This Row],[Kolumna1]])+(5*(10*POWER(Tabela5[[#This Row],[Kolumna1]]*0.0001,3)+7*POWER(Tabela5[[#This Row],[Kolumna1]]*0.0001,2)+0.1*0.0001*Tabela5[[#This Row],[Kolumna1]]+0.1))</f>
        <v>42.62299045979028</v>
      </c>
      <c r="D4162">
        <f>IF(Tabela5[[#This Row],[Koszty programu D1 ]]&lt;Tabela5[[#This Row],[Koszty programu D1 2]],1,2)</f>
        <v>2</v>
      </c>
    </row>
    <row r="4163" spans="1:4">
      <c r="A4163">
        <v>4162</v>
      </c>
      <c r="B4163" s="21">
        <f>0.01*Tabela5[[#This Row],[Kolumna1]]+10*POWER(Tabela5[[#This Row],[Kolumna1]]*0.0001,3)+7*POWER(Tabela5[[#This Row],[Kolumna1]]*0.0001,2)+0.1*0.0001*Tabela5[[#This Row],[Kolumna1]]+0.1</f>
        <v>43.695128875280005</v>
      </c>
      <c r="C4163" s="21">
        <f>0.5*SQRT(Tabela5[[#This Row],[Kolumna1]])+(5*(10*POWER(Tabela5[[#This Row],[Kolumna1]]*0.0001,3)+7*POWER(Tabela5[[#This Row],[Kolumna1]]*0.0001,2)+0.1*0.0001*Tabela5[[#This Row],[Kolumna1]]+0.1))</f>
        <v>42.632426608978619</v>
      </c>
      <c r="D4163">
        <f>IF(Tabela5[[#This Row],[Koszty programu D1 ]]&lt;Tabela5[[#This Row],[Koszty programu D1 2]],1,2)</f>
        <v>2</v>
      </c>
    </row>
    <row r="4164" spans="1:4">
      <c r="A4164">
        <v>4163</v>
      </c>
      <c r="B4164" s="21">
        <f>0.01*Tabela5[[#This Row],[Kolumna1]]+10*POWER(Tabela5[[#This Row],[Kolumna1]]*0.0001,3)+7*POWER(Tabela5[[#This Row],[Kolumna1]]*0.0001,2)+0.1*0.0001*Tabela5[[#This Row],[Kolumna1]]+0.1</f>
        <v>43.706241417470004</v>
      </c>
      <c r="C4164" s="21">
        <f>0.5*SQRT(Tabela5[[#This Row],[Kolumna1]])+(5*(10*POWER(Tabela5[[#This Row],[Kolumna1]]*0.0001,3)+7*POWER(Tabela5[[#This Row],[Kolumna1]]*0.0001,2)+0.1*0.0001*Tabela5[[#This Row],[Kolumna1]]+0.1))</f>
        <v>42.641864241227083</v>
      </c>
      <c r="D4164">
        <f>IF(Tabela5[[#This Row],[Koszty programu D1 ]]&lt;Tabela5[[#This Row],[Koszty programu D1 2]],1,2)</f>
        <v>2</v>
      </c>
    </row>
    <row r="4165" spans="1:4">
      <c r="A4165">
        <v>4164</v>
      </c>
      <c r="B4165" s="21">
        <f>0.01*Tabela5[[#This Row],[Kolumna1]]+10*POWER(Tabela5[[#This Row],[Kolumna1]]*0.0001,3)+7*POWER(Tabela5[[#This Row],[Kolumna1]]*0.0001,2)+0.1*0.0001*Tabela5[[#This Row],[Kolumna1]]+0.1</f>
        <v>43.717354349440001</v>
      </c>
      <c r="C4165" s="21">
        <f>0.5*SQRT(Tabela5[[#This Row],[Kolumna1]])+(5*(10*POWER(Tabela5[[#This Row],[Kolumna1]]*0.0001,3)+7*POWER(Tabela5[[#This Row],[Kolumna1]]*0.0001,2)+0.1*0.0001*Tabela5[[#This Row],[Kolumna1]]+0.1))</f>
        <v>42.651303357003357</v>
      </c>
      <c r="D4165">
        <f>IF(Tabela5[[#This Row],[Koszty programu D1 ]]&lt;Tabela5[[#This Row],[Koszty programu D1 2]],1,2)</f>
        <v>2</v>
      </c>
    </row>
    <row r="4166" spans="1:4">
      <c r="A4166">
        <v>4165</v>
      </c>
      <c r="B4166" s="21">
        <f>0.01*Tabela5[[#This Row],[Kolumna1]]+10*POWER(Tabela5[[#This Row],[Kolumna1]]*0.0001,3)+7*POWER(Tabela5[[#This Row],[Kolumna1]]*0.0001,2)+0.1*0.0001*Tabela5[[#This Row],[Kolumna1]]+0.1</f>
        <v>43.728467671250002</v>
      </c>
      <c r="C4166" s="21">
        <f>0.5*SQRT(Tabela5[[#This Row],[Kolumna1]])+(5*(10*POWER(Tabela5[[#This Row],[Kolumna1]]*0.0001,3)+7*POWER(Tabela5[[#This Row],[Kolumna1]]*0.0001,2)+0.1*0.0001*Tabela5[[#This Row],[Kolumna1]]+0.1))</f>
        <v>42.660743956775107</v>
      </c>
      <c r="D4166">
        <f>IF(Tabela5[[#This Row],[Koszty programu D1 ]]&lt;Tabela5[[#This Row],[Koszty programu D1 2]],1,2)</f>
        <v>2</v>
      </c>
    </row>
    <row r="4167" spans="1:4">
      <c r="A4167">
        <v>4166</v>
      </c>
      <c r="B4167" s="21">
        <f>0.01*Tabela5[[#This Row],[Kolumna1]]+10*POWER(Tabela5[[#This Row],[Kolumna1]]*0.0001,3)+7*POWER(Tabela5[[#This Row],[Kolumna1]]*0.0001,2)+0.1*0.0001*Tabela5[[#This Row],[Kolumna1]]+0.1</f>
        <v>43.739581382960004</v>
      </c>
      <c r="C4167" s="21">
        <f>0.5*SQRT(Tabela5[[#This Row],[Kolumna1]])+(5*(10*POWER(Tabela5[[#This Row],[Kolumna1]]*0.0001,3)+7*POWER(Tabela5[[#This Row],[Kolumna1]]*0.0001,2)+0.1*0.0001*Tabela5[[#This Row],[Kolumna1]]+0.1))</f>
        <v>42.670186041009856</v>
      </c>
      <c r="D4167">
        <f>IF(Tabela5[[#This Row],[Koszty programu D1 ]]&lt;Tabela5[[#This Row],[Koszty programu D1 2]],1,2)</f>
        <v>2</v>
      </c>
    </row>
    <row r="4168" spans="1:4">
      <c r="A4168">
        <v>4167</v>
      </c>
      <c r="B4168" s="21">
        <f>0.01*Tabela5[[#This Row],[Kolumna1]]+10*POWER(Tabela5[[#This Row],[Kolumna1]]*0.0001,3)+7*POWER(Tabela5[[#This Row],[Kolumna1]]*0.0001,2)+0.1*0.0001*Tabela5[[#This Row],[Kolumna1]]+0.1</f>
        <v>43.750695484630008</v>
      </c>
      <c r="C4168" s="21">
        <f>0.5*SQRT(Tabela5[[#This Row],[Kolumna1]])+(5*(10*POWER(Tabela5[[#This Row],[Kolumna1]]*0.0001,3)+7*POWER(Tabela5[[#This Row],[Kolumna1]]*0.0001,2)+0.1*0.0001*Tabela5[[#This Row],[Kolumna1]]+0.1))</f>
        <v>42.67962961017502</v>
      </c>
      <c r="D4168">
        <f>IF(Tabela5[[#This Row],[Koszty programu D1 ]]&lt;Tabela5[[#This Row],[Koszty programu D1 2]],1,2)</f>
        <v>2</v>
      </c>
    </row>
    <row r="4169" spans="1:4">
      <c r="A4169">
        <v>4168</v>
      </c>
      <c r="B4169" s="21">
        <f>0.01*Tabela5[[#This Row],[Kolumna1]]+10*POWER(Tabela5[[#This Row],[Kolumna1]]*0.0001,3)+7*POWER(Tabela5[[#This Row],[Kolumna1]]*0.0001,2)+0.1*0.0001*Tabela5[[#This Row],[Kolumna1]]+0.1</f>
        <v>43.761809976319995</v>
      </c>
      <c r="C4169" s="21">
        <f>0.5*SQRT(Tabela5[[#This Row],[Kolumna1]])+(5*(10*POWER(Tabela5[[#This Row],[Kolumna1]]*0.0001,3)+7*POWER(Tabela5[[#This Row],[Kolumna1]]*0.0001,2)+0.1*0.0001*Tabela5[[#This Row],[Kolumna1]]+0.1))</f>
        <v>42.689074664737944</v>
      </c>
      <c r="D4169">
        <f>IF(Tabela5[[#This Row],[Koszty programu D1 ]]&lt;Tabela5[[#This Row],[Koszty programu D1 2]],1,2)</f>
        <v>2</v>
      </c>
    </row>
    <row r="4170" spans="1:4">
      <c r="A4170">
        <v>4169</v>
      </c>
      <c r="B4170" s="21">
        <f>0.01*Tabela5[[#This Row],[Kolumna1]]+10*POWER(Tabela5[[#This Row],[Kolumna1]]*0.0001,3)+7*POWER(Tabela5[[#This Row],[Kolumna1]]*0.0001,2)+0.1*0.0001*Tabela5[[#This Row],[Kolumna1]]+0.1</f>
        <v>43.772924858090001</v>
      </c>
      <c r="C4170" s="21">
        <f>0.5*SQRT(Tabela5[[#This Row],[Kolumna1]])+(5*(10*POWER(Tabela5[[#This Row],[Kolumna1]]*0.0001,3)+7*POWER(Tabela5[[#This Row],[Kolumna1]]*0.0001,2)+0.1*0.0001*Tabela5[[#This Row],[Kolumna1]]+0.1))</f>
        <v>42.698521205165854</v>
      </c>
      <c r="D4170">
        <f>IF(Tabela5[[#This Row],[Koszty programu D1 ]]&lt;Tabela5[[#This Row],[Koszty programu D1 2]],1,2)</f>
        <v>2</v>
      </c>
    </row>
    <row r="4171" spans="1:4">
      <c r="A4171">
        <v>4170</v>
      </c>
      <c r="B4171" s="21">
        <f>0.01*Tabela5[[#This Row],[Kolumna1]]+10*POWER(Tabela5[[#This Row],[Kolumna1]]*0.0001,3)+7*POWER(Tabela5[[#This Row],[Kolumna1]]*0.0001,2)+0.1*0.0001*Tabela5[[#This Row],[Kolumna1]]+0.1</f>
        <v>43.784040130000001</v>
      </c>
      <c r="C4171" s="21">
        <f>0.5*SQRT(Tabela5[[#This Row],[Kolumna1]])+(5*(10*POWER(Tabela5[[#This Row],[Kolumna1]]*0.0001,3)+7*POWER(Tabela5[[#This Row],[Kolumna1]]*0.0001,2)+0.1*0.0001*Tabela5[[#This Row],[Kolumna1]]+0.1))</f>
        <v>42.707969231925887</v>
      </c>
      <c r="D4171">
        <f>IF(Tabela5[[#This Row],[Koszty programu D1 ]]&lt;Tabela5[[#This Row],[Koszty programu D1 2]],1,2)</f>
        <v>2</v>
      </c>
    </row>
    <row r="4172" spans="1:4">
      <c r="A4172">
        <v>4171</v>
      </c>
      <c r="B4172" s="21">
        <f>0.01*Tabela5[[#This Row],[Kolumna1]]+10*POWER(Tabela5[[#This Row],[Kolumna1]]*0.0001,3)+7*POWER(Tabela5[[#This Row],[Kolumna1]]*0.0001,2)+0.1*0.0001*Tabela5[[#This Row],[Kolumna1]]+0.1</f>
        <v>43.795155792110002</v>
      </c>
      <c r="C4172" s="21">
        <f>0.5*SQRT(Tabela5[[#This Row],[Kolumna1]])+(5*(10*POWER(Tabela5[[#This Row],[Kolumna1]]*0.0001,3)+7*POWER(Tabela5[[#This Row],[Kolumna1]]*0.0001,2)+0.1*0.0001*Tabela5[[#This Row],[Kolumna1]]+0.1))</f>
        <v>42.717418745485048</v>
      </c>
      <c r="D4172">
        <f>IF(Tabela5[[#This Row],[Koszty programu D1 ]]&lt;Tabela5[[#This Row],[Koszty programu D1 2]],1,2)</f>
        <v>2</v>
      </c>
    </row>
    <row r="4173" spans="1:4">
      <c r="A4173">
        <v>4172</v>
      </c>
      <c r="B4173" s="21">
        <f>0.01*Tabela5[[#This Row],[Kolumna1]]+10*POWER(Tabela5[[#This Row],[Kolumna1]]*0.0001,3)+7*POWER(Tabela5[[#This Row],[Kolumna1]]*0.0001,2)+0.1*0.0001*Tabela5[[#This Row],[Kolumna1]]+0.1</f>
        <v>43.806271844480001</v>
      </c>
      <c r="C4173" s="21">
        <f>0.5*SQRT(Tabela5[[#This Row],[Kolumna1]])+(5*(10*POWER(Tabela5[[#This Row],[Kolumna1]]*0.0001,3)+7*POWER(Tabela5[[#This Row],[Kolumna1]]*0.0001,2)+0.1*0.0001*Tabela5[[#This Row],[Kolumna1]]+0.1))</f>
        <v>42.726869746310285</v>
      </c>
      <c r="D4173">
        <f>IF(Tabela5[[#This Row],[Koszty programu D1 ]]&lt;Tabela5[[#This Row],[Koszty programu D1 2]],1,2)</f>
        <v>2</v>
      </c>
    </row>
    <row r="4174" spans="1:4">
      <c r="A4174">
        <v>4173</v>
      </c>
      <c r="B4174" s="21">
        <f>0.01*Tabela5[[#This Row],[Kolumna1]]+10*POWER(Tabela5[[#This Row],[Kolumna1]]*0.0001,3)+7*POWER(Tabela5[[#This Row],[Kolumna1]]*0.0001,2)+0.1*0.0001*Tabela5[[#This Row],[Kolumna1]]+0.1</f>
        <v>43.817388287170012</v>
      </c>
      <c r="C4174" s="21">
        <f>0.5*SQRT(Tabela5[[#This Row],[Kolumna1]])+(5*(10*POWER(Tabela5[[#This Row],[Kolumna1]]*0.0001,3)+7*POWER(Tabela5[[#This Row],[Kolumna1]]*0.0001,2)+0.1*0.0001*Tabela5[[#This Row],[Kolumna1]]+0.1))</f>
        <v>42.736322234868425</v>
      </c>
      <c r="D4174">
        <f>IF(Tabela5[[#This Row],[Koszty programu D1 ]]&lt;Tabela5[[#This Row],[Koszty programu D1 2]],1,2)</f>
        <v>2</v>
      </c>
    </row>
    <row r="4175" spans="1:4">
      <c r="A4175">
        <v>4174</v>
      </c>
      <c r="B4175" s="21">
        <f>0.01*Tabela5[[#This Row],[Kolumna1]]+10*POWER(Tabela5[[#This Row],[Kolumna1]]*0.0001,3)+7*POWER(Tabela5[[#This Row],[Kolumna1]]*0.0001,2)+0.1*0.0001*Tabela5[[#This Row],[Kolumna1]]+0.1</f>
        <v>43.828505120240003</v>
      </c>
      <c r="C4175" s="21">
        <f>0.5*SQRT(Tabela5[[#This Row],[Kolumna1]])+(5*(10*POWER(Tabela5[[#This Row],[Kolumna1]]*0.0001,3)+7*POWER(Tabela5[[#This Row],[Kolumna1]]*0.0001,2)+0.1*0.0001*Tabela5[[#This Row],[Kolumna1]]+0.1))</f>
        <v>42.745776211626193</v>
      </c>
      <c r="D4175">
        <f>IF(Tabela5[[#This Row],[Koszty programu D1 ]]&lt;Tabela5[[#This Row],[Koszty programu D1 2]],1,2)</f>
        <v>2</v>
      </c>
    </row>
    <row r="4176" spans="1:4">
      <c r="A4176">
        <v>4175</v>
      </c>
      <c r="B4176" s="21">
        <f>0.01*Tabela5[[#This Row],[Kolumna1]]+10*POWER(Tabela5[[#This Row],[Kolumna1]]*0.0001,3)+7*POWER(Tabela5[[#This Row],[Kolumna1]]*0.0001,2)+0.1*0.0001*Tabela5[[#This Row],[Kolumna1]]+0.1</f>
        <v>43.839622343750001</v>
      </c>
      <c r="C4176" s="21">
        <f>0.5*SQRT(Tabela5[[#This Row],[Kolumna1]])+(5*(10*POWER(Tabela5[[#This Row],[Kolumna1]]*0.0001,3)+7*POWER(Tabela5[[#This Row],[Kolumna1]]*0.0001,2)+0.1*0.0001*Tabela5[[#This Row],[Kolumna1]]+0.1))</f>
        <v>42.755231677050219</v>
      </c>
      <c r="D4176">
        <f>IF(Tabela5[[#This Row],[Koszty programu D1 ]]&lt;Tabela5[[#This Row],[Koszty programu D1 2]],1,2)</f>
        <v>2</v>
      </c>
    </row>
    <row r="4177" spans="1:4">
      <c r="A4177">
        <v>4176</v>
      </c>
      <c r="B4177" s="21">
        <f>0.01*Tabela5[[#This Row],[Kolumna1]]+10*POWER(Tabela5[[#This Row],[Kolumna1]]*0.0001,3)+7*POWER(Tabela5[[#This Row],[Kolumna1]]*0.0001,2)+0.1*0.0001*Tabela5[[#This Row],[Kolumna1]]+0.1</f>
        <v>43.850739957759998</v>
      </c>
      <c r="C4177" s="21">
        <f>0.5*SQRT(Tabela5[[#This Row],[Kolumna1]])+(5*(10*POWER(Tabela5[[#This Row],[Kolumna1]]*0.0001,3)+7*POWER(Tabela5[[#This Row],[Kolumna1]]*0.0001,2)+0.1*0.0001*Tabela5[[#This Row],[Kolumna1]]+0.1))</f>
        <v>42.764688631607022</v>
      </c>
      <c r="D4177">
        <f>IF(Tabela5[[#This Row],[Koszty programu D1 ]]&lt;Tabela5[[#This Row],[Koszty programu D1 2]],1,2)</f>
        <v>2</v>
      </c>
    </row>
    <row r="4178" spans="1:4">
      <c r="A4178">
        <v>4177</v>
      </c>
      <c r="B4178" s="21">
        <f>0.01*Tabela5[[#This Row],[Kolumna1]]+10*POWER(Tabela5[[#This Row],[Kolumna1]]*0.0001,3)+7*POWER(Tabela5[[#This Row],[Kolumna1]]*0.0001,2)+0.1*0.0001*Tabela5[[#This Row],[Kolumna1]]+0.1</f>
        <v>43.861857962329999</v>
      </c>
      <c r="C4178" s="21">
        <f>0.5*SQRT(Tabela5[[#This Row],[Kolumna1]])+(5*(10*POWER(Tabela5[[#This Row],[Kolumna1]]*0.0001,3)+7*POWER(Tabela5[[#This Row],[Kolumna1]]*0.0001,2)+0.1*0.0001*Tabela5[[#This Row],[Kolumna1]]+0.1))</f>
        <v>42.774147075763054</v>
      </c>
      <c r="D4178">
        <f>IF(Tabela5[[#This Row],[Koszty programu D1 ]]&lt;Tabela5[[#This Row],[Koszty programu D1 2]],1,2)</f>
        <v>2</v>
      </c>
    </row>
    <row r="4179" spans="1:4">
      <c r="A4179">
        <v>4178</v>
      </c>
      <c r="B4179" s="21">
        <f>0.01*Tabela5[[#This Row],[Kolumna1]]+10*POWER(Tabela5[[#This Row],[Kolumna1]]*0.0001,3)+7*POWER(Tabela5[[#This Row],[Kolumna1]]*0.0001,2)+0.1*0.0001*Tabela5[[#This Row],[Kolumna1]]+0.1</f>
        <v>43.872976357520002</v>
      </c>
      <c r="C4179" s="21">
        <f>0.5*SQRT(Tabela5[[#This Row],[Kolumna1]])+(5*(10*POWER(Tabela5[[#This Row],[Kolumna1]]*0.0001,3)+7*POWER(Tabela5[[#This Row],[Kolumna1]]*0.0001,2)+0.1*0.0001*Tabela5[[#This Row],[Kolumna1]]+0.1))</f>
        <v>42.783607009984621</v>
      </c>
      <c r="D4179">
        <f>IF(Tabela5[[#This Row],[Koszty programu D1 ]]&lt;Tabela5[[#This Row],[Koszty programu D1 2]],1,2)</f>
        <v>2</v>
      </c>
    </row>
    <row r="4180" spans="1:4">
      <c r="A4180">
        <v>4179</v>
      </c>
      <c r="B4180" s="21">
        <f>0.01*Tabela5[[#This Row],[Kolumna1]]+10*POWER(Tabela5[[#This Row],[Kolumna1]]*0.0001,3)+7*POWER(Tabela5[[#This Row],[Kolumna1]]*0.0001,2)+0.1*0.0001*Tabela5[[#This Row],[Kolumna1]]+0.1</f>
        <v>43.884095143389999</v>
      </c>
      <c r="C4180" s="21">
        <f>0.5*SQRT(Tabela5[[#This Row],[Kolumna1]])+(5*(10*POWER(Tabela5[[#This Row],[Kolumna1]]*0.0001,3)+7*POWER(Tabela5[[#This Row],[Kolumna1]]*0.0001,2)+0.1*0.0001*Tabela5[[#This Row],[Kolumna1]]+0.1))</f>
        <v>42.793068434737968</v>
      </c>
      <c r="D4180">
        <f>IF(Tabela5[[#This Row],[Koszty programu D1 ]]&lt;Tabela5[[#This Row],[Koszty programu D1 2]],1,2)</f>
        <v>2</v>
      </c>
    </row>
    <row r="4181" spans="1:4">
      <c r="A4181">
        <v>4180</v>
      </c>
      <c r="B4181" s="21">
        <f>0.01*Tabela5[[#This Row],[Kolumna1]]+10*POWER(Tabela5[[#This Row],[Kolumna1]]*0.0001,3)+7*POWER(Tabela5[[#This Row],[Kolumna1]]*0.0001,2)+0.1*0.0001*Tabela5[[#This Row],[Kolumna1]]+0.1</f>
        <v>43.895214320000008</v>
      </c>
      <c r="C4181" s="21">
        <f>0.5*SQRT(Tabela5[[#This Row],[Kolumna1]])+(5*(10*POWER(Tabela5[[#This Row],[Kolumna1]]*0.0001,3)+7*POWER(Tabela5[[#This Row],[Kolumna1]]*0.0001,2)+0.1*0.0001*Tabela5[[#This Row],[Kolumna1]]+0.1))</f>
        <v>42.802531350489232</v>
      </c>
      <c r="D4181">
        <f>IF(Tabela5[[#This Row],[Koszty programu D1 ]]&lt;Tabela5[[#This Row],[Koszty programu D1 2]],1,2)</f>
        <v>2</v>
      </c>
    </row>
    <row r="4182" spans="1:4">
      <c r="A4182">
        <v>4181</v>
      </c>
      <c r="B4182" s="21">
        <f>0.01*Tabela5[[#This Row],[Kolumna1]]+10*POWER(Tabela5[[#This Row],[Kolumna1]]*0.0001,3)+7*POWER(Tabela5[[#This Row],[Kolumna1]]*0.0001,2)+0.1*0.0001*Tabela5[[#This Row],[Kolumna1]]+0.1</f>
        <v>43.90633388741</v>
      </c>
      <c r="C4182" s="21">
        <f>0.5*SQRT(Tabela5[[#This Row],[Kolumna1]])+(5*(10*POWER(Tabela5[[#This Row],[Kolumna1]]*0.0001,3)+7*POWER(Tabela5[[#This Row],[Kolumna1]]*0.0001,2)+0.1*0.0001*Tabela5[[#This Row],[Kolumna1]]+0.1))</f>
        <v>42.811995757704423</v>
      </c>
      <c r="D4182">
        <f>IF(Tabela5[[#This Row],[Koszty programu D1 ]]&lt;Tabela5[[#This Row],[Koszty programu D1 2]],1,2)</f>
        <v>2</v>
      </c>
    </row>
    <row r="4183" spans="1:4">
      <c r="A4183">
        <v>4182</v>
      </c>
      <c r="B4183" s="21">
        <f>0.01*Tabela5[[#This Row],[Kolumna1]]+10*POWER(Tabela5[[#This Row],[Kolumna1]]*0.0001,3)+7*POWER(Tabela5[[#This Row],[Kolumna1]]*0.0001,2)+0.1*0.0001*Tabela5[[#This Row],[Kolumna1]]+0.1</f>
        <v>43.917453845680001</v>
      </c>
      <c r="C4183" s="21">
        <f>0.5*SQRT(Tabela5[[#This Row],[Kolumna1]])+(5*(10*POWER(Tabela5[[#This Row],[Kolumna1]]*0.0001,3)+7*POWER(Tabela5[[#This Row],[Kolumna1]]*0.0001,2)+0.1*0.0001*Tabela5[[#This Row],[Kolumna1]]+0.1))</f>
        <v>42.821461656849486</v>
      </c>
      <c r="D4183">
        <f>IF(Tabela5[[#This Row],[Koszty programu D1 ]]&lt;Tabela5[[#This Row],[Koszty programu D1 2]],1,2)</f>
        <v>2</v>
      </c>
    </row>
    <row r="4184" spans="1:4">
      <c r="A4184">
        <v>4183</v>
      </c>
      <c r="B4184" s="21">
        <f>0.01*Tabela5[[#This Row],[Kolumna1]]+10*POWER(Tabela5[[#This Row],[Kolumna1]]*0.0001,3)+7*POWER(Tabela5[[#This Row],[Kolumna1]]*0.0001,2)+0.1*0.0001*Tabela5[[#This Row],[Kolumna1]]+0.1</f>
        <v>43.928574194870002</v>
      </c>
      <c r="C4184" s="21">
        <f>0.5*SQRT(Tabela5[[#This Row],[Kolumna1]])+(5*(10*POWER(Tabela5[[#This Row],[Kolumna1]]*0.0001,3)+7*POWER(Tabela5[[#This Row],[Kolumna1]]*0.0001,2)+0.1*0.0001*Tabela5[[#This Row],[Kolumna1]]+0.1))</f>
        <v>42.830929048390253</v>
      </c>
      <c r="D4184">
        <f>IF(Tabela5[[#This Row],[Koszty programu D1 ]]&lt;Tabela5[[#This Row],[Koszty programu D1 2]],1,2)</f>
        <v>2</v>
      </c>
    </row>
    <row r="4185" spans="1:4">
      <c r="A4185">
        <v>4184</v>
      </c>
      <c r="B4185" s="21">
        <f>0.01*Tabela5[[#This Row],[Kolumna1]]+10*POWER(Tabela5[[#This Row],[Kolumna1]]*0.0001,3)+7*POWER(Tabela5[[#This Row],[Kolumna1]]*0.0001,2)+0.1*0.0001*Tabela5[[#This Row],[Kolumna1]]+0.1</f>
        <v>43.939694935040002</v>
      </c>
      <c r="C4185" s="21">
        <f>0.5*SQRT(Tabela5[[#This Row],[Kolumna1]])+(5*(10*POWER(Tabela5[[#This Row],[Kolumna1]]*0.0001,3)+7*POWER(Tabela5[[#This Row],[Kolumna1]]*0.0001,2)+0.1*0.0001*Tabela5[[#This Row],[Kolumna1]]+0.1))</f>
        <v>42.840397932792456</v>
      </c>
      <c r="D4185">
        <f>IF(Tabela5[[#This Row],[Koszty programu D1 ]]&lt;Tabela5[[#This Row],[Koszty programu D1 2]],1,2)</f>
        <v>2</v>
      </c>
    </row>
    <row r="4186" spans="1:4">
      <c r="A4186">
        <v>4185</v>
      </c>
      <c r="B4186" s="21">
        <f>0.01*Tabela5[[#This Row],[Kolumna1]]+10*POWER(Tabela5[[#This Row],[Kolumna1]]*0.0001,3)+7*POWER(Tabela5[[#This Row],[Kolumna1]]*0.0001,2)+0.1*0.0001*Tabela5[[#This Row],[Kolumna1]]+0.1</f>
        <v>43.950816066249999</v>
      </c>
      <c r="C4186" s="21">
        <f>0.5*SQRT(Tabela5[[#This Row],[Kolumna1]])+(5*(10*POWER(Tabela5[[#This Row],[Kolumna1]]*0.0001,3)+7*POWER(Tabela5[[#This Row],[Kolumna1]]*0.0001,2)+0.1*0.0001*Tabela5[[#This Row],[Kolumna1]]+0.1))</f>
        <v>42.849868310521735</v>
      </c>
      <c r="D4186">
        <f>IF(Tabela5[[#This Row],[Koszty programu D1 ]]&lt;Tabela5[[#This Row],[Koszty programu D1 2]],1,2)</f>
        <v>2</v>
      </c>
    </row>
    <row r="4187" spans="1:4">
      <c r="A4187">
        <v>4186</v>
      </c>
      <c r="B4187" s="21">
        <f>0.01*Tabela5[[#This Row],[Kolumna1]]+10*POWER(Tabela5[[#This Row],[Kolumna1]]*0.0001,3)+7*POWER(Tabela5[[#This Row],[Kolumna1]]*0.0001,2)+0.1*0.0001*Tabela5[[#This Row],[Kolumna1]]+0.1</f>
        <v>43.961937588559998</v>
      </c>
      <c r="C4187" s="21">
        <f>0.5*SQRT(Tabela5[[#This Row],[Kolumna1]])+(5*(10*POWER(Tabela5[[#This Row],[Kolumna1]]*0.0001,3)+7*POWER(Tabela5[[#This Row],[Kolumna1]]*0.0001,2)+0.1*0.0001*Tabela5[[#This Row],[Kolumna1]]+0.1))</f>
        <v>42.859340182043624</v>
      </c>
      <c r="D4187">
        <f>IF(Tabela5[[#This Row],[Koszty programu D1 ]]&lt;Tabela5[[#This Row],[Koszty programu D1 2]],1,2)</f>
        <v>2</v>
      </c>
    </row>
    <row r="4188" spans="1:4">
      <c r="A4188">
        <v>4187</v>
      </c>
      <c r="B4188" s="21">
        <f>0.01*Tabela5[[#This Row],[Kolumna1]]+10*POWER(Tabela5[[#This Row],[Kolumna1]]*0.0001,3)+7*POWER(Tabela5[[#This Row],[Kolumna1]]*0.0001,2)+0.1*0.0001*Tabela5[[#This Row],[Kolumna1]]+0.1</f>
        <v>43.973059502030004</v>
      </c>
      <c r="C4188" s="21">
        <f>0.5*SQRT(Tabela5[[#This Row],[Kolumna1]])+(5*(10*POWER(Tabela5[[#This Row],[Kolumna1]]*0.0001,3)+7*POWER(Tabela5[[#This Row],[Kolumna1]]*0.0001,2)+0.1*0.0001*Tabela5[[#This Row],[Kolumna1]]+0.1))</f>
        <v>42.868813547823557</v>
      </c>
      <c r="D4188">
        <f>IF(Tabela5[[#This Row],[Koszty programu D1 ]]&lt;Tabela5[[#This Row],[Koszty programu D1 2]],1,2)</f>
        <v>2</v>
      </c>
    </row>
    <row r="4189" spans="1:4">
      <c r="A4189">
        <v>4188</v>
      </c>
      <c r="B4189" s="21">
        <f>0.01*Tabela5[[#This Row],[Kolumna1]]+10*POWER(Tabela5[[#This Row],[Kolumna1]]*0.0001,3)+7*POWER(Tabela5[[#This Row],[Kolumna1]]*0.0001,2)+0.1*0.0001*Tabela5[[#This Row],[Kolumna1]]+0.1</f>
        <v>43.984181806720002</v>
      </c>
      <c r="C4189" s="21">
        <f>0.5*SQRT(Tabela5[[#This Row],[Kolumna1]])+(5*(10*POWER(Tabela5[[#This Row],[Kolumna1]]*0.0001,3)+7*POWER(Tabela5[[#This Row],[Kolumna1]]*0.0001,2)+0.1*0.0001*Tabela5[[#This Row],[Kolumna1]]+0.1))</f>
        <v>42.878288408326874</v>
      </c>
      <c r="D4189">
        <f>IF(Tabela5[[#This Row],[Koszty programu D1 ]]&lt;Tabela5[[#This Row],[Koszty programu D1 2]],1,2)</f>
        <v>2</v>
      </c>
    </row>
    <row r="4190" spans="1:4">
      <c r="A4190">
        <v>4189</v>
      </c>
      <c r="B4190" s="21">
        <f>0.01*Tabela5[[#This Row],[Kolumna1]]+10*POWER(Tabela5[[#This Row],[Kolumna1]]*0.0001,3)+7*POWER(Tabela5[[#This Row],[Kolumna1]]*0.0001,2)+0.1*0.0001*Tabela5[[#This Row],[Kolumna1]]+0.1</f>
        <v>43.995304502690004</v>
      </c>
      <c r="C4190" s="21">
        <f>0.5*SQRT(Tabela5[[#This Row],[Kolumna1]])+(5*(10*POWER(Tabela5[[#This Row],[Kolumna1]]*0.0001,3)+7*POWER(Tabela5[[#This Row],[Kolumna1]]*0.0001,2)+0.1*0.0001*Tabela5[[#This Row],[Kolumna1]]+0.1))</f>
        <v>42.887764764018812</v>
      </c>
      <c r="D4190">
        <f>IF(Tabela5[[#This Row],[Koszty programu D1 ]]&lt;Tabela5[[#This Row],[Koszty programu D1 2]],1,2)</f>
        <v>2</v>
      </c>
    </row>
    <row r="4191" spans="1:4">
      <c r="A4191">
        <v>4190</v>
      </c>
      <c r="B4191" s="21">
        <f>0.01*Tabela5[[#This Row],[Kolumna1]]+10*POWER(Tabela5[[#This Row],[Kolumna1]]*0.0001,3)+7*POWER(Tabela5[[#This Row],[Kolumna1]]*0.0001,2)+0.1*0.0001*Tabela5[[#This Row],[Kolumna1]]+0.1</f>
        <v>44.006427589999994</v>
      </c>
      <c r="C4191" s="21">
        <f>0.5*SQRT(Tabela5[[#This Row],[Kolumna1]])+(5*(10*POWER(Tabela5[[#This Row],[Kolumna1]]*0.0001,3)+7*POWER(Tabela5[[#This Row],[Kolumna1]]*0.0001,2)+0.1*0.0001*Tabela5[[#This Row],[Kolumna1]]+0.1))</f>
        <v>42.897242615364519</v>
      </c>
      <c r="D4191">
        <f>IF(Tabela5[[#This Row],[Koszty programu D1 ]]&lt;Tabela5[[#This Row],[Koszty programu D1 2]],1,2)</f>
        <v>2</v>
      </c>
    </row>
    <row r="4192" spans="1:4">
      <c r="A4192">
        <v>4191</v>
      </c>
      <c r="B4192" s="21">
        <f>0.01*Tabela5[[#This Row],[Kolumna1]]+10*POWER(Tabela5[[#This Row],[Kolumna1]]*0.0001,3)+7*POWER(Tabela5[[#This Row],[Kolumna1]]*0.0001,2)+0.1*0.0001*Tabela5[[#This Row],[Kolumna1]]+0.1</f>
        <v>44.017551068710013</v>
      </c>
      <c r="C4192" s="21">
        <f>0.5*SQRT(Tabela5[[#This Row],[Kolumna1]])+(5*(10*POWER(Tabela5[[#This Row],[Kolumna1]]*0.0001,3)+7*POWER(Tabela5[[#This Row],[Kolumna1]]*0.0001,2)+0.1*0.0001*Tabela5[[#This Row],[Kolumna1]]+0.1))</f>
        <v>42.906721962829032</v>
      </c>
      <c r="D4192">
        <f>IF(Tabela5[[#This Row],[Koszty programu D1 ]]&lt;Tabela5[[#This Row],[Koszty programu D1 2]],1,2)</f>
        <v>2</v>
      </c>
    </row>
    <row r="4193" spans="1:4">
      <c r="A4193">
        <v>4192</v>
      </c>
      <c r="B4193" s="21">
        <f>0.01*Tabela5[[#This Row],[Kolumna1]]+10*POWER(Tabela5[[#This Row],[Kolumna1]]*0.0001,3)+7*POWER(Tabela5[[#This Row],[Kolumna1]]*0.0001,2)+0.1*0.0001*Tabela5[[#This Row],[Kolumna1]]+0.1</f>
        <v>44.028674938879995</v>
      </c>
      <c r="C4193" s="21">
        <f>0.5*SQRT(Tabela5[[#This Row],[Kolumna1]])+(5*(10*POWER(Tabela5[[#This Row],[Kolumna1]]*0.0001,3)+7*POWER(Tabela5[[#This Row],[Kolumna1]]*0.0001,2)+0.1*0.0001*Tabela5[[#This Row],[Kolumna1]]+0.1))</f>
        <v>42.916202806877294</v>
      </c>
      <c r="D4193">
        <f>IF(Tabela5[[#This Row],[Koszty programu D1 ]]&lt;Tabela5[[#This Row],[Koszty programu D1 2]],1,2)</f>
        <v>2</v>
      </c>
    </row>
    <row r="4194" spans="1:4">
      <c r="A4194">
        <v>4193</v>
      </c>
      <c r="B4194" s="21">
        <f>0.01*Tabela5[[#This Row],[Kolumna1]]+10*POWER(Tabela5[[#This Row],[Kolumna1]]*0.0001,3)+7*POWER(Tabela5[[#This Row],[Kolumna1]]*0.0001,2)+0.1*0.0001*Tabela5[[#This Row],[Kolumna1]]+0.1</f>
        <v>44.039799200570002</v>
      </c>
      <c r="C4194" s="21">
        <f>0.5*SQRT(Tabela5[[#This Row],[Kolumna1]])+(5*(10*POWER(Tabela5[[#This Row],[Kolumna1]]*0.0001,3)+7*POWER(Tabela5[[#This Row],[Kolumna1]]*0.0001,2)+0.1*0.0001*Tabela5[[#This Row],[Kolumna1]]+0.1))</f>
        <v>42.925685147974157</v>
      </c>
      <c r="D4194">
        <f>IF(Tabela5[[#This Row],[Koszty programu D1 ]]&lt;Tabela5[[#This Row],[Koszty programu D1 2]],1,2)</f>
        <v>2</v>
      </c>
    </row>
    <row r="4195" spans="1:4">
      <c r="A4195">
        <v>4194</v>
      </c>
      <c r="B4195" s="21">
        <f>0.01*Tabela5[[#This Row],[Kolumna1]]+10*POWER(Tabela5[[#This Row],[Kolumna1]]*0.0001,3)+7*POWER(Tabela5[[#This Row],[Kolumna1]]*0.0001,2)+0.1*0.0001*Tabela5[[#This Row],[Kolumna1]]+0.1</f>
        <v>44.050923853839997</v>
      </c>
      <c r="C4195" s="21">
        <f>0.5*SQRT(Tabela5[[#This Row],[Kolumna1]])+(5*(10*POWER(Tabela5[[#This Row],[Kolumna1]]*0.0001,3)+7*POWER(Tabela5[[#This Row],[Kolumna1]]*0.0001,2)+0.1*0.0001*Tabela5[[#This Row],[Kolumna1]]+0.1))</f>
        <v>42.935168986584351</v>
      </c>
      <c r="D4195">
        <f>IF(Tabela5[[#This Row],[Koszty programu D1 ]]&lt;Tabela5[[#This Row],[Koszty programu D1 2]],1,2)</f>
        <v>2</v>
      </c>
    </row>
    <row r="4196" spans="1:4">
      <c r="A4196">
        <v>4195</v>
      </c>
      <c r="B4196" s="21">
        <f>0.01*Tabela5[[#This Row],[Kolumna1]]+10*POWER(Tabela5[[#This Row],[Kolumna1]]*0.0001,3)+7*POWER(Tabela5[[#This Row],[Kolumna1]]*0.0001,2)+0.1*0.0001*Tabela5[[#This Row],[Kolumna1]]+0.1</f>
        <v>44.062048898750007</v>
      </c>
      <c r="C4196" s="21">
        <f>0.5*SQRT(Tabela5[[#This Row],[Kolumna1]])+(5*(10*POWER(Tabela5[[#This Row],[Kolumna1]]*0.0001,3)+7*POWER(Tabela5[[#This Row],[Kolumna1]]*0.0001,2)+0.1*0.0001*Tabela5[[#This Row],[Kolumna1]]+0.1))</f>
        <v>42.944654323172557</v>
      </c>
      <c r="D4196">
        <f>IF(Tabela5[[#This Row],[Koszty programu D1 ]]&lt;Tabela5[[#This Row],[Koszty programu D1 2]],1,2)</f>
        <v>2</v>
      </c>
    </row>
    <row r="4197" spans="1:4">
      <c r="A4197">
        <v>4196</v>
      </c>
      <c r="B4197" s="21">
        <f>0.01*Tabela5[[#This Row],[Kolumna1]]+10*POWER(Tabela5[[#This Row],[Kolumna1]]*0.0001,3)+7*POWER(Tabela5[[#This Row],[Kolumna1]]*0.0001,2)+0.1*0.0001*Tabela5[[#This Row],[Kolumna1]]+0.1</f>
        <v>44.073174335360001</v>
      </c>
      <c r="C4197" s="21">
        <f>0.5*SQRT(Tabela5[[#This Row],[Kolumna1]])+(5*(10*POWER(Tabela5[[#This Row],[Kolumna1]]*0.0001,3)+7*POWER(Tabela5[[#This Row],[Kolumna1]]*0.0001,2)+0.1*0.0001*Tabela5[[#This Row],[Kolumna1]]+0.1))</f>
        <v>42.954141158203292</v>
      </c>
      <c r="D4197">
        <f>IF(Tabela5[[#This Row],[Koszty programu D1 ]]&lt;Tabela5[[#This Row],[Koszty programu D1 2]],1,2)</f>
        <v>2</v>
      </c>
    </row>
    <row r="4198" spans="1:4">
      <c r="A4198">
        <v>4197</v>
      </c>
      <c r="B4198" s="21">
        <f>0.01*Tabela5[[#This Row],[Kolumna1]]+10*POWER(Tabela5[[#This Row],[Kolumna1]]*0.0001,3)+7*POWER(Tabela5[[#This Row],[Kolumna1]]*0.0001,2)+0.1*0.0001*Tabela5[[#This Row],[Kolumna1]]+0.1</f>
        <v>44.084300163729999</v>
      </c>
      <c r="C4198" s="21">
        <f>0.5*SQRT(Tabela5[[#This Row],[Kolumna1]])+(5*(10*POWER(Tabela5[[#This Row],[Kolumna1]]*0.0001,3)+7*POWER(Tabela5[[#This Row],[Kolumna1]]*0.0001,2)+0.1*0.0001*Tabela5[[#This Row],[Kolumna1]]+0.1))</f>
        <v>42.963629492141038</v>
      </c>
      <c r="D4198">
        <f>IF(Tabela5[[#This Row],[Koszty programu D1 ]]&lt;Tabela5[[#This Row],[Koszty programu D1 2]],1,2)</f>
        <v>2</v>
      </c>
    </row>
    <row r="4199" spans="1:4">
      <c r="A4199">
        <v>4198</v>
      </c>
      <c r="B4199" s="21">
        <f>0.01*Tabela5[[#This Row],[Kolumna1]]+10*POWER(Tabela5[[#This Row],[Kolumna1]]*0.0001,3)+7*POWER(Tabela5[[#This Row],[Kolumna1]]*0.0001,2)+0.1*0.0001*Tabela5[[#This Row],[Kolumna1]]+0.1</f>
        <v>44.095426383920007</v>
      </c>
      <c r="C4199" s="21">
        <f>0.5*SQRT(Tabela5[[#This Row],[Kolumna1]])+(5*(10*POWER(Tabela5[[#This Row],[Kolumna1]]*0.0001,3)+7*POWER(Tabela5[[#This Row],[Kolumna1]]*0.0001,2)+0.1*0.0001*Tabela5[[#This Row],[Kolumna1]]+0.1))</f>
        <v>42.973119325450128</v>
      </c>
      <c r="D4199">
        <f>IF(Tabela5[[#This Row],[Koszty programu D1 ]]&lt;Tabela5[[#This Row],[Koszty programu D1 2]],1,2)</f>
        <v>2</v>
      </c>
    </row>
    <row r="4200" spans="1:4">
      <c r="A4200">
        <v>4199</v>
      </c>
      <c r="B4200" s="21">
        <f>0.01*Tabela5[[#This Row],[Kolumna1]]+10*POWER(Tabela5[[#This Row],[Kolumna1]]*0.0001,3)+7*POWER(Tabela5[[#This Row],[Kolumna1]]*0.0001,2)+0.1*0.0001*Tabela5[[#This Row],[Kolumna1]]+0.1</f>
        <v>44.10655299599</v>
      </c>
      <c r="C4200" s="21">
        <f>0.5*SQRT(Tabela5[[#This Row],[Kolumna1]])+(5*(10*POWER(Tabela5[[#This Row],[Kolumna1]]*0.0001,3)+7*POWER(Tabela5[[#This Row],[Kolumna1]]*0.0001,2)+0.1*0.0001*Tabela5[[#This Row],[Kolumna1]]+0.1))</f>
        <v>42.98261065859483</v>
      </c>
      <c r="D4200">
        <f>IF(Tabela5[[#This Row],[Koszty programu D1 ]]&lt;Tabela5[[#This Row],[Koszty programu D1 2]],1,2)</f>
        <v>2</v>
      </c>
    </row>
    <row r="4201" spans="1:4">
      <c r="A4201">
        <v>4200</v>
      </c>
      <c r="B4201" s="21">
        <f>0.01*Tabela5[[#This Row],[Kolumna1]]+10*POWER(Tabela5[[#This Row],[Kolumna1]]*0.0001,3)+7*POWER(Tabela5[[#This Row],[Kolumna1]]*0.0001,2)+0.1*0.0001*Tabela5[[#This Row],[Kolumna1]]+0.1</f>
        <v>44.11768</v>
      </c>
      <c r="C4201" s="21">
        <f>0.5*SQRT(Tabela5[[#This Row],[Kolumna1]])+(5*(10*POWER(Tabela5[[#This Row],[Kolumna1]]*0.0001,3)+7*POWER(Tabela5[[#This Row],[Kolumna1]]*0.0001,2)+0.1*0.0001*Tabela5[[#This Row],[Kolumna1]]+0.1))</f>
        <v>42.992103492039298</v>
      </c>
      <c r="D4201">
        <f>IF(Tabela5[[#This Row],[Koszty programu D1 ]]&lt;Tabela5[[#This Row],[Koszty programu D1 2]],1,2)</f>
        <v>2</v>
      </c>
    </row>
    <row r="4202" spans="1:4">
      <c r="A4202">
        <v>4201</v>
      </c>
      <c r="B4202" s="21">
        <f>0.01*Tabela5[[#This Row],[Kolumna1]]+10*POWER(Tabela5[[#This Row],[Kolumna1]]*0.0001,3)+7*POWER(Tabela5[[#This Row],[Kolumna1]]*0.0001,2)+0.1*0.0001*Tabela5[[#This Row],[Kolumna1]]+0.1</f>
        <v>44.128807396009996</v>
      </c>
      <c r="C4202" s="21">
        <f>0.5*SQRT(Tabela5[[#This Row],[Kolumna1]])+(5*(10*POWER(Tabela5[[#This Row],[Kolumna1]]*0.0001,3)+7*POWER(Tabela5[[#This Row],[Kolumna1]]*0.0001,2)+0.1*0.0001*Tabela5[[#This Row],[Kolumna1]]+0.1))</f>
        <v>43.001597826247604</v>
      </c>
      <c r="D4202">
        <f>IF(Tabela5[[#This Row],[Koszty programu D1 ]]&lt;Tabela5[[#This Row],[Koszty programu D1 2]],1,2)</f>
        <v>2</v>
      </c>
    </row>
    <row r="4203" spans="1:4">
      <c r="A4203">
        <v>4202</v>
      </c>
      <c r="B4203" s="21">
        <f>0.01*Tabela5[[#This Row],[Kolumna1]]+10*POWER(Tabela5[[#This Row],[Kolumna1]]*0.0001,3)+7*POWER(Tabela5[[#This Row],[Kolumna1]]*0.0001,2)+0.1*0.0001*Tabela5[[#This Row],[Kolumna1]]+0.1</f>
        <v>44.139935184080009</v>
      </c>
      <c r="C4203" s="21">
        <f>0.5*SQRT(Tabela5[[#This Row],[Kolumna1]])+(5*(10*POWER(Tabela5[[#This Row],[Kolumna1]]*0.0001,3)+7*POWER(Tabela5[[#This Row],[Kolumna1]]*0.0001,2)+0.1*0.0001*Tabela5[[#This Row],[Kolumna1]]+0.1))</f>
        <v>43.011093661683702</v>
      </c>
      <c r="D4203">
        <f>IF(Tabela5[[#This Row],[Koszty programu D1 ]]&lt;Tabela5[[#This Row],[Koszty programu D1 2]],1,2)</f>
        <v>2</v>
      </c>
    </row>
    <row r="4204" spans="1:4">
      <c r="A4204">
        <v>4203</v>
      </c>
      <c r="B4204" s="21">
        <f>0.01*Tabela5[[#This Row],[Kolumna1]]+10*POWER(Tabela5[[#This Row],[Kolumna1]]*0.0001,3)+7*POWER(Tabela5[[#This Row],[Kolumna1]]*0.0001,2)+0.1*0.0001*Tabela5[[#This Row],[Kolumna1]]+0.1</f>
        <v>44.151063364269994</v>
      </c>
      <c r="C4204" s="21">
        <f>0.5*SQRT(Tabela5[[#This Row],[Kolumna1]])+(5*(10*POWER(Tabela5[[#This Row],[Kolumna1]]*0.0001,3)+7*POWER(Tabela5[[#This Row],[Kolumna1]]*0.0001,2)+0.1*0.0001*Tabela5[[#This Row],[Kolumna1]]+0.1))</f>
        <v>43.020590998811464</v>
      </c>
      <c r="D4204">
        <f>IF(Tabela5[[#This Row],[Koszty programu D1 ]]&lt;Tabela5[[#This Row],[Koszty programu D1 2]],1,2)</f>
        <v>2</v>
      </c>
    </row>
    <row r="4205" spans="1:4">
      <c r="A4205">
        <v>4204</v>
      </c>
      <c r="B4205" s="21">
        <f>0.01*Tabela5[[#This Row],[Kolumna1]]+10*POWER(Tabela5[[#This Row],[Kolumna1]]*0.0001,3)+7*POWER(Tabela5[[#This Row],[Kolumna1]]*0.0001,2)+0.1*0.0001*Tabela5[[#This Row],[Kolumna1]]+0.1</f>
        <v>44.162191936640006</v>
      </c>
      <c r="C4205" s="21">
        <f>0.5*SQRT(Tabela5[[#This Row],[Kolumna1]])+(5*(10*POWER(Tabela5[[#This Row],[Kolumna1]]*0.0001,3)+7*POWER(Tabela5[[#This Row],[Kolumna1]]*0.0001,2)+0.1*0.0001*Tabela5[[#This Row],[Kolumna1]]+0.1))</f>
        <v>43.030089838094653</v>
      </c>
      <c r="D4205">
        <f>IF(Tabela5[[#This Row],[Koszty programu D1 ]]&lt;Tabela5[[#This Row],[Koszty programu D1 2]],1,2)</f>
        <v>2</v>
      </c>
    </row>
    <row r="4206" spans="1:4">
      <c r="A4206">
        <v>4205</v>
      </c>
      <c r="B4206" s="21">
        <f>0.01*Tabela5[[#This Row],[Kolumna1]]+10*POWER(Tabela5[[#This Row],[Kolumna1]]*0.0001,3)+7*POWER(Tabela5[[#This Row],[Kolumna1]]*0.0001,2)+0.1*0.0001*Tabela5[[#This Row],[Kolumna1]]+0.1</f>
        <v>44.173320901250008</v>
      </c>
      <c r="C4206" s="21">
        <f>0.5*SQRT(Tabela5[[#This Row],[Kolumna1]])+(5*(10*POWER(Tabela5[[#This Row],[Kolumna1]]*0.0001,3)+7*POWER(Tabela5[[#This Row],[Kolumna1]]*0.0001,2)+0.1*0.0001*Tabela5[[#This Row],[Kolumna1]]+0.1))</f>
        <v>43.039590179996956</v>
      </c>
      <c r="D4206">
        <f>IF(Tabela5[[#This Row],[Koszty programu D1 ]]&lt;Tabela5[[#This Row],[Koszty programu D1 2]],1,2)</f>
        <v>2</v>
      </c>
    </row>
    <row r="4207" spans="1:4">
      <c r="A4207">
        <v>4206</v>
      </c>
      <c r="B4207" s="21">
        <f>0.01*Tabela5[[#This Row],[Kolumna1]]+10*POWER(Tabela5[[#This Row],[Kolumna1]]*0.0001,3)+7*POWER(Tabela5[[#This Row],[Kolumna1]]*0.0001,2)+0.1*0.0001*Tabela5[[#This Row],[Kolumna1]]+0.1</f>
        <v>44.184450258159998</v>
      </c>
      <c r="C4207" s="21">
        <f>0.5*SQRT(Tabela5[[#This Row],[Kolumna1]])+(5*(10*POWER(Tabela5[[#This Row],[Kolumna1]]*0.0001,3)+7*POWER(Tabela5[[#This Row],[Kolumna1]]*0.0001,2)+0.1*0.0001*Tabela5[[#This Row],[Kolumna1]]+0.1))</f>
        <v>43.049092024981931</v>
      </c>
      <c r="D4207">
        <f>IF(Tabela5[[#This Row],[Koszty programu D1 ]]&lt;Tabela5[[#This Row],[Koszty programu D1 2]],1,2)</f>
        <v>2</v>
      </c>
    </row>
    <row r="4208" spans="1:4">
      <c r="A4208">
        <v>4207</v>
      </c>
      <c r="B4208" s="21">
        <f>0.01*Tabela5[[#This Row],[Kolumna1]]+10*POWER(Tabela5[[#This Row],[Kolumna1]]*0.0001,3)+7*POWER(Tabela5[[#This Row],[Kolumna1]]*0.0001,2)+0.1*0.0001*Tabela5[[#This Row],[Kolumna1]]+0.1</f>
        <v>44.19558000743001</v>
      </c>
      <c r="C4208" s="21">
        <f>0.5*SQRT(Tabela5[[#This Row],[Kolumna1]])+(5*(10*POWER(Tabela5[[#This Row],[Kolumna1]]*0.0001,3)+7*POWER(Tabela5[[#This Row],[Kolumna1]]*0.0001,2)+0.1*0.0001*Tabela5[[#This Row],[Kolumna1]]+0.1))</f>
        <v>43.058595373513057</v>
      </c>
      <c r="D4208">
        <f>IF(Tabela5[[#This Row],[Koszty programu D1 ]]&lt;Tabela5[[#This Row],[Koszty programu D1 2]],1,2)</f>
        <v>2</v>
      </c>
    </row>
    <row r="4209" spans="1:4">
      <c r="A4209">
        <v>4208</v>
      </c>
      <c r="B4209" s="21">
        <f>0.01*Tabela5[[#This Row],[Kolumna1]]+10*POWER(Tabela5[[#This Row],[Kolumna1]]*0.0001,3)+7*POWER(Tabela5[[#This Row],[Kolumna1]]*0.0001,2)+0.1*0.0001*Tabela5[[#This Row],[Kolumna1]]+0.1</f>
        <v>44.206710149119999</v>
      </c>
      <c r="C4209" s="21">
        <f>0.5*SQRT(Tabela5[[#This Row],[Kolumna1]])+(5*(10*POWER(Tabela5[[#This Row],[Kolumna1]]*0.0001,3)+7*POWER(Tabela5[[#This Row],[Kolumna1]]*0.0001,2)+0.1*0.0001*Tabela5[[#This Row],[Kolumna1]]+0.1))</f>
        <v>43.068100226053716</v>
      </c>
      <c r="D4209">
        <f>IF(Tabela5[[#This Row],[Koszty programu D1 ]]&lt;Tabela5[[#This Row],[Koszty programu D1 2]],1,2)</f>
        <v>2</v>
      </c>
    </row>
    <row r="4210" spans="1:4">
      <c r="A4210">
        <v>4209</v>
      </c>
      <c r="B4210" s="21">
        <f>0.01*Tabela5[[#This Row],[Kolumna1]]+10*POWER(Tabela5[[#This Row],[Kolumna1]]*0.0001,3)+7*POWER(Tabela5[[#This Row],[Kolumna1]]*0.0001,2)+0.1*0.0001*Tabela5[[#This Row],[Kolumna1]]+0.1</f>
        <v>44.217840683290007</v>
      </c>
      <c r="C4210" s="21">
        <f>0.5*SQRT(Tabela5[[#This Row],[Kolumna1]])+(5*(10*POWER(Tabela5[[#This Row],[Kolumna1]]*0.0001,3)+7*POWER(Tabela5[[#This Row],[Kolumna1]]*0.0001,2)+0.1*0.0001*Tabela5[[#This Row],[Kolumna1]]+0.1))</f>
        <v>43.077606583067187</v>
      </c>
      <c r="D4210">
        <f>IF(Tabela5[[#This Row],[Koszty programu D1 ]]&lt;Tabela5[[#This Row],[Koszty programu D1 2]],1,2)</f>
        <v>2</v>
      </c>
    </row>
    <row r="4211" spans="1:4">
      <c r="A4211">
        <v>4210</v>
      </c>
      <c r="B4211" s="21">
        <f>0.01*Tabela5[[#This Row],[Kolumna1]]+10*POWER(Tabela5[[#This Row],[Kolumna1]]*0.0001,3)+7*POWER(Tabela5[[#This Row],[Kolumna1]]*0.0001,2)+0.1*0.0001*Tabela5[[#This Row],[Kolumna1]]+0.1</f>
        <v>44.228971610000002</v>
      </c>
      <c r="C4211" s="21">
        <f>0.5*SQRT(Tabela5[[#This Row],[Kolumna1]])+(5*(10*POWER(Tabela5[[#This Row],[Kolumna1]]*0.0001,3)+7*POWER(Tabela5[[#This Row],[Kolumna1]]*0.0001,2)+0.1*0.0001*Tabela5[[#This Row],[Kolumna1]]+0.1))</f>
        <v>43.087114445016674</v>
      </c>
      <c r="D4211">
        <f>IF(Tabela5[[#This Row],[Koszty programu D1 ]]&lt;Tabela5[[#This Row],[Koszty programu D1 2]],1,2)</f>
        <v>2</v>
      </c>
    </row>
    <row r="4212" spans="1:4">
      <c r="A4212">
        <v>4211</v>
      </c>
      <c r="B4212" s="21">
        <f>0.01*Tabela5[[#This Row],[Kolumna1]]+10*POWER(Tabela5[[#This Row],[Kolumna1]]*0.0001,3)+7*POWER(Tabela5[[#This Row],[Kolumna1]]*0.0001,2)+0.1*0.0001*Tabela5[[#This Row],[Kolumna1]]+0.1</f>
        <v>44.240102929310005</v>
      </c>
      <c r="C4212" s="21">
        <f>0.5*SQRT(Tabela5[[#This Row],[Kolumna1]])+(5*(10*POWER(Tabela5[[#This Row],[Kolumna1]]*0.0001,3)+7*POWER(Tabela5[[#This Row],[Kolumna1]]*0.0001,2)+0.1*0.0001*Tabela5[[#This Row],[Kolumna1]]+0.1))</f>
        <v>43.096623812365245</v>
      </c>
      <c r="D4212">
        <f>IF(Tabela5[[#This Row],[Koszty programu D1 ]]&lt;Tabela5[[#This Row],[Koszty programu D1 2]],1,2)</f>
        <v>2</v>
      </c>
    </row>
    <row r="4213" spans="1:4">
      <c r="A4213">
        <v>4212</v>
      </c>
      <c r="B4213" s="21">
        <f>0.01*Tabela5[[#This Row],[Kolumna1]]+10*POWER(Tabela5[[#This Row],[Kolumna1]]*0.0001,3)+7*POWER(Tabela5[[#This Row],[Kolumna1]]*0.0001,2)+0.1*0.0001*Tabela5[[#This Row],[Kolumna1]]+0.1</f>
        <v>44.25123464128</v>
      </c>
      <c r="C4213" s="21">
        <f>0.5*SQRT(Tabela5[[#This Row],[Kolumna1]])+(5*(10*POWER(Tabela5[[#This Row],[Kolumna1]]*0.0001,3)+7*POWER(Tabela5[[#This Row],[Kolumna1]]*0.0001,2)+0.1*0.0001*Tabela5[[#This Row],[Kolumna1]]+0.1))</f>
        <v>43.10613468557591</v>
      </c>
      <c r="D4213">
        <f>IF(Tabela5[[#This Row],[Koszty programu D1 ]]&lt;Tabela5[[#This Row],[Koszty programu D1 2]],1,2)</f>
        <v>2</v>
      </c>
    </row>
    <row r="4214" spans="1:4">
      <c r="A4214">
        <v>4213</v>
      </c>
      <c r="B4214" s="21">
        <f>0.01*Tabela5[[#This Row],[Kolumna1]]+10*POWER(Tabela5[[#This Row],[Kolumna1]]*0.0001,3)+7*POWER(Tabela5[[#This Row],[Kolumna1]]*0.0001,2)+0.1*0.0001*Tabela5[[#This Row],[Kolumna1]]+0.1</f>
        <v>44.262366745969999</v>
      </c>
      <c r="C4214" s="21">
        <f>0.5*SQRT(Tabela5[[#This Row],[Kolumna1]])+(5*(10*POWER(Tabela5[[#This Row],[Kolumna1]]*0.0001,3)+7*POWER(Tabela5[[#This Row],[Kolumna1]]*0.0001,2)+0.1*0.0001*Tabela5[[#This Row],[Kolumna1]]+0.1))</f>
        <v>43.115647065111546</v>
      </c>
      <c r="D4214">
        <f>IF(Tabela5[[#This Row],[Koszty programu D1 ]]&lt;Tabela5[[#This Row],[Koszty programu D1 2]],1,2)</f>
        <v>2</v>
      </c>
    </row>
    <row r="4215" spans="1:4">
      <c r="A4215">
        <v>4214</v>
      </c>
      <c r="B4215" s="21">
        <f>0.01*Tabela5[[#This Row],[Kolumna1]]+10*POWER(Tabela5[[#This Row],[Kolumna1]]*0.0001,3)+7*POWER(Tabela5[[#This Row],[Kolumna1]]*0.0001,2)+0.1*0.0001*Tabela5[[#This Row],[Kolumna1]]+0.1</f>
        <v>44.27349924344</v>
      </c>
      <c r="C4215" s="21">
        <f>0.5*SQRT(Tabela5[[#This Row],[Kolumna1]])+(5*(10*POWER(Tabela5[[#This Row],[Kolumna1]]*0.0001,3)+7*POWER(Tabela5[[#This Row],[Kolumna1]]*0.0001,2)+0.1*0.0001*Tabela5[[#This Row],[Kolumna1]]+0.1))</f>
        <v>43.125160951434964</v>
      </c>
      <c r="D4215">
        <f>IF(Tabela5[[#This Row],[Koszty programu D1 ]]&lt;Tabela5[[#This Row],[Koszty programu D1 2]],1,2)</f>
        <v>2</v>
      </c>
    </row>
    <row r="4216" spans="1:4">
      <c r="A4216">
        <v>4215</v>
      </c>
      <c r="B4216" s="21">
        <f>0.01*Tabela5[[#This Row],[Kolumna1]]+10*POWER(Tabela5[[#This Row],[Kolumna1]]*0.0001,3)+7*POWER(Tabela5[[#This Row],[Kolumna1]]*0.0001,2)+0.1*0.0001*Tabela5[[#This Row],[Kolumna1]]+0.1</f>
        <v>44.284632133750002</v>
      </c>
      <c r="C4216" s="21">
        <f>0.5*SQRT(Tabela5[[#This Row],[Kolumna1]])+(5*(10*POWER(Tabela5[[#This Row],[Kolumna1]]*0.0001,3)+7*POWER(Tabela5[[#This Row],[Kolumna1]]*0.0001,2)+0.1*0.0001*Tabela5[[#This Row],[Kolumna1]]+0.1))</f>
        <v>43.134676345008863</v>
      </c>
      <c r="D4216">
        <f>IF(Tabela5[[#This Row],[Koszty programu D1 ]]&lt;Tabela5[[#This Row],[Koszty programu D1 2]],1,2)</f>
        <v>2</v>
      </c>
    </row>
    <row r="4217" spans="1:4">
      <c r="A4217">
        <v>4216</v>
      </c>
      <c r="B4217" s="21">
        <f>0.01*Tabela5[[#This Row],[Kolumna1]]+10*POWER(Tabela5[[#This Row],[Kolumna1]]*0.0001,3)+7*POWER(Tabela5[[#This Row],[Kolumna1]]*0.0001,2)+0.1*0.0001*Tabela5[[#This Row],[Kolumna1]]+0.1</f>
        <v>44.295765416960009</v>
      </c>
      <c r="C4217" s="21">
        <f>0.5*SQRT(Tabela5[[#This Row],[Kolumna1]])+(5*(10*POWER(Tabela5[[#This Row],[Kolumna1]]*0.0001,3)+7*POWER(Tabela5[[#This Row],[Kolumna1]]*0.0001,2)+0.1*0.0001*Tabela5[[#This Row],[Kolumna1]]+0.1))</f>
        <v>43.144193246295856</v>
      </c>
      <c r="D4217">
        <f>IF(Tabela5[[#This Row],[Koszty programu D1 ]]&lt;Tabela5[[#This Row],[Koszty programu D1 2]],1,2)</f>
        <v>2</v>
      </c>
    </row>
    <row r="4218" spans="1:4">
      <c r="A4218">
        <v>4217</v>
      </c>
      <c r="B4218" s="21">
        <f>0.01*Tabela5[[#This Row],[Kolumna1]]+10*POWER(Tabela5[[#This Row],[Kolumna1]]*0.0001,3)+7*POWER(Tabela5[[#This Row],[Kolumna1]]*0.0001,2)+0.1*0.0001*Tabela5[[#This Row],[Kolumna1]]+0.1</f>
        <v>44.306899093129999</v>
      </c>
      <c r="C4218" s="21">
        <f>0.5*SQRT(Tabela5[[#This Row],[Kolumna1]])+(5*(10*POWER(Tabela5[[#This Row],[Kolumna1]]*0.0001,3)+7*POWER(Tabela5[[#This Row],[Kolumna1]]*0.0001,2)+0.1*0.0001*Tabela5[[#This Row],[Kolumna1]]+0.1))</f>
        <v>43.153711655758443</v>
      </c>
      <c r="D4218">
        <f>IF(Tabela5[[#This Row],[Koszty programu D1 ]]&lt;Tabela5[[#This Row],[Koszty programu D1 2]],1,2)</f>
        <v>2</v>
      </c>
    </row>
    <row r="4219" spans="1:4">
      <c r="A4219">
        <v>4218</v>
      </c>
      <c r="B4219" s="21">
        <f>0.01*Tabela5[[#This Row],[Kolumna1]]+10*POWER(Tabela5[[#This Row],[Kolumna1]]*0.0001,3)+7*POWER(Tabela5[[#This Row],[Kolumna1]]*0.0001,2)+0.1*0.0001*Tabela5[[#This Row],[Kolumna1]]+0.1</f>
        <v>44.318033162320006</v>
      </c>
      <c r="C4219" s="21">
        <f>0.5*SQRT(Tabela5[[#This Row],[Kolumna1]])+(5*(10*POWER(Tabela5[[#This Row],[Kolumna1]]*0.0001,3)+7*POWER(Tabela5[[#This Row],[Kolumna1]]*0.0001,2)+0.1*0.0001*Tabela5[[#This Row],[Kolumna1]]+0.1))</f>
        <v>43.163231573859036</v>
      </c>
      <c r="D4219">
        <f>IF(Tabela5[[#This Row],[Koszty programu D1 ]]&lt;Tabela5[[#This Row],[Koszty programu D1 2]],1,2)</f>
        <v>2</v>
      </c>
    </row>
    <row r="4220" spans="1:4">
      <c r="A4220">
        <v>4219</v>
      </c>
      <c r="B4220" s="21">
        <f>0.01*Tabela5[[#This Row],[Kolumna1]]+10*POWER(Tabela5[[#This Row],[Kolumna1]]*0.0001,3)+7*POWER(Tabela5[[#This Row],[Kolumna1]]*0.0001,2)+0.1*0.0001*Tabela5[[#This Row],[Kolumna1]]+0.1</f>
        <v>44.329167624589992</v>
      </c>
      <c r="C4220" s="21">
        <f>0.5*SQRT(Tabela5[[#This Row],[Kolumna1]])+(5*(10*POWER(Tabela5[[#This Row],[Kolumna1]]*0.0001,3)+7*POWER(Tabela5[[#This Row],[Kolumna1]]*0.0001,2)+0.1*0.0001*Tabela5[[#This Row],[Kolumna1]]+0.1))</f>
        <v>43.172753001059959</v>
      </c>
      <c r="D4220">
        <f>IF(Tabela5[[#This Row],[Koszty programu D1 ]]&lt;Tabela5[[#This Row],[Koszty programu D1 2]],1,2)</f>
        <v>2</v>
      </c>
    </row>
    <row r="4221" spans="1:4">
      <c r="A4221">
        <v>4220</v>
      </c>
      <c r="B4221" s="21">
        <f>0.01*Tabela5[[#This Row],[Kolumna1]]+10*POWER(Tabela5[[#This Row],[Kolumna1]]*0.0001,3)+7*POWER(Tabela5[[#This Row],[Kolumna1]]*0.0001,2)+0.1*0.0001*Tabela5[[#This Row],[Kolumna1]]+0.1</f>
        <v>44.340302480000005</v>
      </c>
      <c r="C4221" s="21">
        <f>0.5*SQRT(Tabela5[[#This Row],[Kolumna1]])+(5*(10*POWER(Tabela5[[#This Row],[Kolumna1]]*0.0001,3)+7*POWER(Tabela5[[#This Row],[Kolumna1]]*0.0001,2)+0.1*0.0001*Tabela5[[#This Row],[Kolumna1]]+0.1))</f>
        <v>43.182275937823434</v>
      </c>
      <c r="D4221">
        <f>IF(Tabela5[[#This Row],[Koszty programu D1 ]]&lt;Tabela5[[#This Row],[Koszty programu D1 2]],1,2)</f>
        <v>2</v>
      </c>
    </row>
    <row r="4222" spans="1:4">
      <c r="A4222">
        <v>4221</v>
      </c>
      <c r="B4222" s="21">
        <f>0.01*Tabela5[[#This Row],[Kolumna1]]+10*POWER(Tabela5[[#This Row],[Kolumna1]]*0.0001,3)+7*POWER(Tabela5[[#This Row],[Kolumna1]]*0.0001,2)+0.1*0.0001*Tabela5[[#This Row],[Kolumna1]]+0.1</f>
        <v>44.351437728610001</v>
      </c>
      <c r="C4222" s="21">
        <f>0.5*SQRT(Tabela5[[#This Row],[Kolumna1]])+(5*(10*POWER(Tabela5[[#This Row],[Kolumna1]]*0.0001,3)+7*POWER(Tabela5[[#This Row],[Kolumna1]]*0.0001,2)+0.1*0.0001*Tabela5[[#This Row],[Kolumna1]]+0.1))</f>
        <v>43.191800384611575</v>
      </c>
      <c r="D4222">
        <f>IF(Tabela5[[#This Row],[Koszty programu D1 ]]&lt;Tabela5[[#This Row],[Koszty programu D1 2]],1,2)</f>
        <v>2</v>
      </c>
    </row>
    <row r="4223" spans="1:4">
      <c r="A4223">
        <v>4222</v>
      </c>
      <c r="B4223" s="21">
        <f>0.01*Tabela5[[#This Row],[Kolumna1]]+10*POWER(Tabela5[[#This Row],[Kolumna1]]*0.0001,3)+7*POWER(Tabela5[[#This Row],[Kolumna1]]*0.0001,2)+0.1*0.0001*Tabela5[[#This Row],[Kolumna1]]+0.1</f>
        <v>44.36257337048</v>
      </c>
      <c r="C4223" s="21">
        <f>0.5*SQRT(Tabela5[[#This Row],[Kolumna1]])+(5*(10*POWER(Tabela5[[#This Row],[Kolumna1]]*0.0001,3)+7*POWER(Tabela5[[#This Row],[Kolumna1]]*0.0001,2)+0.1*0.0001*Tabela5[[#This Row],[Kolumna1]]+0.1))</f>
        <v>43.201326341886414</v>
      </c>
      <c r="D4223">
        <f>IF(Tabela5[[#This Row],[Koszty programu D1 ]]&lt;Tabela5[[#This Row],[Koszty programu D1 2]],1,2)</f>
        <v>2</v>
      </c>
    </row>
    <row r="4224" spans="1:4">
      <c r="A4224">
        <v>4223</v>
      </c>
      <c r="B4224" s="21">
        <f>0.01*Tabela5[[#This Row],[Kolumna1]]+10*POWER(Tabela5[[#This Row],[Kolumna1]]*0.0001,3)+7*POWER(Tabela5[[#This Row],[Kolumna1]]*0.0001,2)+0.1*0.0001*Tabela5[[#This Row],[Kolumna1]]+0.1</f>
        <v>44.373709405670006</v>
      </c>
      <c r="C4224" s="21">
        <f>0.5*SQRT(Tabela5[[#This Row],[Kolumna1]])+(5*(10*POWER(Tabela5[[#This Row],[Kolumna1]]*0.0001,3)+7*POWER(Tabela5[[#This Row],[Kolumna1]]*0.0001,2)+0.1*0.0001*Tabela5[[#This Row],[Kolumna1]]+0.1))</f>
        <v>43.210853810109896</v>
      </c>
      <c r="D4224">
        <f>IF(Tabela5[[#This Row],[Koszty programu D1 ]]&lt;Tabela5[[#This Row],[Koszty programu D1 2]],1,2)</f>
        <v>2</v>
      </c>
    </row>
    <row r="4225" spans="1:4">
      <c r="A4225">
        <v>4224</v>
      </c>
      <c r="B4225" s="21">
        <f>0.01*Tabela5[[#This Row],[Kolumna1]]+10*POWER(Tabela5[[#This Row],[Kolumna1]]*0.0001,3)+7*POWER(Tabela5[[#This Row],[Kolumna1]]*0.0001,2)+0.1*0.0001*Tabela5[[#This Row],[Kolumna1]]+0.1</f>
        <v>44.384845834240004</v>
      </c>
      <c r="C4225" s="21">
        <f>0.5*SQRT(Tabela5[[#This Row],[Kolumna1]])+(5*(10*POWER(Tabela5[[#This Row],[Kolumna1]]*0.0001,3)+7*POWER(Tabela5[[#This Row],[Kolumna1]]*0.0001,2)+0.1*0.0001*Tabela5[[#This Row],[Kolumna1]]+0.1))</f>
        <v>43.220382789743844</v>
      </c>
      <c r="D4225">
        <f>IF(Tabela5[[#This Row],[Koszty programu D1 ]]&lt;Tabela5[[#This Row],[Koszty programu D1 2]],1,2)</f>
        <v>2</v>
      </c>
    </row>
    <row r="4226" spans="1:4">
      <c r="A4226">
        <v>4225</v>
      </c>
      <c r="B4226" s="21">
        <f>0.01*Tabela5[[#This Row],[Kolumna1]]+10*POWER(Tabela5[[#This Row],[Kolumna1]]*0.0001,3)+7*POWER(Tabela5[[#This Row],[Kolumna1]]*0.0001,2)+0.1*0.0001*Tabela5[[#This Row],[Kolumna1]]+0.1</f>
        <v>44.395982656250006</v>
      </c>
      <c r="C4226" s="21">
        <f>0.5*SQRT(Tabela5[[#This Row],[Kolumna1]])+(5*(10*POWER(Tabela5[[#This Row],[Kolumna1]]*0.0001,3)+7*POWER(Tabela5[[#This Row],[Kolumna1]]*0.0001,2)+0.1*0.0001*Tabela5[[#This Row],[Kolumna1]]+0.1))</f>
        <v>43.229913281250006</v>
      </c>
      <c r="D4226">
        <f>IF(Tabela5[[#This Row],[Koszty programu D1 ]]&lt;Tabela5[[#This Row],[Koszty programu D1 2]],1,2)</f>
        <v>2</v>
      </c>
    </row>
    <row r="4227" spans="1:4">
      <c r="A4227">
        <v>4226</v>
      </c>
      <c r="B4227" s="21">
        <f>0.01*Tabela5[[#This Row],[Kolumna1]]+10*POWER(Tabela5[[#This Row],[Kolumna1]]*0.0001,3)+7*POWER(Tabela5[[#This Row],[Kolumna1]]*0.0001,2)+0.1*0.0001*Tabela5[[#This Row],[Kolumna1]]+0.1</f>
        <v>44.407119871759996</v>
      </c>
      <c r="C4227" s="21">
        <f>0.5*SQRT(Tabela5[[#This Row],[Kolumna1]])+(5*(10*POWER(Tabela5[[#This Row],[Kolumna1]]*0.0001,3)+7*POWER(Tabela5[[#This Row],[Kolumna1]]*0.0001,2)+0.1*0.0001*Tabela5[[#This Row],[Kolumna1]]+0.1))</f>
        <v>43.239445285090014</v>
      </c>
      <c r="D4227">
        <f>IF(Tabela5[[#This Row],[Koszty programu D1 ]]&lt;Tabela5[[#This Row],[Koszty programu D1 2]],1,2)</f>
        <v>2</v>
      </c>
    </row>
    <row r="4228" spans="1:4">
      <c r="A4228">
        <v>4227</v>
      </c>
      <c r="B4228" s="21">
        <f>0.01*Tabela5[[#This Row],[Kolumna1]]+10*POWER(Tabela5[[#This Row],[Kolumna1]]*0.0001,3)+7*POWER(Tabela5[[#This Row],[Kolumna1]]*0.0001,2)+0.1*0.0001*Tabela5[[#This Row],[Kolumna1]]+0.1</f>
        <v>44.418257480830007</v>
      </c>
      <c r="C4228" s="21">
        <f>0.5*SQRT(Tabela5[[#This Row],[Kolumna1]])+(5*(10*POWER(Tabela5[[#This Row],[Kolumna1]]*0.0001,3)+7*POWER(Tabela5[[#This Row],[Kolumna1]]*0.0001,2)+0.1*0.0001*Tabela5[[#This Row],[Kolumna1]]+0.1))</f>
        <v>43.248978801725436</v>
      </c>
      <c r="D4228">
        <f>IF(Tabela5[[#This Row],[Koszty programu D1 ]]&lt;Tabela5[[#This Row],[Koszty programu D1 2]],1,2)</f>
        <v>2</v>
      </c>
    </row>
    <row r="4229" spans="1:4">
      <c r="A4229">
        <v>4228</v>
      </c>
      <c r="B4229" s="21">
        <f>0.01*Tabela5[[#This Row],[Kolumna1]]+10*POWER(Tabela5[[#This Row],[Kolumna1]]*0.0001,3)+7*POWER(Tabela5[[#This Row],[Kolumna1]]*0.0001,2)+0.1*0.0001*Tabela5[[#This Row],[Kolumna1]]+0.1</f>
        <v>44.429395483519997</v>
      </c>
      <c r="C4229" s="21">
        <f>0.5*SQRT(Tabela5[[#This Row],[Kolumna1]])+(5*(10*POWER(Tabela5[[#This Row],[Kolumna1]]*0.0001,3)+7*POWER(Tabela5[[#This Row],[Kolumna1]]*0.0001,2)+0.1*0.0001*Tabela5[[#This Row],[Kolumna1]]+0.1))</f>
        <v>43.258513831617719</v>
      </c>
      <c r="D4229">
        <f>IF(Tabela5[[#This Row],[Koszty programu D1 ]]&lt;Tabela5[[#This Row],[Koszty programu D1 2]],1,2)</f>
        <v>2</v>
      </c>
    </row>
    <row r="4230" spans="1:4">
      <c r="A4230">
        <v>4229</v>
      </c>
      <c r="B4230" s="21">
        <f>0.01*Tabela5[[#This Row],[Kolumna1]]+10*POWER(Tabela5[[#This Row],[Kolumna1]]*0.0001,3)+7*POWER(Tabela5[[#This Row],[Kolumna1]]*0.0001,2)+0.1*0.0001*Tabela5[[#This Row],[Kolumna1]]+0.1</f>
        <v>44.440533879890005</v>
      </c>
      <c r="C4230" s="21">
        <f>0.5*SQRT(Tabela5[[#This Row],[Kolumna1]])+(5*(10*POWER(Tabela5[[#This Row],[Kolumna1]]*0.0001,3)+7*POWER(Tabela5[[#This Row],[Kolumna1]]*0.0001,2)+0.1*0.0001*Tabela5[[#This Row],[Kolumna1]]+0.1))</f>
        <v>43.268050375228214</v>
      </c>
      <c r="D4230">
        <f>IF(Tabela5[[#This Row],[Koszty programu D1 ]]&lt;Tabela5[[#This Row],[Koszty programu D1 2]],1,2)</f>
        <v>2</v>
      </c>
    </row>
    <row r="4231" spans="1:4">
      <c r="A4231">
        <v>4230</v>
      </c>
      <c r="B4231" s="21">
        <f>0.01*Tabela5[[#This Row],[Kolumna1]]+10*POWER(Tabela5[[#This Row],[Kolumna1]]*0.0001,3)+7*POWER(Tabela5[[#This Row],[Kolumna1]]*0.0001,2)+0.1*0.0001*Tabela5[[#This Row],[Kolumna1]]+0.1</f>
        <v>44.451672670000001</v>
      </c>
      <c r="C4231" s="21">
        <f>0.5*SQRT(Tabela5[[#This Row],[Kolumna1]])+(5*(10*POWER(Tabela5[[#This Row],[Kolumna1]]*0.0001,3)+7*POWER(Tabela5[[#This Row],[Kolumna1]]*0.0001,2)+0.1*0.0001*Tabela5[[#This Row],[Kolumna1]]+0.1))</f>
        <v>43.277588433018202</v>
      </c>
      <c r="D4231">
        <f>IF(Tabela5[[#This Row],[Koszty programu D1 ]]&lt;Tabela5[[#This Row],[Koszty programu D1 2]],1,2)</f>
        <v>2</v>
      </c>
    </row>
    <row r="4232" spans="1:4">
      <c r="A4232">
        <v>4231</v>
      </c>
      <c r="B4232" s="21">
        <f>0.01*Tabela5[[#This Row],[Kolumna1]]+10*POWER(Tabela5[[#This Row],[Kolumna1]]*0.0001,3)+7*POWER(Tabela5[[#This Row],[Kolumna1]]*0.0001,2)+0.1*0.0001*Tabela5[[#This Row],[Kolumna1]]+0.1</f>
        <v>44.462811853910004</v>
      </c>
      <c r="C4232" s="21">
        <f>0.5*SQRT(Tabela5[[#This Row],[Kolumna1]])+(5*(10*POWER(Tabela5[[#This Row],[Kolumna1]]*0.0001,3)+7*POWER(Tabela5[[#This Row],[Kolumna1]]*0.0001,2)+0.1*0.0001*Tabela5[[#This Row],[Kolumna1]]+0.1))</f>
        <v>43.287128005448835</v>
      </c>
      <c r="D4232">
        <f>IF(Tabela5[[#This Row],[Koszty programu D1 ]]&lt;Tabela5[[#This Row],[Koszty programu D1 2]],1,2)</f>
        <v>2</v>
      </c>
    </row>
    <row r="4233" spans="1:4">
      <c r="A4233">
        <v>4232</v>
      </c>
      <c r="B4233" s="21">
        <f>0.01*Tabela5[[#This Row],[Kolumna1]]+10*POWER(Tabela5[[#This Row],[Kolumna1]]*0.0001,3)+7*POWER(Tabela5[[#This Row],[Kolumna1]]*0.0001,2)+0.1*0.0001*Tabela5[[#This Row],[Kolumna1]]+0.1</f>
        <v>44.47395143168</v>
      </c>
      <c r="C4233" s="21">
        <f>0.5*SQRT(Tabela5[[#This Row],[Kolumna1]])+(5*(10*POWER(Tabela5[[#This Row],[Kolumna1]]*0.0001,3)+7*POWER(Tabela5[[#This Row],[Kolumna1]]*0.0001,2)+0.1*0.0001*Tabela5[[#This Row],[Kolumna1]]+0.1))</f>
        <v>43.29666909298119</v>
      </c>
      <c r="D4233">
        <f>IF(Tabela5[[#This Row],[Koszty programu D1 ]]&lt;Tabela5[[#This Row],[Koszty programu D1 2]],1,2)</f>
        <v>2</v>
      </c>
    </row>
    <row r="4234" spans="1:4">
      <c r="A4234">
        <v>4233</v>
      </c>
      <c r="B4234" s="21">
        <f>0.01*Tabela5[[#This Row],[Kolumna1]]+10*POWER(Tabela5[[#This Row],[Kolumna1]]*0.0001,3)+7*POWER(Tabela5[[#This Row],[Kolumna1]]*0.0001,2)+0.1*0.0001*Tabela5[[#This Row],[Kolumna1]]+0.1</f>
        <v>44.485091403369999</v>
      </c>
      <c r="C4234" s="21">
        <f>0.5*SQRT(Tabela5[[#This Row],[Kolumna1]])+(5*(10*POWER(Tabela5[[#This Row],[Kolumna1]]*0.0001,3)+7*POWER(Tabela5[[#This Row],[Kolumna1]]*0.0001,2)+0.1*0.0001*Tabela5[[#This Row],[Kolumna1]]+0.1))</f>
        <v>43.306211696076247</v>
      </c>
      <c r="D4234">
        <f>IF(Tabela5[[#This Row],[Koszty programu D1 ]]&lt;Tabela5[[#This Row],[Koszty programu D1 2]],1,2)</f>
        <v>2</v>
      </c>
    </row>
    <row r="4235" spans="1:4">
      <c r="A4235">
        <v>4234</v>
      </c>
      <c r="B4235" s="21">
        <f>0.01*Tabela5[[#This Row],[Kolumna1]]+10*POWER(Tabela5[[#This Row],[Kolumna1]]*0.0001,3)+7*POWER(Tabela5[[#This Row],[Kolumna1]]*0.0001,2)+0.1*0.0001*Tabela5[[#This Row],[Kolumna1]]+0.1</f>
        <v>44.496231769040001</v>
      </c>
      <c r="C4235" s="21">
        <f>0.5*SQRT(Tabela5[[#This Row],[Kolumna1]])+(5*(10*POWER(Tabela5[[#This Row],[Kolumna1]]*0.0001,3)+7*POWER(Tabela5[[#This Row],[Kolumna1]]*0.0001,2)+0.1*0.0001*Tabela5[[#This Row],[Kolumna1]]+0.1))</f>
        <v>43.315755815194876</v>
      </c>
      <c r="D4235">
        <f>IF(Tabela5[[#This Row],[Koszty programu D1 ]]&lt;Tabela5[[#This Row],[Koszty programu D1 2]],1,2)</f>
        <v>2</v>
      </c>
    </row>
    <row r="4236" spans="1:4">
      <c r="A4236">
        <v>4235</v>
      </c>
      <c r="B4236" s="21">
        <f>0.01*Tabela5[[#This Row],[Kolumna1]]+10*POWER(Tabela5[[#This Row],[Kolumna1]]*0.0001,3)+7*POWER(Tabela5[[#This Row],[Kolumna1]]*0.0001,2)+0.1*0.0001*Tabela5[[#This Row],[Kolumna1]]+0.1</f>
        <v>44.507372528750004</v>
      </c>
      <c r="C4236" s="21">
        <f>0.5*SQRT(Tabela5[[#This Row],[Kolumna1]])+(5*(10*POWER(Tabela5[[#This Row],[Kolumna1]]*0.0001,3)+7*POWER(Tabela5[[#This Row],[Kolumna1]]*0.0001,2)+0.1*0.0001*Tabela5[[#This Row],[Kolumna1]]+0.1))</f>
        <v>43.325301450797895</v>
      </c>
      <c r="D4236">
        <f>IF(Tabela5[[#This Row],[Koszty programu D1 ]]&lt;Tabela5[[#This Row],[Koszty programu D1 2]],1,2)</f>
        <v>2</v>
      </c>
    </row>
    <row r="4237" spans="1:4">
      <c r="A4237">
        <v>4236</v>
      </c>
      <c r="B4237" s="21">
        <f>0.01*Tabela5[[#This Row],[Kolumna1]]+10*POWER(Tabela5[[#This Row],[Kolumna1]]*0.0001,3)+7*POWER(Tabela5[[#This Row],[Kolumna1]]*0.0001,2)+0.1*0.0001*Tabela5[[#This Row],[Kolumna1]]+0.1</f>
        <v>44.518513682560005</v>
      </c>
      <c r="C4237" s="21">
        <f>0.5*SQRT(Tabela5[[#This Row],[Kolumna1]])+(5*(10*POWER(Tabela5[[#This Row],[Kolumna1]]*0.0001,3)+7*POWER(Tabela5[[#This Row],[Kolumna1]]*0.0001,2)+0.1*0.0001*Tabela5[[#This Row],[Kolumna1]]+0.1))</f>
        <v>43.334848603345961</v>
      </c>
      <c r="D4237">
        <f>IF(Tabela5[[#This Row],[Koszty programu D1 ]]&lt;Tabela5[[#This Row],[Koszty programu D1 2]],1,2)</f>
        <v>2</v>
      </c>
    </row>
    <row r="4238" spans="1:4">
      <c r="A4238">
        <v>4237</v>
      </c>
      <c r="B4238" s="21">
        <f>0.01*Tabela5[[#This Row],[Kolumna1]]+10*POWER(Tabela5[[#This Row],[Kolumna1]]*0.0001,3)+7*POWER(Tabela5[[#This Row],[Kolumna1]]*0.0001,2)+0.1*0.0001*Tabela5[[#This Row],[Kolumna1]]+0.1</f>
        <v>44.529655230529997</v>
      </c>
      <c r="C4238" s="21">
        <f>0.5*SQRT(Tabela5[[#This Row],[Kolumna1]])+(5*(10*POWER(Tabela5[[#This Row],[Kolumna1]]*0.0001,3)+7*POWER(Tabela5[[#This Row],[Kolumna1]]*0.0001,2)+0.1*0.0001*Tabela5[[#This Row],[Kolumna1]]+0.1))</f>
        <v>43.344397273299691</v>
      </c>
      <c r="D4238">
        <f>IF(Tabela5[[#This Row],[Koszty programu D1 ]]&lt;Tabela5[[#This Row],[Koszty programu D1 2]],1,2)</f>
        <v>2</v>
      </c>
    </row>
    <row r="4239" spans="1:4">
      <c r="A4239">
        <v>4238</v>
      </c>
      <c r="B4239" s="21">
        <f>0.01*Tabela5[[#This Row],[Kolumna1]]+10*POWER(Tabela5[[#This Row],[Kolumna1]]*0.0001,3)+7*POWER(Tabela5[[#This Row],[Kolumna1]]*0.0001,2)+0.1*0.0001*Tabela5[[#This Row],[Kolumna1]]+0.1</f>
        <v>44.540797172720005</v>
      </c>
      <c r="C4239" s="21">
        <f>0.5*SQRT(Tabela5[[#This Row],[Kolumna1]])+(5*(10*POWER(Tabela5[[#This Row],[Kolumna1]]*0.0001,3)+7*POWER(Tabela5[[#This Row],[Kolumna1]]*0.0001,2)+0.1*0.0001*Tabela5[[#This Row],[Kolumna1]]+0.1))</f>
        <v>43.353947461119596</v>
      </c>
      <c r="D4239">
        <f>IF(Tabela5[[#This Row],[Koszty programu D1 ]]&lt;Tabela5[[#This Row],[Koszty programu D1 2]],1,2)</f>
        <v>2</v>
      </c>
    </row>
    <row r="4240" spans="1:4">
      <c r="A4240">
        <v>4239</v>
      </c>
      <c r="B4240" s="21">
        <f>0.01*Tabela5[[#This Row],[Kolumna1]]+10*POWER(Tabela5[[#This Row],[Kolumna1]]*0.0001,3)+7*POWER(Tabela5[[#This Row],[Kolumna1]]*0.0001,2)+0.1*0.0001*Tabela5[[#This Row],[Kolumna1]]+0.1</f>
        <v>44.551939509189999</v>
      </c>
      <c r="C4240" s="21">
        <f>0.5*SQRT(Tabela5[[#This Row],[Kolumna1]])+(5*(10*POWER(Tabela5[[#This Row],[Kolumna1]]*0.0001,3)+7*POWER(Tabela5[[#This Row],[Kolumna1]]*0.0001,2)+0.1*0.0001*Tabela5[[#This Row],[Kolumna1]]+0.1))</f>
        <v>43.363499167266056</v>
      </c>
      <c r="D4240">
        <f>IF(Tabela5[[#This Row],[Koszty programu D1 ]]&lt;Tabela5[[#This Row],[Koszty programu D1 2]],1,2)</f>
        <v>2</v>
      </c>
    </row>
    <row r="4241" spans="1:4">
      <c r="A4241">
        <v>4240</v>
      </c>
      <c r="B4241" s="21">
        <f>0.01*Tabela5[[#This Row],[Kolumna1]]+10*POWER(Tabela5[[#This Row],[Kolumna1]]*0.0001,3)+7*POWER(Tabela5[[#This Row],[Kolumna1]]*0.0001,2)+0.1*0.0001*Tabela5[[#This Row],[Kolumna1]]+0.1</f>
        <v>44.56308224</v>
      </c>
      <c r="C4241" s="21">
        <f>0.5*SQRT(Tabela5[[#This Row],[Kolumna1]])+(5*(10*POWER(Tabela5[[#This Row],[Kolumna1]]*0.0001,3)+7*POWER(Tabela5[[#This Row],[Kolumna1]]*0.0001,2)+0.1*0.0001*Tabela5[[#This Row],[Kolumna1]]+0.1))</f>
        <v>43.373052392199419</v>
      </c>
      <c r="D4241">
        <f>IF(Tabela5[[#This Row],[Koszty programu D1 ]]&lt;Tabela5[[#This Row],[Koszty programu D1 2]],1,2)</f>
        <v>2</v>
      </c>
    </row>
    <row r="4242" spans="1:4">
      <c r="A4242">
        <v>4241</v>
      </c>
      <c r="B4242" s="21">
        <f>0.01*Tabela5[[#This Row],[Kolumna1]]+10*POWER(Tabela5[[#This Row],[Kolumna1]]*0.0001,3)+7*POWER(Tabela5[[#This Row],[Kolumna1]]*0.0001,2)+0.1*0.0001*Tabela5[[#This Row],[Kolumna1]]+0.1</f>
        <v>44.574225365210005</v>
      </c>
      <c r="C4242" s="21">
        <f>0.5*SQRT(Tabela5[[#This Row],[Kolumna1]])+(5*(10*POWER(Tabela5[[#This Row],[Kolumna1]]*0.0001,3)+7*POWER(Tabela5[[#This Row],[Kolumna1]]*0.0001,2)+0.1*0.0001*Tabela5[[#This Row],[Kolumna1]]+0.1))</f>
        <v>43.382607136379875</v>
      </c>
      <c r="D4242">
        <f>IF(Tabela5[[#This Row],[Koszty programu D1 ]]&lt;Tabela5[[#This Row],[Koszty programu D1 2]],1,2)</f>
        <v>2</v>
      </c>
    </row>
    <row r="4243" spans="1:4">
      <c r="A4243">
        <v>4242</v>
      </c>
      <c r="B4243" s="21">
        <f>0.01*Tabela5[[#This Row],[Kolumna1]]+10*POWER(Tabela5[[#This Row],[Kolumna1]]*0.0001,3)+7*POWER(Tabela5[[#This Row],[Kolumna1]]*0.0001,2)+0.1*0.0001*Tabela5[[#This Row],[Kolumna1]]+0.1</f>
        <v>44.585368884879998</v>
      </c>
      <c r="C4243" s="21">
        <f>0.5*SQRT(Tabela5[[#This Row],[Kolumna1]])+(5*(10*POWER(Tabela5[[#This Row],[Kolumna1]]*0.0001,3)+7*POWER(Tabela5[[#This Row],[Kolumna1]]*0.0001,2)+0.1*0.0001*Tabela5[[#This Row],[Kolumna1]]+0.1))</f>
        <v>43.392163400267563</v>
      </c>
      <c r="D4243">
        <f>IF(Tabela5[[#This Row],[Koszty programu D1 ]]&lt;Tabela5[[#This Row],[Koszty programu D1 2]],1,2)</f>
        <v>2</v>
      </c>
    </row>
    <row r="4244" spans="1:4">
      <c r="A4244">
        <v>4243</v>
      </c>
      <c r="B4244" s="21">
        <f>0.01*Tabela5[[#This Row],[Kolumna1]]+10*POWER(Tabela5[[#This Row],[Kolumna1]]*0.0001,3)+7*POWER(Tabela5[[#This Row],[Kolumna1]]*0.0001,2)+0.1*0.0001*Tabela5[[#This Row],[Kolumna1]]+0.1</f>
        <v>44.596512799070005</v>
      </c>
      <c r="C4244" s="21">
        <f>0.5*SQRT(Tabela5[[#This Row],[Kolumna1]])+(5*(10*POWER(Tabela5[[#This Row],[Kolumna1]]*0.0001,3)+7*POWER(Tabela5[[#This Row],[Kolumna1]]*0.0001,2)+0.1*0.0001*Tabela5[[#This Row],[Kolumna1]]+0.1))</f>
        <v>43.401721184322511</v>
      </c>
      <c r="D4244">
        <f>IF(Tabela5[[#This Row],[Koszty programu D1 ]]&lt;Tabela5[[#This Row],[Koszty programu D1 2]],1,2)</f>
        <v>2</v>
      </c>
    </row>
    <row r="4245" spans="1:4">
      <c r="A4245">
        <v>4244</v>
      </c>
      <c r="B4245" s="21">
        <f>0.01*Tabela5[[#This Row],[Kolumna1]]+10*POWER(Tabela5[[#This Row],[Kolumna1]]*0.0001,3)+7*POWER(Tabela5[[#This Row],[Kolumna1]]*0.0001,2)+0.1*0.0001*Tabela5[[#This Row],[Kolumna1]]+0.1</f>
        <v>44.607657107839998</v>
      </c>
      <c r="C4245" s="21">
        <f>0.5*SQRT(Tabela5[[#This Row],[Kolumna1]])+(5*(10*POWER(Tabela5[[#This Row],[Kolumna1]]*0.0001,3)+7*POWER(Tabela5[[#This Row],[Kolumna1]]*0.0001,2)+0.1*0.0001*Tabela5[[#This Row],[Kolumna1]]+0.1))</f>
        <v>43.41128048900466</v>
      </c>
      <c r="D4245">
        <f>IF(Tabela5[[#This Row],[Koszty programu D1 ]]&lt;Tabela5[[#This Row],[Koszty programu D1 2]],1,2)</f>
        <v>2</v>
      </c>
    </row>
    <row r="4246" spans="1:4">
      <c r="A4246">
        <v>4245</v>
      </c>
      <c r="B4246" s="21">
        <f>0.01*Tabela5[[#This Row],[Kolumna1]]+10*POWER(Tabela5[[#This Row],[Kolumna1]]*0.0001,3)+7*POWER(Tabela5[[#This Row],[Kolumna1]]*0.0001,2)+0.1*0.0001*Tabela5[[#This Row],[Kolumna1]]+0.1</f>
        <v>44.618801811250002</v>
      </c>
      <c r="C4246" s="21">
        <f>0.5*SQRT(Tabela5[[#This Row],[Kolumna1]])+(5*(10*POWER(Tabela5[[#This Row],[Kolumna1]]*0.0001,3)+7*POWER(Tabela5[[#This Row],[Kolumna1]]*0.0001,2)+0.1*0.0001*Tabela5[[#This Row],[Kolumna1]]+0.1))</f>
        <v>43.420841314773853</v>
      </c>
      <c r="D4246">
        <f>IF(Tabela5[[#This Row],[Koszty programu D1 ]]&lt;Tabela5[[#This Row],[Koszty programu D1 2]],1,2)</f>
        <v>2</v>
      </c>
    </row>
    <row r="4247" spans="1:4">
      <c r="A4247">
        <v>4246</v>
      </c>
      <c r="B4247" s="21">
        <f>0.01*Tabela5[[#This Row],[Kolumna1]]+10*POWER(Tabela5[[#This Row],[Kolumna1]]*0.0001,3)+7*POWER(Tabela5[[#This Row],[Kolumna1]]*0.0001,2)+0.1*0.0001*Tabela5[[#This Row],[Kolumna1]]+0.1</f>
        <v>44.629946909360001</v>
      </c>
      <c r="C4247" s="21">
        <f>0.5*SQRT(Tabela5[[#This Row],[Kolumna1]])+(5*(10*POWER(Tabela5[[#This Row],[Kolumna1]]*0.0001,3)+7*POWER(Tabela5[[#This Row],[Kolumna1]]*0.0001,2)+0.1*0.0001*Tabela5[[#This Row],[Kolumna1]]+0.1))</f>
        <v>43.430403662089823</v>
      </c>
      <c r="D4247">
        <f>IF(Tabela5[[#This Row],[Koszty programu D1 ]]&lt;Tabela5[[#This Row],[Koszty programu D1 2]],1,2)</f>
        <v>2</v>
      </c>
    </row>
    <row r="4248" spans="1:4">
      <c r="A4248">
        <v>4247</v>
      </c>
      <c r="B4248" s="21">
        <f>0.01*Tabela5[[#This Row],[Kolumna1]]+10*POWER(Tabela5[[#This Row],[Kolumna1]]*0.0001,3)+7*POWER(Tabela5[[#This Row],[Kolumna1]]*0.0001,2)+0.1*0.0001*Tabela5[[#This Row],[Kolumna1]]+0.1</f>
        <v>44.641092402230001</v>
      </c>
      <c r="C4248" s="21">
        <f>0.5*SQRT(Tabela5[[#This Row],[Kolumna1]])+(5*(10*POWER(Tabela5[[#This Row],[Kolumna1]]*0.0001,3)+7*POWER(Tabela5[[#This Row],[Kolumna1]]*0.0001,2)+0.1*0.0001*Tabela5[[#This Row],[Kolumna1]]+0.1))</f>
        <v>43.439967531412236</v>
      </c>
      <c r="D4248">
        <f>IF(Tabela5[[#This Row],[Koszty programu D1 ]]&lt;Tabela5[[#This Row],[Koszty programu D1 2]],1,2)</f>
        <v>2</v>
      </c>
    </row>
    <row r="4249" spans="1:4">
      <c r="A4249">
        <v>4248</v>
      </c>
      <c r="B4249" s="21">
        <f>0.01*Tabela5[[#This Row],[Kolumna1]]+10*POWER(Tabela5[[#This Row],[Kolumna1]]*0.0001,3)+7*POWER(Tabela5[[#This Row],[Kolumna1]]*0.0001,2)+0.1*0.0001*Tabela5[[#This Row],[Kolumna1]]+0.1</f>
        <v>44.652238289920007</v>
      </c>
      <c r="C4249" s="21">
        <f>0.5*SQRT(Tabela5[[#This Row],[Kolumna1]])+(5*(10*POWER(Tabela5[[#This Row],[Kolumna1]]*0.0001,3)+7*POWER(Tabela5[[#This Row],[Kolumna1]]*0.0001,2)+0.1*0.0001*Tabela5[[#This Row],[Kolumna1]]+0.1))</f>
        <v>43.44953292320065</v>
      </c>
      <c r="D4249">
        <f>IF(Tabela5[[#This Row],[Koszty programu D1 ]]&lt;Tabela5[[#This Row],[Koszty programu D1 2]],1,2)</f>
        <v>2</v>
      </c>
    </row>
    <row r="4250" spans="1:4">
      <c r="A4250">
        <v>4249</v>
      </c>
      <c r="B4250" s="21">
        <f>0.01*Tabela5[[#This Row],[Kolumna1]]+10*POWER(Tabela5[[#This Row],[Kolumna1]]*0.0001,3)+7*POWER(Tabela5[[#This Row],[Kolumna1]]*0.0001,2)+0.1*0.0001*Tabela5[[#This Row],[Kolumna1]]+0.1</f>
        <v>44.66338457249001</v>
      </c>
      <c r="C4250" s="21">
        <f>0.5*SQRT(Tabela5[[#This Row],[Kolumna1]])+(5*(10*POWER(Tabela5[[#This Row],[Kolumna1]]*0.0001,3)+7*POWER(Tabela5[[#This Row],[Kolumna1]]*0.0001,2)+0.1*0.0001*Tabela5[[#This Row],[Kolumna1]]+0.1))</f>
        <v>43.459099837914522</v>
      </c>
      <c r="D4250">
        <f>IF(Tabela5[[#This Row],[Koszty programu D1 ]]&lt;Tabela5[[#This Row],[Koszty programu D1 2]],1,2)</f>
        <v>2</v>
      </c>
    </row>
    <row r="4251" spans="1:4">
      <c r="A4251">
        <v>4250</v>
      </c>
      <c r="B4251" s="21">
        <f>0.01*Tabela5[[#This Row],[Kolumna1]]+10*POWER(Tabela5[[#This Row],[Kolumna1]]*0.0001,3)+7*POWER(Tabela5[[#This Row],[Kolumna1]]*0.0001,2)+0.1*0.0001*Tabela5[[#This Row],[Kolumna1]]+0.1</f>
        <v>44.674531250000001</v>
      </c>
      <c r="C4251" s="21">
        <f>0.5*SQRT(Tabela5[[#This Row],[Kolumna1]])+(5*(10*POWER(Tabela5[[#This Row],[Kolumna1]]*0.0001,3)+7*POWER(Tabela5[[#This Row],[Kolumna1]]*0.0001,2)+0.1*0.0001*Tabela5[[#This Row],[Kolumna1]]+0.1))</f>
        <v>43.468668276013247</v>
      </c>
      <c r="D4251">
        <f>IF(Tabela5[[#This Row],[Koszty programu D1 ]]&lt;Tabela5[[#This Row],[Koszty programu D1 2]],1,2)</f>
        <v>2</v>
      </c>
    </row>
    <row r="4252" spans="1:4">
      <c r="A4252">
        <v>4251</v>
      </c>
      <c r="B4252" s="21">
        <f>0.01*Tabela5[[#This Row],[Kolumna1]]+10*POWER(Tabela5[[#This Row],[Kolumna1]]*0.0001,3)+7*POWER(Tabela5[[#This Row],[Kolumna1]]*0.0001,2)+0.1*0.0001*Tabela5[[#This Row],[Kolumna1]]+0.1</f>
        <v>44.685678322509993</v>
      </c>
      <c r="C4252" s="21">
        <f>0.5*SQRT(Tabela5[[#This Row],[Kolumna1]])+(5*(10*POWER(Tabela5[[#This Row],[Kolumna1]]*0.0001,3)+7*POWER(Tabela5[[#This Row],[Kolumna1]]*0.0001,2)+0.1*0.0001*Tabela5[[#This Row],[Kolumna1]]+0.1))</f>
        <v>43.478238237956084</v>
      </c>
      <c r="D4252">
        <f>IF(Tabela5[[#This Row],[Koszty programu D1 ]]&lt;Tabela5[[#This Row],[Koszty programu D1 2]],1,2)</f>
        <v>2</v>
      </c>
    </row>
    <row r="4253" spans="1:4">
      <c r="A4253">
        <v>4252</v>
      </c>
      <c r="B4253" s="21">
        <f>0.01*Tabela5[[#This Row],[Kolumna1]]+10*POWER(Tabela5[[#This Row],[Kolumna1]]*0.0001,3)+7*POWER(Tabela5[[#This Row],[Kolumna1]]*0.0001,2)+0.1*0.0001*Tabela5[[#This Row],[Kolumna1]]+0.1</f>
        <v>44.696825790080005</v>
      </c>
      <c r="C4253" s="21">
        <f>0.5*SQRT(Tabela5[[#This Row],[Kolumna1]])+(5*(10*POWER(Tabela5[[#This Row],[Kolumna1]]*0.0001,3)+7*POWER(Tabela5[[#This Row],[Kolumna1]]*0.0001,2)+0.1*0.0001*Tabela5[[#This Row],[Kolumna1]]+0.1))</f>
        <v>43.487809724202215</v>
      </c>
      <c r="D4253">
        <f>IF(Tabela5[[#This Row],[Koszty programu D1 ]]&lt;Tabela5[[#This Row],[Koszty programu D1 2]],1,2)</f>
        <v>2</v>
      </c>
    </row>
    <row r="4254" spans="1:4">
      <c r="A4254">
        <v>4253</v>
      </c>
      <c r="B4254" s="21">
        <f>0.01*Tabela5[[#This Row],[Kolumna1]]+10*POWER(Tabela5[[#This Row],[Kolumna1]]*0.0001,3)+7*POWER(Tabela5[[#This Row],[Kolumna1]]*0.0001,2)+0.1*0.0001*Tabela5[[#This Row],[Kolumna1]]+0.1</f>
        <v>44.707973652770001</v>
      </c>
      <c r="C4254" s="21">
        <f>0.5*SQRT(Tabela5[[#This Row],[Kolumna1]])+(5*(10*POWER(Tabela5[[#This Row],[Kolumna1]]*0.0001,3)+7*POWER(Tabela5[[#This Row],[Kolumna1]]*0.0001,2)+0.1*0.0001*Tabela5[[#This Row],[Kolumna1]]+0.1))</f>
        <v>43.497382735210735</v>
      </c>
      <c r="D4254">
        <f>IF(Tabela5[[#This Row],[Koszty programu D1 ]]&lt;Tabela5[[#This Row],[Koszty programu D1 2]],1,2)</f>
        <v>2</v>
      </c>
    </row>
    <row r="4255" spans="1:4">
      <c r="A4255">
        <v>4254</v>
      </c>
      <c r="B4255" s="21">
        <f>0.01*Tabela5[[#This Row],[Kolumna1]]+10*POWER(Tabela5[[#This Row],[Kolumna1]]*0.0001,3)+7*POWER(Tabela5[[#This Row],[Kolumna1]]*0.0001,2)+0.1*0.0001*Tabela5[[#This Row],[Kolumna1]]+0.1</f>
        <v>44.719121910640006</v>
      </c>
      <c r="C4255" s="21">
        <f>0.5*SQRT(Tabela5[[#This Row],[Kolumna1]])+(5*(10*POWER(Tabela5[[#This Row],[Kolumna1]]*0.0001,3)+7*POWER(Tabela5[[#This Row],[Kolumna1]]*0.0001,2)+0.1*0.0001*Tabela5[[#This Row],[Kolumna1]]+0.1))</f>
        <v>43.506957271440655</v>
      </c>
      <c r="D4255">
        <f>IF(Tabela5[[#This Row],[Koszty programu D1 ]]&lt;Tabela5[[#This Row],[Koszty programu D1 2]],1,2)</f>
        <v>2</v>
      </c>
    </row>
    <row r="4256" spans="1:4">
      <c r="A4256">
        <v>4255</v>
      </c>
      <c r="B4256" s="21">
        <f>0.01*Tabela5[[#This Row],[Kolumna1]]+10*POWER(Tabela5[[#This Row],[Kolumna1]]*0.0001,3)+7*POWER(Tabela5[[#This Row],[Kolumna1]]*0.0001,2)+0.1*0.0001*Tabela5[[#This Row],[Kolumna1]]+0.1</f>
        <v>44.730270563750011</v>
      </c>
      <c r="C4256" s="21">
        <f>0.5*SQRT(Tabela5[[#This Row],[Kolumna1]])+(5*(10*POWER(Tabela5[[#This Row],[Kolumna1]]*0.0001,3)+7*POWER(Tabela5[[#This Row],[Kolumna1]]*0.0001,2)+0.1*0.0001*Tabela5[[#This Row],[Kolumna1]]+0.1))</f>
        <v>43.516533333350864</v>
      </c>
      <c r="D4256">
        <f>IF(Tabela5[[#This Row],[Koszty programu D1 ]]&lt;Tabela5[[#This Row],[Koszty programu D1 2]],1,2)</f>
        <v>2</v>
      </c>
    </row>
    <row r="4257" spans="1:4">
      <c r="A4257">
        <v>4256</v>
      </c>
      <c r="B4257" s="21">
        <f>0.01*Tabela5[[#This Row],[Kolumna1]]+10*POWER(Tabela5[[#This Row],[Kolumna1]]*0.0001,3)+7*POWER(Tabela5[[#This Row],[Kolumna1]]*0.0001,2)+0.1*0.0001*Tabela5[[#This Row],[Kolumna1]]+0.1</f>
        <v>44.741419612160009</v>
      </c>
      <c r="C4257" s="21">
        <f>0.5*SQRT(Tabela5[[#This Row],[Kolumna1]])+(5*(10*POWER(Tabela5[[#This Row],[Kolumna1]]*0.0001,3)+7*POWER(Tabela5[[#This Row],[Kolumna1]]*0.0001,2)+0.1*0.0001*Tabela5[[#This Row],[Kolumna1]]+0.1))</f>
        <v>43.526110921400182</v>
      </c>
      <c r="D4257">
        <f>IF(Tabela5[[#This Row],[Koszty programu D1 ]]&lt;Tabela5[[#This Row],[Koszty programu D1 2]],1,2)</f>
        <v>2</v>
      </c>
    </row>
    <row r="4258" spans="1:4">
      <c r="A4258">
        <v>4257</v>
      </c>
      <c r="B4258" s="21">
        <f>0.01*Tabela5[[#This Row],[Kolumna1]]+10*POWER(Tabela5[[#This Row],[Kolumna1]]*0.0001,3)+7*POWER(Tabela5[[#This Row],[Kolumna1]]*0.0001,2)+0.1*0.0001*Tabela5[[#This Row],[Kolumna1]]+0.1</f>
        <v>44.752569055930003</v>
      </c>
      <c r="C4258" s="21">
        <f>0.5*SQRT(Tabela5[[#This Row],[Kolumna1]])+(5*(10*POWER(Tabela5[[#This Row],[Kolumna1]]*0.0001,3)+7*POWER(Tabela5[[#This Row],[Kolumna1]]*0.0001,2)+0.1*0.0001*Tabela5[[#This Row],[Kolumna1]]+0.1))</f>
        <v>43.53569003604732</v>
      </c>
      <c r="D4258">
        <f>IF(Tabela5[[#This Row],[Koszty programu D1 ]]&lt;Tabela5[[#This Row],[Koszty programu D1 2]],1,2)</f>
        <v>2</v>
      </c>
    </row>
    <row r="4259" spans="1:4">
      <c r="A4259">
        <v>4258</v>
      </c>
      <c r="B4259" s="21">
        <f>0.01*Tabela5[[#This Row],[Kolumna1]]+10*POWER(Tabela5[[#This Row],[Kolumna1]]*0.0001,3)+7*POWER(Tabela5[[#This Row],[Kolumna1]]*0.0001,2)+0.1*0.0001*Tabela5[[#This Row],[Kolumna1]]+0.1</f>
        <v>44.76371889512</v>
      </c>
      <c r="C4259" s="21">
        <f>0.5*SQRT(Tabela5[[#This Row],[Kolumna1]])+(5*(10*POWER(Tabela5[[#This Row],[Kolumna1]]*0.0001,3)+7*POWER(Tabela5[[#This Row],[Kolumna1]]*0.0001,2)+0.1*0.0001*Tabela5[[#This Row],[Kolumna1]]+0.1))</f>
        <v>43.545270677750906</v>
      </c>
      <c r="D4259">
        <f>IF(Tabela5[[#This Row],[Koszty programu D1 ]]&lt;Tabela5[[#This Row],[Koszty programu D1 2]],1,2)</f>
        <v>2</v>
      </c>
    </row>
    <row r="4260" spans="1:4">
      <c r="A4260">
        <v>4259</v>
      </c>
      <c r="B4260" s="21">
        <f>0.01*Tabela5[[#This Row],[Kolumna1]]+10*POWER(Tabela5[[#This Row],[Kolumna1]]*0.0001,3)+7*POWER(Tabela5[[#This Row],[Kolumna1]]*0.0001,2)+0.1*0.0001*Tabela5[[#This Row],[Kolumna1]]+0.1</f>
        <v>44.774869129790005</v>
      </c>
      <c r="C4260" s="21">
        <f>0.5*SQRT(Tabela5[[#This Row],[Kolumna1]])+(5*(10*POWER(Tabela5[[#This Row],[Kolumna1]]*0.0001,3)+7*POWER(Tabela5[[#This Row],[Kolumna1]]*0.0001,2)+0.1*0.0001*Tabela5[[#This Row],[Kolumna1]]+0.1))</f>
        <v>43.554852846969467</v>
      </c>
      <c r="D4260">
        <f>IF(Tabela5[[#This Row],[Koszty programu D1 ]]&lt;Tabela5[[#This Row],[Koszty programu D1 2]],1,2)</f>
        <v>2</v>
      </c>
    </row>
    <row r="4261" spans="1:4">
      <c r="A4261">
        <v>4260</v>
      </c>
      <c r="B4261" s="21">
        <f>0.01*Tabela5[[#This Row],[Kolumna1]]+10*POWER(Tabela5[[#This Row],[Kolumna1]]*0.0001,3)+7*POWER(Tabela5[[#This Row],[Kolumna1]]*0.0001,2)+0.1*0.0001*Tabela5[[#This Row],[Kolumna1]]+0.1</f>
        <v>44.786019760000009</v>
      </c>
      <c r="C4261" s="21">
        <f>0.5*SQRT(Tabela5[[#This Row],[Kolumna1]])+(5*(10*POWER(Tabela5[[#This Row],[Kolumna1]]*0.0001,3)+7*POWER(Tabela5[[#This Row],[Kolumna1]]*0.0001,2)+0.1*0.0001*Tabela5[[#This Row],[Kolumna1]]+0.1))</f>
        <v>43.564436544161445</v>
      </c>
      <c r="D4261">
        <f>IF(Tabela5[[#This Row],[Koszty programu D1 ]]&lt;Tabela5[[#This Row],[Koszty programu D1 2]],1,2)</f>
        <v>2</v>
      </c>
    </row>
    <row r="4262" spans="1:4">
      <c r="A4262">
        <v>4261</v>
      </c>
      <c r="B4262" s="21">
        <f>0.01*Tabela5[[#This Row],[Kolumna1]]+10*POWER(Tabela5[[#This Row],[Kolumna1]]*0.0001,3)+7*POWER(Tabela5[[#This Row],[Kolumna1]]*0.0001,2)+0.1*0.0001*Tabela5[[#This Row],[Kolumna1]]+0.1</f>
        <v>44.797170785810003</v>
      </c>
      <c r="C4262" s="21">
        <f>0.5*SQRT(Tabela5[[#This Row],[Kolumna1]])+(5*(10*POWER(Tabela5[[#This Row],[Kolumna1]]*0.0001,3)+7*POWER(Tabela5[[#This Row],[Kolumna1]]*0.0001,2)+0.1*0.0001*Tabela5[[#This Row],[Kolumna1]]+0.1))</f>
        <v>43.574021769785176</v>
      </c>
      <c r="D4262">
        <f>IF(Tabela5[[#This Row],[Koszty programu D1 ]]&lt;Tabela5[[#This Row],[Koszty programu D1 2]],1,2)</f>
        <v>2</v>
      </c>
    </row>
    <row r="4263" spans="1:4">
      <c r="A4263">
        <v>4262</v>
      </c>
      <c r="B4263" s="21">
        <f>0.01*Tabela5[[#This Row],[Kolumna1]]+10*POWER(Tabela5[[#This Row],[Kolumna1]]*0.0001,3)+7*POWER(Tabela5[[#This Row],[Kolumna1]]*0.0001,2)+0.1*0.0001*Tabela5[[#This Row],[Kolumna1]]+0.1</f>
        <v>44.80832220728</v>
      </c>
      <c r="C4263" s="21">
        <f>0.5*SQRT(Tabela5[[#This Row],[Kolumna1]])+(5*(10*POWER(Tabela5[[#This Row],[Kolumna1]]*0.0001,3)+7*POWER(Tabela5[[#This Row],[Kolumna1]]*0.0001,2)+0.1*0.0001*Tabela5[[#This Row],[Kolumna1]]+0.1))</f>
        <v>43.583608524298924</v>
      </c>
      <c r="D4263">
        <f>IF(Tabela5[[#This Row],[Koszty programu D1 ]]&lt;Tabela5[[#This Row],[Koszty programu D1 2]],1,2)</f>
        <v>2</v>
      </c>
    </row>
    <row r="4264" spans="1:4">
      <c r="A4264">
        <v>4263</v>
      </c>
      <c r="B4264" s="21">
        <f>0.01*Tabela5[[#This Row],[Kolumna1]]+10*POWER(Tabela5[[#This Row],[Kolumna1]]*0.0001,3)+7*POWER(Tabela5[[#This Row],[Kolumna1]]*0.0001,2)+0.1*0.0001*Tabela5[[#This Row],[Kolumna1]]+0.1</f>
        <v>44.819474024470011</v>
      </c>
      <c r="C4264" s="21">
        <f>0.5*SQRT(Tabela5[[#This Row],[Kolumna1]])+(5*(10*POWER(Tabela5[[#This Row],[Kolumna1]]*0.0001,3)+7*POWER(Tabela5[[#This Row],[Kolumna1]]*0.0001,2)+0.1*0.0001*Tabela5[[#This Row],[Kolumna1]]+0.1))</f>
        <v>43.593196808160855</v>
      </c>
      <c r="D4264">
        <f>IF(Tabela5[[#This Row],[Koszty programu D1 ]]&lt;Tabela5[[#This Row],[Koszty programu D1 2]],1,2)</f>
        <v>2</v>
      </c>
    </row>
    <row r="4265" spans="1:4">
      <c r="A4265">
        <v>4264</v>
      </c>
      <c r="B4265" s="21">
        <f>0.01*Tabela5[[#This Row],[Kolumna1]]+10*POWER(Tabela5[[#This Row],[Kolumna1]]*0.0001,3)+7*POWER(Tabela5[[#This Row],[Kolumna1]]*0.0001,2)+0.1*0.0001*Tabela5[[#This Row],[Kolumna1]]+0.1</f>
        <v>44.830626237440001</v>
      </c>
      <c r="C4265" s="21">
        <f>0.5*SQRT(Tabela5[[#This Row],[Kolumna1]])+(5*(10*POWER(Tabela5[[#This Row],[Kolumna1]]*0.0001,3)+7*POWER(Tabela5[[#This Row],[Kolumna1]]*0.0001,2)+0.1*0.0001*Tabela5[[#This Row],[Kolumna1]]+0.1))</f>
        <v>43.602786621829019</v>
      </c>
      <c r="D4265">
        <f>IF(Tabela5[[#This Row],[Koszty programu D1 ]]&lt;Tabela5[[#This Row],[Koszty programu D1 2]],1,2)</f>
        <v>2</v>
      </c>
    </row>
    <row r="4266" spans="1:4">
      <c r="A4266">
        <v>4265</v>
      </c>
      <c r="B4266" s="21">
        <f>0.01*Tabela5[[#This Row],[Kolumna1]]+10*POWER(Tabela5[[#This Row],[Kolumna1]]*0.0001,3)+7*POWER(Tabela5[[#This Row],[Kolumna1]]*0.0001,2)+0.1*0.0001*Tabela5[[#This Row],[Kolumna1]]+0.1</f>
        <v>44.841778846250001</v>
      </c>
      <c r="C4266" s="21">
        <f>0.5*SQRT(Tabela5[[#This Row],[Kolumna1]])+(5*(10*POWER(Tabela5[[#This Row],[Kolumna1]]*0.0001,3)+7*POWER(Tabela5[[#This Row],[Kolumna1]]*0.0001,2)+0.1*0.0001*Tabela5[[#This Row],[Kolumna1]]+0.1))</f>
        <v>43.612377965761397</v>
      </c>
      <c r="D4266">
        <f>IF(Tabela5[[#This Row],[Koszty programu D1 ]]&lt;Tabela5[[#This Row],[Koszty programu D1 2]],1,2)</f>
        <v>2</v>
      </c>
    </row>
    <row r="4267" spans="1:4">
      <c r="A4267">
        <v>4266</v>
      </c>
      <c r="B4267" s="21">
        <f>0.01*Tabela5[[#This Row],[Kolumna1]]+10*POWER(Tabela5[[#This Row],[Kolumna1]]*0.0001,3)+7*POWER(Tabela5[[#This Row],[Kolumna1]]*0.0001,2)+0.1*0.0001*Tabela5[[#This Row],[Kolumna1]]+0.1</f>
        <v>44.852931850960005</v>
      </c>
      <c r="C4267" s="21">
        <f>0.5*SQRT(Tabela5[[#This Row],[Kolumna1]])+(5*(10*POWER(Tabela5[[#This Row],[Kolumna1]]*0.0001,3)+7*POWER(Tabela5[[#This Row],[Kolumna1]]*0.0001,2)+0.1*0.0001*Tabela5[[#This Row],[Kolumna1]]+0.1))</f>
        <v>43.621970840415869</v>
      </c>
      <c r="D4267">
        <f>IF(Tabela5[[#This Row],[Koszty programu D1 ]]&lt;Tabela5[[#This Row],[Koszty programu D1 2]],1,2)</f>
        <v>2</v>
      </c>
    </row>
    <row r="4268" spans="1:4">
      <c r="A4268">
        <v>4267</v>
      </c>
      <c r="B4268" s="21">
        <f>0.01*Tabela5[[#This Row],[Kolumna1]]+10*POWER(Tabela5[[#This Row],[Kolumna1]]*0.0001,3)+7*POWER(Tabela5[[#This Row],[Kolumna1]]*0.0001,2)+0.1*0.0001*Tabela5[[#This Row],[Kolumna1]]+0.1</f>
        <v>44.864085251630001</v>
      </c>
      <c r="C4268" s="21">
        <f>0.5*SQRT(Tabela5[[#This Row],[Kolumna1]])+(5*(10*POWER(Tabela5[[#This Row],[Kolumna1]]*0.0001,3)+7*POWER(Tabela5[[#This Row],[Kolumna1]]*0.0001,2)+0.1*0.0001*Tabela5[[#This Row],[Kolumna1]]+0.1))</f>
        <v>43.631565246250219</v>
      </c>
      <c r="D4268">
        <f>IF(Tabela5[[#This Row],[Koszty programu D1 ]]&lt;Tabela5[[#This Row],[Koszty programu D1 2]],1,2)</f>
        <v>2</v>
      </c>
    </row>
    <row r="4269" spans="1:4">
      <c r="A4269">
        <v>4268</v>
      </c>
      <c r="B4269" s="21">
        <f>0.01*Tabela5[[#This Row],[Kolumna1]]+10*POWER(Tabela5[[#This Row],[Kolumna1]]*0.0001,3)+7*POWER(Tabela5[[#This Row],[Kolumna1]]*0.0001,2)+0.1*0.0001*Tabela5[[#This Row],[Kolumna1]]+0.1</f>
        <v>44.875239048319997</v>
      </c>
      <c r="C4269" s="21">
        <f>0.5*SQRT(Tabela5[[#This Row],[Kolumna1]])+(5*(10*POWER(Tabela5[[#This Row],[Kolumna1]]*0.0001,3)+7*POWER(Tabela5[[#This Row],[Kolumna1]]*0.0001,2)+0.1*0.0001*Tabela5[[#This Row],[Kolumna1]]+0.1))</f>
        <v>43.641161183722147</v>
      </c>
      <c r="D4269">
        <f>IF(Tabela5[[#This Row],[Koszty programu D1 ]]&lt;Tabela5[[#This Row],[Koszty programu D1 2]],1,2)</f>
        <v>2</v>
      </c>
    </row>
    <row r="4270" spans="1:4">
      <c r="A4270">
        <v>4269</v>
      </c>
      <c r="B4270" s="21">
        <f>0.01*Tabela5[[#This Row],[Kolumna1]]+10*POWER(Tabela5[[#This Row],[Kolumna1]]*0.0001,3)+7*POWER(Tabela5[[#This Row],[Kolumna1]]*0.0001,2)+0.1*0.0001*Tabela5[[#This Row],[Kolumna1]]+0.1</f>
        <v>44.886393241090005</v>
      </c>
      <c r="C4270" s="21">
        <f>0.5*SQRT(Tabela5[[#This Row],[Kolumna1]])+(5*(10*POWER(Tabela5[[#This Row],[Kolumna1]]*0.0001,3)+7*POWER(Tabela5[[#This Row],[Kolumna1]]*0.0001,2)+0.1*0.0001*Tabela5[[#This Row],[Kolumna1]]+0.1))</f>
        <v>43.650758653289266</v>
      </c>
      <c r="D4270">
        <f>IF(Tabela5[[#This Row],[Koszty programu D1 ]]&lt;Tabela5[[#This Row],[Koszty programu D1 2]],1,2)</f>
        <v>2</v>
      </c>
    </row>
    <row r="4271" spans="1:4">
      <c r="A4271">
        <v>4270</v>
      </c>
      <c r="B4271" s="21">
        <f>0.01*Tabela5[[#This Row],[Kolumna1]]+10*POWER(Tabela5[[#This Row],[Kolumna1]]*0.0001,3)+7*POWER(Tabela5[[#This Row],[Kolumna1]]*0.0001,2)+0.1*0.0001*Tabela5[[#This Row],[Kolumna1]]+0.1</f>
        <v>44.897547830000008</v>
      </c>
      <c r="C4271" s="21">
        <f>0.5*SQRT(Tabela5[[#This Row],[Kolumna1]])+(5*(10*POWER(Tabela5[[#This Row],[Kolumna1]]*0.0001,3)+7*POWER(Tabela5[[#This Row],[Kolumna1]]*0.0001,2)+0.1*0.0001*Tabela5[[#This Row],[Kolumna1]]+0.1))</f>
        <v>43.660357655409086</v>
      </c>
      <c r="D4271">
        <f>IF(Tabela5[[#This Row],[Koszty programu D1 ]]&lt;Tabela5[[#This Row],[Koszty programu D1 2]],1,2)</f>
        <v>2</v>
      </c>
    </row>
    <row r="4272" spans="1:4">
      <c r="A4272">
        <v>4271</v>
      </c>
      <c r="B4272" s="21">
        <f>0.01*Tabela5[[#This Row],[Kolumna1]]+10*POWER(Tabela5[[#This Row],[Kolumna1]]*0.0001,3)+7*POWER(Tabela5[[#This Row],[Kolumna1]]*0.0001,2)+0.1*0.0001*Tabela5[[#This Row],[Kolumna1]]+0.1</f>
        <v>44.908702815110004</v>
      </c>
      <c r="C4272" s="21">
        <f>0.5*SQRT(Tabela5[[#This Row],[Kolumna1]])+(5*(10*POWER(Tabela5[[#This Row],[Kolumna1]]*0.0001,3)+7*POWER(Tabela5[[#This Row],[Kolumna1]]*0.0001,2)+0.1*0.0001*Tabela5[[#This Row],[Kolumna1]]+0.1))</f>
        <v>43.669958190539013</v>
      </c>
      <c r="D4272">
        <f>IF(Tabela5[[#This Row],[Koszty programu D1 ]]&lt;Tabela5[[#This Row],[Koszty programu D1 2]],1,2)</f>
        <v>2</v>
      </c>
    </row>
    <row r="4273" spans="1:4">
      <c r="A4273">
        <v>4272</v>
      </c>
      <c r="B4273" s="21">
        <f>0.01*Tabela5[[#This Row],[Kolumna1]]+10*POWER(Tabela5[[#This Row],[Kolumna1]]*0.0001,3)+7*POWER(Tabela5[[#This Row],[Kolumna1]]*0.0001,2)+0.1*0.0001*Tabela5[[#This Row],[Kolumna1]]+0.1</f>
        <v>44.919858196480007</v>
      </c>
      <c r="C4273" s="21">
        <f>0.5*SQRT(Tabela5[[#This Row],[Kolumna1]])+(5*(10*POWER(Tabela5[[#This Row],[Kolumna1]]*0.0001,3)+7*POWER(Tabela5[[#This Row],[Kolumna1]]*0.0001,2)+0.1*0.0001*Tabela5[[#This Row],[Kolumna1]]+0.1))</f>
        <v>43.679560259136387</v>
      </c>
      <c r="D4273">
        <f>IF(Tabela5[[#This Row],[Koszty programu D1 ]]&lt;Tabela5[[#This Row],[Koszty programu D1 2]],1,2)</f>
        <v>2</v>
      </c>
    </row>
    <row r="4274" spans="1:4">
      <c r="A4274">
        <v>4273</v>
      </c>
      <c r="B4274" s="21">
        <f>0.01*Tabela5[[#This Row],[Kolumna1]]+10*POWER(Tabela5[[#This Row],[Kolumna1]]*0.0001,3)+7*POWER(Tabela5[[#This Row],[Kolumna1]]*0.0001,2)+0.1*0.0001*Tabela5[[#This Row],[Kolumna1]]+0.1</f>
        <v>44.93101397417</v>
      </c>
      <c r="C4274" s="21">
        <f>0.5*SQRT(Tabela5[[#This Row],[Kolumna1]])+(5*(10*POWER(Tabela5[[#This Row],[Kolumna1]]*0.0001,3)+7*POWER(Tabela5[[#This Row],[Kolumna1]]*0.0001,2)+0.1*0.0001*Tabela5[[#This Row],[Kolumna1]]+0.1))</f>
        <v>43.689163861658436</v>
      </c>
      <c r="D4274">
        <f>IF(Tabela5[[#This Row],[Koszty programu D1 ]]&lt;Tabela5[[#This Row],[Koszty programu D1 2]],1,2)</f>
        <v>2</v>
      </c>
    </row>
    <row r="4275" spans="1:4">
      <c r="A4275">
        <v>4274</v>
      </c>
      <c r="B4275" s="21">
        <f>0.01*Tabela5[[#This Row],[Kolumna1]]+10*POWER(Tabela5[[#This Row],[Kolumna1]]*0.0001,3)+7*POWER(Tabela5[[#This Row],[Kolumna1]]*0.0001,2)+0.1*0.0001*Tabela5[[#This Row],[Kolumna1]]+0.1</f>
        <v>44.942170148240002</v>
      </c>
      <c r="C4275" s="21">
        <f>0.5*SQRT(Tabela5[[#This Row],[Kolumna1]])+(5*(10*POWER(Tabela5[[#This Row],[Kolumna1]]*0.0001,3)+7*POWER(Tabela5[[#This Row],[Kolumna1]]*0.0001,2)+0.1*0.0001*Tabela5[[#This Row],[Kolumna1]]+0.1))</f>
        <v>43.698768998562308</v>
      </c>
      <c r="D4275">
        <f>IF(Tabela5[[#This Row],[Koszty programu D1 ]]&lt;Tabela5[[#This Row],[Koszty programu D1 2]],1,2)</f>
        <v>2</v>
      </c>
    </row>
    <row r="4276" spans="1:4">
      <c r="A4276">
        <v>4275</v>
      </c>
      <c r="B4276" s="21">
        <f>0.01*Tabela5[[#This Row],[Kolumna1]]+10*POWER(Tabela5[[#This Row],[Kolumna1]]*0.0001,3)+7*POWER(Tabela5[[#This Row],[Kolumna1]]*0.0001,2)+0.1*0.0001*Tabela5[[#This Row],[Kolumna1]]+0.1</f>
        <v>44.953326718749999</v>
      </c>
      <c r="C4276" s="21">
        <f>0.5*SQRT(Tabela5[[#This Row],[Kolumna1]])+(5*(10*POWER(Tabela5[[#This Row],[Kolumna1]]*0.0001,3)+7*POWER(Tabela5[[#This Row],[Kolumna1]]*0.0001,2)+0.1*0.0001*Tabela5[[#This Row],[Kolumna1]]+0.1))</f>
        <v>43.708375670305053</v>
      </c>
      <c r="D4276">
        <f>IF(Tabela5[[#This Row],[Koszty programu D1 ]]&lt;Tabela5[[#This Row],[Koszty programu D1 2]],1,2)</f>
        <v>2</v>
      </c>
    </row>
    <row r="4277" spans="1:4">
      <c r="A4277">
        <v>4276</v>
      </c>
      <c r="B4277" s="21">
        <f>0.01*Tabela5[[#This Row],[Kolumna1]]+10*POWER(Tabela5[[#This Row],[Kolumna1]]*0.0001,3)+7*POWER(Tabela5[[#This Row],[Kolumna1]]*0.0001,2)+0.1*0.0001*Tabela5[[#This Row],[Kolumna1]]+0.1</f>
        <v>44.964483685760001</v>
      </c>
      <c r="C4277" s="21">
        <f>0.5*SQRT(Tabela5[[#This Row],[Kolumna1]])+(5*(10*POWER(Tabela5[[#This Row],[Kolumna1]]*0.0001,3)+7*POWER(Tabela5[[#This Row],[Kolumna1]]*0.0001,2)+0.1*0.0001*Tabela5[[#This Row],[Kolumna1]]+0.1))</f>
        <v>43.717983877343634</v>
      </c>
      <c r="D4277">
        <f>IF(Tabela5[[#This Row],[Koszty programu D1 ]]&lt;Tabela5[[#This Row],[Koszty programu D1 2]],1,2)</f>
        <v>2</v>
      </c>
    </row>
    <row r="4278" spans="1:4">
      <c r="A4278">
        <v>4277</v>
      </c>
      <c r="B4278" s="21">
        <f>0.01*Tabela5[[#This Row],[Kolumna1]]+10*POWER(Tabela5[[#This Row],[Kolumna1]]*0.0001,3)+7*POWER(Tabela5[[#This Row],[Kolumna1]]*0.0001,2)+0.1*0.0001*Tabela5[[#This Row],[Kolumna1]]+0.1</f>
        <v>44.975641049330001</v>
      </c>
      <c r="C4278" s="21">
        <f>0.5*SQRT(Tabela5[[#This Row],[Kolumna1]])+(5*(10*POWER(Tabela5[[#This Row],[Kolumna1]]*0.0001,3)+7*POWER(Tabela5[[#This Row],[Kolumna1]]*0.0001,2)+0.1*0.0001*Tabela5[[#This Row],[Kolumna1]]+0.1))</f>
        <v>43.727593620134911</v>
      </c>
      <c r="D4278">
        <f>IF(Tabela5[[#This Row],[Koszty programu D1 ]]&lt;Tabela5[[#This Row],[Koszty programu D1 2]],1,2)</f>
        <v>2</v>
      </c>
    </row>
    <row r="4279" spans="1:4">
      <c r="A4279">
        <v>4278</v>
      </c>
      <c r="B4279" s="21">
        <f>0.01*Tabela5[[#This Row],[Kolumna1]]+10*POWER(Tabela5[[#This Row],[Kolumna1]]*0.0001,3)+7*POWER(Tabela5[[#This Row],[Kolumna1]]*0.0001,2)+0.1*0.0001*Tabela5[[#This Row],[Kolumna1]]+0.1</f>
        <v>44.986798809520003</v>
      </c>
      <c r="C4279" s="21">
        <f>0.5*SQRT(Tabela5[[#This Row],[Kolumna1]])+(5*(10*POWER(Tabela5[[#This Row],[Kolumna1]]*0.0001,3)+7*POWER(Tabela5[[#This Row],[Kolumna1]]*0.0001,2)+0.1*0.0001*Tabela5[[#This Row],[Kolumna1]]+0.1))</f>
        <v>43.737204899135669</v>
      </c>
      <c r="D4279">
        <f>IF(Tabela5[[#This Row],[Koszty programu D1 ]]&lt;Tabela5[[#This Row],[Koszty programu D1 2]],1,2)</f>
        <v>2</v>
      </c>
    </row>
    <row r="4280" spans="1:4">
      <c r="A4280">
        <v>4279</v>
      </c>
      <c r="B4280" s="21">
        <f>0.01*Tabela5[[#This Row],[Kolumna1]]+10*POWER(Tabela5[[#This Row],[Kolumna1]]*0.0001,3)+7*POWER(Tabela5[[#This Row],[Kolumna1]]*0.0001,2)+0.1*0.0001*Tabela5[[#This Row],[Kolumna1]]+0.1</f>
        <v>44.997956966389999</v>
      </c>
      <c r="C4280" s="21">
        <f>0.5*SQRT(Tabela5[[#This Row],[Kolumna1]])+(5*(10*POWER(Tabela5[[#This Row],[Kolumna1]]*0.0001,3)+7*POWER(Tabela5[[#This Row],[Kolumna1]]*0.0001,2)+0.1*0.0001*Tabela5[[#This Row],[Kolumna1]]+0.1))</f>
        <v>43.746817714802582</v>
      </c>
      <c r="D4280">
        <f>IF(Tabela5[[#This Row],[Koszty programu D1 ]]&lt;Tabela5[[#This Row],[Koszty programu D1 2]],1,2)</f>
        <v>2</v>
      </c>
    </row>
    <row r="4281" spans="1:4">
      <c r="A4281">
        <v>4280</v>
      </c>
      <c r="B4281" s="21">
        <f>0.01*Tabela5[[#This Row],[Kolumna1]]+10*POWER(Tabela5[[#This Row],[Kolumna1]]*0.0001,3)+7*POWER(Tabela5[[#This Row],[Kolumna1]]*0.0001,2)+0.1*0.0001*Tabela5[[#This Row],[Kolumna1]]+0.1</f>
        <v>45.009115520000009</v>
      </c>
      <c r="C4281" s="21">
        <f>0.5*SQRT(Tabela5[[#This Row],[Kolumna1]])+(5*(10*POWER(Tabela5[[#This Row],[Kolumna1]]*0.0001,3)+7*POWER(Tabela5[[#This Row],[Kolumna1]]*0.0001,2)+0.1*0.0001*Tabela5[[#This Row],[Kolumna1]]+0.1))</f>
        <v>43.756432067592257</v>
      </c>
      <c r="D4281">
        <f>IF(Tabela5[[#This Row],[Koszty programu D1 ]]&lt;Tabela5[[#This Row],[Koszty programu D1 2]],1,2)</f>
        <v>2</v>
      </c>
    </row>
    <row r="4282" spans="1:4">
      <c r="A4282">
        <v>4281</v>
      </c>
      <c r="B4282" s="21">
        <f>0.01*Tabela5[[#This Row],[Kolumna1]]+10*POWER(Tabela5[[#This Row],[Kolumna1]]*0.0001,3)+7*POWER(Tabela5[[#This Row],[Kolumna1]]*0.0001,2)+0.1*0.0001*Tabela5[[#This Row],[Kolumna1]]+0.1</f>
        <v>45.020274470410008</v>
      </c>
      <c r="C4282" s="21">
        <f>0.5*SQRT(Tabela5[[#This Row],[Kolumna1]])+(5*(10*POWER(Tabela5[[#This Row],[Kolumna1]]*0.0001,3)+7*POWER(Tabela5[[#This Row],[Kolumna1]]*0.0001,2)+0.1*0.0001*Tabela5[[#This Row],[Kolumna1]]+0.1))</f>
        <v>43.766047957961185</v>
      </c>
      <c r="D4282">
        <f>IF(Tabela5[[#This Row],[Koszty programu D1 ]]&lt;Tabela5[[#This Row],[Koszty programu D1 2]],1,2)</f>
        <v>2</v>
      </c>
    </row>
    <row r="4283" spans="1:4">
      <c r="A4283">
        <v>4282</v>
      </c>
      <c r="B4283" s="21">
        <f>0.01*Tabela5[[#This Row],[Kolumna1]]+10*POWER(Tabela5[[#This Row],[Kolumna1]]*0.0001,3)+7*POWER(Tabela5[[#This Row],[Kolumna1]]*0.0001,2)+0.1*0.0001*Tabela5[[#This Row],[Kolumna1]]+0.1</f>
        <v>45.031433817680004</v>
      </c>
      <c r="C4283" s="21">
        <f>0.5*SQRT(Tabela5[[#This Row],[Kolumna1]])+(5*(10*POWER(Tabela5[[#This Row],[Kolumna1]]*0.0001,3)+7*POWER(Tabela5[[#This Row],[Kolumna1]]*0.0001,2)+0.1*0.0001*Tabela5[[#This Row],[Kolumna1]]+0.1))</f>
        <v>43.775665386365773</v>
      </c>
      <c r="D4283">
        <f>IF(Tabela5[[#This Row],[Koszty programu D1 ]]&lt;Tabela5[[#This Row],[Koszty programu D1 2]],1,2)</f>
        <v>2</v>
      </c>
    </row>
    <row r="4284" spans="1:4">
      <c r="A4284">
        <v>4283</v>
      </c>
      <c r="B4284" s="21">
        <f>0.01*Tabela5[[#This Row],[Kolumna1]]+10*POWER(Tabela5[[#This Row],[Kolumna1]]*0.0001,3)+7*POWER(Tabela5[[#This Row],[Kolumna1]]*0.0001,2)+0.1*0.0001*Tabela5[[#This Row],[Kolumna1]]+0.1</f>
        <v>45.04259356187</v>
      </c>
      <c r="C4284" s="21">
        <f>0.5*SQRT(Tabela5[[#This Row],[Kolumna1]])+(5*(10*POWER(Tabela5[[#This Row],[Kolumna1]]*0.0001,3)+7*POWER(Tabela5[[#This Row],[Kolumna1]]*0.0001,2)+0.1*0.0001*Tabela5[[#This Row],[Kolumna1]]+0.1))</f>
        <v>43.785284353262355</v>
      </c>
      <c r="D4284">
        <f>IF(Tabela5[[#This Row],[Koszty programu D1 ]]&lt;Tabela5[[#This Row],[Koszty programu D1 2]],1,2)</f>
        <v>2</v>
      </c>
    </row>
    <row r="4285" spans="1:4">
      <c r="A4285">
        <v>4284</v>
      </c>
      <c r="B4285" s="21">
        <f>0.01*Tabela5[[#This Row],[Kolumna1]]+10*POWER(Tabela5[[#This Row],[Kolumna1]]*0.0001,3)+7*POWER(Tabela5[[#This Row],[Kolumna1]]*0.0001,2)+0.1*0.0001*Tabela5[[#This Row],[Kolumna1]]+0.1</f>
        <v>45.053753703040002</v>
      </c>
      <c r="C4285" s="21">
        <f>0.5*SQRT(Tabela5[[#This Row],[Kolumna1]])+(5*(10*POWER(Tabela5[[#This Row],[Kolumna1]]*0.0001,3)+7*POWER(Tabela5[[#This Row],[Kolumna1]]*0.0001,2)+0.1*0.0001*Tabela5[[#This Row],[Kolumna1]]+0.1))</f>
        <v>43.794904859107142</v>
      </c>
      <c r="D4285">
        <f>IF(Tabela5[[#This Row],[Koszty programu D1 ]]&lt;Tabela5[[#This Row],[Koszty programu D1 2]],1,2)</f>
        <v>2</v>
      </c>
    </row>
    <row r="4286" spans="1:4">
      <c r="A4286">
        <v>4285</v>
      </c>
      <c r="B4286" s="21">
        <f>0.01*Tabela5[[#This Row],[Kolumna1]]+10*POWER(Tabela5[[#This Row],[Kolumna1]]*0.0001,3)+7*POWER(Tabela5[[#This Row],[Kolumna1]]*0.0001,2)+0.1*0.0001*Tabela5[[#This Row],[Kolumna1]]+0.1</f>
        <v>45.064914241250001</v>
      </c>
      <c r="C4286" s="21">
        <f>0.5*SQRT(Tabela5[[#This Row],[Kolumna1]])+(5*(10*POWER(Tabela5[[#This Row],[Kolumna1]]*0.0001,3)+7*POWER(Tabela5[[#This Row],[Kolumna1]]*0.0001,2)+0.1*0.0001*Tabela5[[#This Row],[Kolumna1]]+0.1))</f>
        <v>43.80452690435628</v>
      </c>
      <c r="D4286">
        <f>IF(Tabela5[[#This Row],[Koszty programu D1 ]]&lt;Tabela5[[#This Row],[Koszty programu D1 2]],1,2)</f>
        <v>2</v>
      </c>
    </row>
    <row r="4287" spans="1:4">
      <c r="A4287">
        <v>4286</v>
      </c>
      <c r="B4287" s="21">
        <f>0.01*Tabela5[[#This Row],[Kolumna1]]+10*POWER(Tabela5[[#This Row],[Kolumna1]]*0.0001,3)+7*POWER(Tabela5[[#This Row],[Kolumna1]]*0.0001,2)+0.1*0.0001*Tabela5[[#This Row],[Kolumna1]]+0.1</f>
        <v>45.076075176560003</v>
      </c>
      <c r="C4287" s="21">
        <f>0.5*SQRT(Tabela5[[#This Row],[Kolumna1]])+(5*(10*POWER(Tabela5[[#This Row],[Kolumna1]]*0.0001,3)+7*POWER(Tabela5[[#This Row],[Kolumna1]]*0.0001,2)+0.1*0.0001*Tabela5[[#This Row],[Kolumna1]]+0.1))</f>
        <v>43.814150489465824</v>
      </c>
      <c r="D4287">
        <f>IF(Tabela5[[#This Row],[Koszty programu D1 ]]&lt;Tabela5[[#This Row],[Koszty programu D1 2]],1,2)</f>
        <v>2</v>
      </c>
    </row>
    <row r="4288" spans="1:4">
      <c r="A4288">
        <v>4287</v>
      </c>
      <c r="B4288" s="21">
        <f>0.01*Tabela5[[#This Row],[Kolumna1]]+10*POWER(Tabela5[[#This Row],[Kolumna1]]*0.0001,3)+7*POWER(Tabela5[[#This Row],[Kolumna1]]*0.0001,2)+0.1*0.0001*Tabela5[[#This Row],[Kolumna1]]+0.1</f>
        <v>45.087236509030006</v>
      </c>
      <c r="C4288" s="21">
        <f>0.5*SQRT(Tabela5[[#This Row],[Kolumna1]])+(5*(10*POWER(Tabela5[[#This Row],[Kolumna1]]*0.0001,3)+7*POWER(Tabela5[[#This Row],[Kolumna1]]*0.0001,2)+0.1*0.0001*Tabela5[[#This Row],[Kolumna1]]+0.1))</f>
        <v>43.823775614891709</v>
      </c>
      <c r="D4288">
        <f>IF(Tabela5[[#This Row],[Koszty programu D1 ]]&lt;Tabela5[[#This Row],[Koszty programu D1 2]],1,2)</f>
        <v>2</v>
      </c>
    </row>
    <row r="4289" spans="1:4">
      <c r="A4289">
        <v>4288</v>
      </c>
      <c r="B4289" s="21">
        <f>0.01*Tabela5[[#This Row],[Kolumna1]]+10*POWER(Tabela5[[#This Row],[Kolumna1]]*0.0001,3)+7*POWER(Tabela5[[#This Row],[Kolumna1]]*0.0001,2)+0.1*0.0001*Tabela5[[#This Row],[Kolumna1]]+0.1</f>
        <v>45.098398238720002</v>
      </c>
      <c r="C4289" s="21">
        <f>0.5*SQRT(Tabela5[[#This Row],[Kolumna1]])+(5*(10*POWER(Tabela5[[#This Row],[Kolumna1]]*0.0001,3)+7*POWER(Tabela5[[#This Row],[Kolumna1]]*0.0001,2)+0.1*0.0001*Tabela5[[#This Row],[Kolumna1]]+0.1))</f>
        <v>43.833402281089803</v>
      </c>
      <c r="D4289">
        <f>IF(Tabela5[[#This Row],[Koszty programu D1 ]]&lt;Tabela5[[#This Row],[Koszty programu D1 2]],1,2)</f>
        <v>2</v>
      </c>
    </row>
    <row r="4290" spans="1:4">
      <c r="A4290">
        <v>4289</v>
      </c>
      <c r="B4290" s="21">
        <f>0.01*Tabela5[[#This Row],[Kolumna1]]+10*POWER(Tabela5[[#This Row],[Kolumna1]]*0.0001,3)+7*POWER(Tabela5[[#This Row],[Kolumna1]]*0.0001,2)+0.1*0.0001*Tabela5[[#This Row],[Kolumna1]]+0.1</f>
        <v>45.109560365690001</v>
      </c>
      <c r="C4290" s="21">
        <f>0.5*SQRT(Tabela5[[#This Row],[Kolumna1]])+(5*(10*POWER(Tabela5[[#This Row],[Kolumna1]]*0.0001,3)+7*POWER(Tabela5[[#This Row],[Kolumna1]]*0.0001,2)+0.1*0.0001*Tabela5[[#This Row],[Kolumna1]]+0.1))</f>
        <v>43.843030488515886</v>
      </c>
      <c r="D4290">
        <f>IF(Tabela5[[#This Row],[Koszty programu D1 ]]&lt;Tabela5[[#This Row],[Koszty programu D1 2]],1,2)</f>
        <v>2</v>
      </c>
    </row>
    <row r="4291" spans="1:4">
      <c r="A4291">
        <v>4290</v>
      </c>
      <c r="B4291" s="21">
        <f>0.01*Tabela5[[#This Row],[Kolumna1]]+10*POWER(Tabela5[[#This Row],[Kolumna1]]*0.0001,3)+7*POWER(Tabela5[[#This Row],[Kolumna1]]*0.0001,2)+0.1*0.0001*Tabela5[[#This Row],[Kolumna1]]+0.1</f>
        <v>45.120722890000003</v>
      </c>
      <c r="C4291" s="21">
        <f>0.5*SQRT(Tabela5[[#This Row],[Kolumna1]])+(5*(10*POWER(Tabela5[[#This Row],[Kolumna1]]*0.0001,3)+7*POWER(Tabela5[[#This Row],[Kolumna1]]*0.0001,2)+0.1*0.0001*Tabela5[[#This Row],[Kolumna1]]+0.1))</f>
        <v>43.852660237625635</v>
      </c>
      <c r="D4291">
        <f>IF(Tabela5[[#This Row],[Koszty programu D1 ]]&lt;Tabela5[[#This Row],[Koszty programu D1 2]],1,2)</f>
        <v>2</v>
      </c>
    </row>
    <row r="4292" spans="1:4">
      <c r="A4292">
        <v>4291</v>
      </c>
      <c r="B4292" s="21">
        <f>0.01*Tabela5[[#This Row],[Kolumna1]]+10*POWER(Tabela5[[#This Row],[Kolumna1]]*0.0001,3)+7*POWER(Tabela5[[#This Row],[Kolumna1]]*0.0001,2)+0.1*0.0001*Tabela5[[#This Row],[Kolumna1]]+0.1</f>
        <v>45.131885811710006</v>
      </c>
      <c r="C4292" s="21">
        <f>0.5*SQRT(Tabela5[[#This Row],[Kolumna1]])+(5*(10*POWER(Tabela5[[#This Row],[Kolumna1]]*0.0001,3)+7*POWER(Tabela5[[#This Row],[Kolumna1]]*0.0001,2)+0.1*0.0001*Tabela5[[#This Row],[Kolumna1]]+0.1))</f>
        <v>43.862291528874636</v>
      </c>
      <c r="D4292">
        <f>IF(Tabela5[[#This Row],[Koszty programu D1 ]]&lt;Tabela5[[#This Row],[Koszty programu D1 2]],1,2)</f>
        <v>2</v>
      </c>
    </row>
    <row r="4293" spans="1:4">
      <c r="A4293">
        <v>4292</v>
      </c>
      <c r="B4293" s="21">
        <f>0.01*Tabela5[[#This Row],[Kolumna1]]+10*POWER(Tabela5[[#This Row],[Kolumna1]]*0.0001,3)+7*POWER(Tabela5[[#This Row],[Kolumna1]]*0.0001,2)+0.1*0.0001*Tabela5[[#This Row],[Kolumna1]]+0.1</f>
        <v>45.143049130880009</v>
      </c>
      <c r="C4293" s="21">
        <f>0.5*SQRT(Tabela5[[#This Row],[Kolumna1]])+(5*(10*POWER(Tabela5[[#This Row],[Kolumna1]]*0.0001,3)+7*POWER(Tabela5[[#This Row],[Kolumna1]]*0.0001,2)+0.1*0.0001*Tabela5[[#This Row],[Kolumna1]]+0.1))</f>
        <v>43.871924362718403</v>
      </c>
      <c r="D4293">
        <f>IF(Tabela5[[#This Row],[Koszty programu D1 ]]&lt;Tabela5[[#This Row],[Koszty programu D1 2]],1,2)</f>
        <v>2</v>
      </c>
    </row>
    <row r="4294" spans="1:4">
      <c r="A4294">
        <v>4293</v>
      </c>
      <c r="B4294" s="21">
        <f>0.01*Tabela5[[#This Row],[Kolumna1]]+10*POWER(Tabela5[[#This Row],[Kolumna1]]*0.0001,3)+7*POWER(Tabela5[[#This Row],[Kolumna1]]*0.0001,2)+0.1*0.0001*Tabela5[[#This Row],[Kolumna1]]+0.1</f>
        <v>45.154212847570001</v>
      </c>
      <c r="C4294" s="21">
        <f>0.5*SQRT(Tabela5[[#This Row],[Kolumna1]])+(5*(10*POWER(Tabela5[[#This Row],[Kolumna1]]*0.0001,3)+7*POWER(Tabela5[[#This Row],[Kolumna1]]*0.0001,2)+0.1*0.0001*Tabela5[[#This Row],[Kolumna1]]+0.1))</f>
        <v>43.881558739612331</v>
      </c>
      <c r="D4294">
        <f>IF(Tabela5[[#This Row],[Koszty programu D1 ]]&lt;Tabela5[[#This Row],[Koszty programu D1 2]],1,2)</f>
        <v>2</v>
      </c>
    </row>
    <row r="4295" spans="1:4">
      <c r="A4295">
        <v>4294</v>
      </c>
      <c r="B4295" s="21">
        <f>0.01*Tabela5[[#This Row],[Kolumna1]]+10*POWER(Tabela5[[#This Row],[Kolumna1]]*0.0001,3)+7*POWER(Tabela5[[#This Row],[Kolumna1]]*0.0001,2)+0.1*0.0001*Tabela5[[#This Row],[Kolumna1]]+0.1</f>
        <v>45.165376961839996</v>
      </c>
      <c r="C4295" s="21">
        <f>0.5*SQRT(Tabela5[[#This Row],[Kolumna1]])+(5*(10*POWER(Tabela5[[#This Row],[Kolumna1]]*0.0001,3)+7*POWER(Tabela5[[#This Row],[Kolumna1]]*0.0001,2)+0.1*0.0001*Tabela5[[#This Row],[Kolumna1]]+0.1))</f>
        <v>43.891194660011749</v>
      </c>
      <c r="D4295">
        <f>IF(Tabela5[[#This Row],[Koszty programu D1 ]]&lt;Tabela5[[#This Row],[Koszty programu D1 2]],1,2)</f>
        <v>2</v>
      </c>
    </row>
    <row r="4296" spans="1:4">
      <c r="A4296">
        <v>4295</v>
      </c>
      <c r="B4296" s="21">
        <f>0.01*Tabela5[[#This Row],[Kolumna1]]+10*POWER(Tabela5[[#This Row],[Kolumna1]]*0.0001,3)+7*POWER(Tabela5[[#This Row],[Kolumna1]]*0.0001,2)+0.1*0.0001*Tabela5[[#This Row],[Kolumna1]]+0.1</f>
        <v>45.17654147375</v>
      </c>
      <c r="C4296" s="21">
        <f>0.5*SQRT(Tabela5[[#This Row],[Kolumna1]])+(5*(10*POWER(Tabela5[[#This Row],[Kolumna1]]*0.0001,3)+7*POWER(Tabela5[[#This Row],[Kolumna1]]*0.0001,2)+0.1*0.0001*Tabela5[[#This Row],[Kolumna1]]+0.1))</f>
        <v>43.900832124371888</v>
      </c>
      <c r="D4296">
        <f>IF(Tabela5[[#This Row],[Koszty programu D1 ]]&lt;Tabela5[[#This Row],[Koszty programu D1 2]],1,2)</f>
        <v>2</v>
      </c>
    </row>
    <row r="4297" spans="1:4">
      <c r="A4297">
        <v>4296</v>
      </c>
      <c r="B4297" s="21">
        <f>0.01*Tabela5[[#This Row],[Kolumna1]]+10*POWER(Tabela5[[#This Row],[Kolumna1]]*0.0001,3)+7*POWER(Tabela5[[#This Row],[Kolumna1]]*0.0001,2)+0.1*0.0001*Tabela5[[#This Row],[Kolumna1]]+0.1</f>
        <v>45.187706383360002</v>
      </c>
      <c r="C4297" s="21">
        <f>0.5*SQRT(Tabela5[[#This Row],[Kolumna1]])+(5*(10*POWER(Tabela5[[#This Row],[Kolumna1]]*0.0001,3)+7*POWER(Tabela5[[#This Row],[Kolumna1]]*0.0001,2)+0.1*0.0001*Tabela5[[#This Row],[Kolumna1]]+0.1))</f>
        <v>43.910471133147887</v>
      </c>
      <c r="D4297">
        <f>IF(Tabela5[[#This Row],[Koszty programu D1 ]]&lt;Tabela5[[#This Row],[Koszty programu D1 2]],1,2)</f>
        <v>2</v>
      </c>
    </row>
    <row r="4298" spans="1:4">
      <c r="A4298">
        <v>4297</v>
      </c>
      <c r="B4298" s="21">
        <f>0.01*Tabela5[[#This Row],[Kolumna1]]+10*POWER(Tabela5[[#This Row],[Kolumna1]]*0.0001,3)+7*POWER(Tabela5[[#This Row],[Kolumna1]]*0.0001,2)+0.1*0.0001*Tabela5[[#This Row],[Kolumna1]]+0.1</f>
        <v>45.198871690729995</v>
      </c>
      <c r="C4298" s="21">
        <f>0.5*SQRT(Tabela5[[#This Row],[Kolumna1]])+(5*(10*POWER(Tabela5[[#This Row],[Kolumna1]]*0.0001,3)+7*POWER(Tabela5[[#This Row],[Kolumna1]]*0.0001,2)+0.1*0.0001*Tabela5[[#This Row],[Kolumna1]]+0.1))</f>
        <v>43.920111686794769</v>
      </c>
      <c r="D4298">
        <f>IF(Tabela5[[#This Row],[Koszty programu D1 ]]&lt;Tabela5[[#This Row],[Koszty programu D1 2]],1,2)</f>
        <v>2</v>
      </c>
    </row>
    <row r="4299" spans="1:4">
      <c r="A4299">
        <v>4298</v>
      </c>
      <c r="B4299" s="21">
        <f>0.01*Tabela5[[#This Row],[Kolumna1]]+10*POWER(Tabela5[[#This Row],[Kolumna1]]*0.0001,3)+7*POWER(Tabela5[[#This Row],[Kolumna1]]*0.0001,2)+0.1*0.0001*Tabela5[[#This Row],[Kolumna1]]+0.1</f>
        <v>45.210037395920004</v>
      </c>
      <c r="C4299" s="21">
        <f>0.5*SQRT(Tabela5[[#This Row],[Kolumna1]])+(5*(10*POWER(Tabela5[[#This Row],[Kolumna1]]*0.0001,3)+7*POWER(Tabela5[[#This Row],[Kolumna1]]*0.0001,2)+0.1*0.0001*Tabela5[[#This Row],[Kolumna1]]+0.1))</f>
        <v>43.929753785767531</v>
      </c>
      <c r="D4299">
        <f>IF(Tabela5[[#This Row],[Koszty programu D1 ]]&lt;Tabela5[[#This Row],[Koszty programu D1 2]],1,2)</f>
        <v>2</v>
      </c>
    </row>
    <row r="4300" spans="1:4">
      <c r="A4300">
        <v>4299</v>
      </c>
      <c r="B4300" s="21">
        <f>0.01*Tabela5[[#This Row],[Kolumna1]]+10*POWER(Tabela5[[#This Row],[Kolumna1]]*0.0001,3)+7*POWER(Tabela5[[#This Row],[Kolumna1]]*0.0001,2)+0.1*0.0001*Tabela5[[#This Row],[Kolumna1]]+0.1</f>
        <v>45.221203498990008</v>
      </c>
      <c r="C4300" s="21">
        <f>0.5*SQRT(Tabela5[[#This Row],[Kolumna1]])+(5*(10*POWER(Tabela5[[#This Row],[Kolumna1]]*0.0001,3)+7*POWER(Tabela5[[#This Row],[Kolumna1]]*0.0001,2)+0.1*0.0001*Tabela5[[#This Row],[Kolumna1]]+0.1))</f>
        <v>43.939397430521012</v>
      </c>
      <c r="D4300">
        <f>IF(Tabela5[[#This Row],[Koszty programu D1 ]]&lt;Tabela5[[#This Row],[Koszty programu D1 2]],1,2)</f>
        <v>2</v>
      </c>
    </row>
    <row r="4301" spans="1:4">
      <c r="A4301">
        <v>4300</v>
      </c>
      <c r="B4301" s="21">
        <f>0.01*Tabela5[[#This Row],[Kolumna1]]+10*POWER(Tabela5[[#This Row],[Kolumna1]]*0.0001,3)+7*POWER(Tabela5[[#This Row],[Kolumna1]]*0.0001,2)+0.1*0.0001*Tabela5[[#This Row],[Kolumna1]]+0.1</f>
        <v>45.232370000000003</v>
      </c>
      <c r="C4301" s="21">
        <f>0.5*SQRT(Tabela5[[#This Row],[Kolumna1]])+(5*(10*POWER(Tabela5[[#This Row],[Kolumna1]]*0.0001,3)+7*POWER(Tabela5[[#This Row],[Kolumna1]]*0.0001,2)+0.1*0.0001*Tabela5[[#This Row],[Kolumna1]]+0.1))</f>
        <v>43.949042621510003</v>
      </c>
      <c r="D4301">
        <f>IF(Tabela5[[#This Row],[Koszty programu D1 ]]&lt;Tabela5[[#This Row],[Koszty programu D1 2]],1,2)</f>
        <v>2</v>
      </c>
    </row>
    <row r="4302" spans="1:4">
      <c r="A4302">
        <v>4301</v>
      </c>
      <c r="B4302" s="21">
        <f>0.01*Tabela5[[#This Row],[Kolumna1]]+10*POWER(Tabela5[[#This Row],[Kolumna1]]*0.0001,3)+7*POWER(Tabela5[[#This Row],[Kolumna1]]*0.0001,2)+0.1*0.0001*Tabela5[[#This Row],[Kolumna1]]+0.1</f>
        <v>45.243536899010003</v>
      </c>
      <c r="C4302" s="21">
        <f>0.5*SQRT(Tabela5[[#This Row],[Kolumna1]])+(5*(10*POWER(Tabela5[[#This Row],[Kolumna1]]*0.0001,3)+7*POWER(Tabela5[[#This Row],[Kolumna1]]*0.0001,2)+0.1*0.0001*Tabela5[[#This Row],[Kolumna1]]+0.1))</f>
        <v>43.958689359189194</v>
      </c>
      <c r="D4302">
        <f>IF(Tabela5[[#This Row],[Koszty programu D1 ]]&lt;Tabela5[[#This Row],[Koszty programu D1 2]],1,2)</f>
        <v>2</v>
      </c>
    </row>
    <row r="4303" spans="1:4">
      <c r="A4303">
        <v>4302</v>
      </c>
      <c r="B4303" s="21">
        <f>0.01*Tabela5[[#This Row],[Kolumna1]]+10*POWER(Tabela5[[#This Row],[Kolumna1]]*0.0001,3)+7*POWER(Tabela5[[#This Row],[Kolumna1]]*0.0001,2)+0.1*0.0001*Tabela5[[#This Row],[Kolumna1]]+0.1</f>
        <v>45.254704196080006</v>
      </c>
      <c r="C4303" s="21">
        <f>0.5*SQRT(Tabela5[[#This Row],[Kolumna1]])+(5*(10*POWER(Tabela5[[#This Row],[Kolumna1]]*0.0001,3)+7*POWER(Tabela5[[#This Row],[Kolumna1]]*0.0001,2)+0.1*0.0001*Tabela5[[#This Row],[Kolumna1]]+0.1))</f>
        <v>43.968337644013168</v>
      </c>
      <c r="D4303">
        <f>IF(Tabela5[[#This Row],[Koszty programu D1 ]]&lt;Tabela5[[#This Row],[Koszty programu D1 2]],1,2)</f>
        <v>2</v>
      </c>
    </row>
    <row r="4304" spans="1:4">
      <c r="A4304">
        <v>4303</v>
      </c>
      <c r="B4304" s="21">
        <f>0.01*Tabela5[[#This Row],[Kolumna1]]+10*POWER(Tabela5[[#This Row],[Kolumna1]]*0.0001,3)+7*POWER(Tabela5[[#This Row],[Kolumna1]]*0.0001,2)+0.1*0.0001*Tabela5[[#This Row],[Kolumna1]]+0.1</f>
        <v>45.265871891270002</v>
      </c>
      <c r="C4304" s="21">
        <f>0.5*SQRT(Tabela5[[#This Row],[Kolumna1]])+(5*(10*POWER(Tabela5[[#This Row],[Kolumna1]]*0.0001,3)+7*POWER(Tabela5[[#This Row],[Kolumna1]]*0.0001,2)+0.1*0.0001*Tabela5[[#This Row],[Kolumna1]]+0.1))</f>
        <v>43.977987476436454</v>
      </c>
      <c r="D4304">
        <f>IF(Tabela5[[#This Row],[Koszty programu D1 ]]&lt;Tabela5[[#This Row],[Koszty programu D1 2]],1,2)</f>
        <v>2</v>
      </c>
    </row>
    <row r="4305" spans="1:4">
      <c r="A4305">
        <v>4304</v>
      </c>
      <c r="B4305" s="21">
        <f>0.01*Tabela5[[#This Row],[Kolumna1]]+10*POWER(Tabela5[[#This Row],[Kolumna1]]*0.0001,3)+7*POWER(Tabela5[[#This Row],[Kolumna1]]*0.0001,2)+0.1*0.0001*Tabela5[[#This Row],[Kolumna1]]+0.1</f>
        <v>45.277039984639998</v>
      </c>
      <c r="C4305" s="21">
        <f>0.5*SQRT(Tabela5[[#This Row],[Kolumna1]])+(5*(10*POWER(Tabela5[[#This Row],[Kolumna1]]*0.0001,3)+7*POWER(Tabela5[[#This Row],[Kolumna1]]*0.0001,2)+0.1*0.0001*Tabela5[[#This Row],[Kolumna1]]+0.1))</f>
        <v>43.987638856913449</v>
      </c>
      <c r="D4305">
        <f>IF(Tabela5[[#This Row],[Koszty programu D1 ]]&lt;Tabela5[[#This Row],[Koszty programu D1 2]],1,2)</f>
        <v>2</v>
      </c>
    </row>
    <row r="4306" spans="1:4">
      <c r="A4306">
        <v>4305</v>
      </c>
      <c r="B4306" s="21">
        <f>0.01*Tabela5[[#This Row],[Kolumna1]]+10*POWER(Tabela5[[#This Row],[Kolumna1]]*0.0001,3)+7*POWER(Tabela5[[#This Row],[Kolumna1]]*0.0001,2)+0.1*0.0001*Tabela5[[#This Row],[Kolumna1]]+0.1</f>
        <v>45.288208476250006</v>
      </c>
      <c r="C4306" s="21">
        <f>0.5*SQRT(Tabela5[[#This Row],[Kolumna1]])+(5*(10*POWER(Tabela5[[#This Row],[Kolumna1]]*0.0001,3)+7*POWER(Tabela5[[#This Row],[Kolumna1]]*0.0001,2)+0.1*0.0001*Tabela5[[#This Row],[Kolumna1]]+0.1))</f>
        <v>43.997291785898497</v>
      </c>
      <c r="D4306">
        <f>IF(Tabela5[[#This Row],[Koszty programu D1 ]]&lt;Tabela5[[#This Row],[Koszty programu D1 2]],1,2)</f>
        <v>2</v>
      </c>
    </row>
    <row r="4307" spans="1:4">
      <c r="A4307">
        <v>4306</v>
      </c>
      <c r="B4307" s="21">
        <f>0.01*Tabela5[[#This Row],[Kolumna1]]+10*POWER(Tabela5[[#This Row],[Kolumna1]]*0.0001,3)+7*POWER(Tabela5[[#This Row],[Kolumna1]]*0.0001,2)+0.1*0.0001*Tabela5[[#This Row],[Kolumna1]]+0.1</f>
        <v>45.299377366160002</v>
      </c>
      <c r="C4307" s="21">
        <f>0.5*SQRT(Tabela5[[#This Row],[Kolumna1]])+(5*(10*POWER(Tabela5[[#This Row],[Kolumna1]]*0.0001,3)+7*POWER(Tabela5[[#This Row],[Kolumna1]]*0.0001,2)+0.1*0.0001*Tabela5[[#This Row],[Kolumna1]]+0.1))</f>
        <v>44.00694626384584</v>
      </c>
      <c r="D4307">
        <f>IF(Tabela5[[#This Row],[Koszty programu D1 ]]&lt;Tabela5[[#This Row],[Koszty programu D1 2]],1,2)</f>
        <v>2</v>
      </c>
    </row>
    <row r="4308" spans="1:4">
      <c r="A4308">
        <v>4307</v>
      </c>
      <c r="B4308" s="21">
        <f>0.01*Tabela5[[#This Row],[Kolumna1]]+10*POWER(Tabela5[[#This Row],[Kolumna1]]*0.0001,3)+7*POWER(Tabela5[[#This Row],[Kolumna1]]*0.0001,2)+0.1*0.0001*Tabela5[[#This Row],[Kolumna1]]+0.1</f>
        <v>45.310546654429999</v>
      </c>
      <c r="C4308" s="21">
        <f>0.5*SQRT(Tabela5[[#This Row],[Kolumna1]])+(5*(10*POWER(Tabela5[[#This Row],[Kolumna1]]*0.0001,3)+7*POWER(Tabela5[[#This Row],[Kolumna1]]*0.0001,2)+0.1*0.0001*Tabela5[[#This Row],[Kolumna1]]+0.1))</f>
        <v>44.016602291209608</v>
      </c>
      <c r="D4308">
        <f>IF(Tabela5[[#This Row],[Koszty programu D1 ]]&lt;Tabela5[[#This Row],[Koszty programu D1 2]],1,2)</f>
        <v>2</v>
      </c>
    </row>
    <row r="4309" spans="1:4">
      <c r="A4309">
        <v>4308</v>
      </c>
      <c r="B4309" s="21">
        <f>0.01*Tabela5[[#This Row],[Kolumna1]]+10*POWER(Tabela5[[#This Row],[Kolumna1]]*0.0001,3)+7*POWER(Tabela5[[#This Row],[Kolumna1]]*0.0001,2)+0.1*0.0001*Tabela5[[#This Row],[Kolumna1]]+0.1</f>
        <v>45.321716341120002</v>
      </c>
      <c r="C4309" s="21">
        <f>0.5*SQRT(Tabela5[[#This Row],[Kolumna1]])+(5*(10*POWER(Tabela5[[#This Row],[Kolumna1]]*0.0001,3)+7*POWER(Tabela5[[#This Row],[Kolumna1]]*0.0001,2)+0.1*0.0001*Tabela5[[#This Row],[Kolumna1]]+0.1))</f>
        <v>44.02625986844388</v>
      </c>
      <c r="D4309">
        <f>IF(Tabela5[[#This Row],[Koszty programu D1 ]]&lt;Tabela5[[#This Row],[Koszty programu D1 2]],1,2)</f>
        <v>2</v>
      </c>
    </row>
    <row r="4310" spans="1:4">
      <c r="A4310">
        <v>4309</v>
      </c>
      <c r="B4310" s="21">
        <f>0.01*Tabela5[[#This Row],[Kolumna1]]+10*POWER(Tabela5[[#This Row],[Kolumna1]]*0.0001,3)+7*POWER(Tabela5[[#This Row],[Kolumna1]]*0.0001,2)+0.1*0.0001*Tabela5[[#This Row],[Kolumna1]]+0.1</f>
        <v>45.332886426290003</v>
      </c>
      <c r="C4310" s="21">
        <f>0.5*SQRT(Tabela5[[#This Row],[Kolumna1]])+(5*(10*POWER(Tabela5[[#This Row],[Kolumna1]]*0.0001,3)+7*POWER(Tabela5[[#This Row],[Kolumna1]]*0.0001,2)+0.1*0.0001*Tabela5[[#This Row],[Kolumna1]]+0.1))</f>
        <v>44.035918996002614</v>
      </c>
      <c r="D4310">
        <f>IF(Tabela5[[#This Row],[Koszty programu D1 ]]&lt;Tabela5[[#This Row],[Koszty programu D1 2]],1,2)</f>
        <v>2</v>
      </c>
    </row>
    <row r="4311" spans="1:4">
      <c r="A4311">
        <v>4310</v>
      </c>
      <c r="B4311" s="21">
        <f>0.01*Tabela5[[#This Row],[Kolumna1]]+10*POWER(Tabela5[[#This Row],[Kolumna1]]*0.0001,3)+7*POWER(Tabela5[[#This Row],[Kolumna1]]*0.0001,2)+0.1*0.0001*Tabela5[[#This Row],[Kolumna1]]+0.1</f>
        <v>45.344056910000006</v>
      </c>
      <c r="C4311" s="21">
        <f>0.5*SQRT(Tabela5[[#This Row],[Kolumna1]])+(5*(10*POWER(Tabela5[[#This Row],[Kolumna1]]*0.0001,3)+7*POWER(Tabela5[[#This Row],[Kolumna1]]*0.0001,2)+0.1*0.0001*Tabela5[[#This Row],[Kolumna1]]+0.1))</f>
        <v>44.045579674339706</v>
      </c>
      <c r="D4311">
        <f>IF(Tabela5[[#This Row],[Koszty programu D1 ]]&lt;Tabela5[[#This Row],[Koszty programu D1 2]],1,2)</f>
        <v>2</v>
      </c>
    </row>
    <row r="4312" spans="1:4">
      <c r="A4312">
        <v>4311</v>
      </c>
      <c r="B4312" s="21">
        <f>0.01*Tabela5[[#This Row],[Kolumna1]]+10*POWER(Tabela5[[#This Row],[Kolumna1]]*0.0001,3)+7*POWER(Tabela5[[#This Row],[Kolumna1]]*0.0001,2)+0.1*0.0001*Tabela5[[#This Row],[Kolumna1]]+0.1</f>
        <v>45.355227792309996</v>
      </c>
      <c r="C4312" s="21">
        <f>0.5*SQRT(Tabela5[[#This Row],[Kolumna1]])+(5*(10*POWER(Tabela5[[#This Row],[Kolumna1]]*0.0001,3)+7*POWER(Tabela5[[#This Row],[Kolumna1]]*0.0001,2)+0.1*0.0001*Tabela5[[#This Row],[Kolumna1]]+0.1))</f>
        <v>44.055241903908936</v>
      </c>
      <c r="D4312">
        <f>IF(Tabela5[[#This Row],[Koszty programu D1 ]]&lt;Tabela5[[#This Row],[Koszty programu D1 2]],1,2)</f>
        <v>2</v>
      </c>
    </row>
    <row r="4313" spans="1:4">
      <c r="A4313">
        <v>4312</v>
      </c>
      <c r="B4313" s="21">
        <f>0.01*Tabela5[[#This Row],[Kolumna1]]+10*POWER(Tabela5[[#This Row],[Kolumna1]]*0.0001,3)+7*POWER(Tabela5[[#This Row],[Kolumna1]]*0.0001,2)+0.1*0.0001*Tabela5[[#This Row],[Kolumna1]]+0.1</f>
        <v>45.366399073280007</v>
      </c>
      <c r="C4313" s="21">
        <f>0.5*SQRT(Tabela5[[#This Row],[Kolumna1]])+(5*(10*POWER(Tabela5[[#This Row],[Kolumna1]]*0.0001,3)+7*POWER(Tabela5[[#This Row],[Kolumna1]]*0.0001,2)+0.1*0.0001*Tabela5[[#This Row],[Kolumna1]]+0.1))</f>
        <v>44.064905685164007</v>
      </c>
      <c r="D4313">
        <f>IF(Tabela5[[#This Row],[Koszty programu D1 ]]&lt;Tabela5[[#This Row],[Koszty programu D1 2]],1,2)</f>
        <v>2</v>
      </c>
    </row>
    <row r="4314" spans="1:4">
      <c r="A4314">
        <v>4313</v>
      </c>
      <c r="B4314" s="21">
        <f>0.01*Tabela5[[#This Row],[Kolumna1]]+10*POWER(Tabela5[[#This Row],[Kolumna1]]*0.0001,3)+7*POWER(Tabela5[[#This Row],[Kolumna1]]*0.0001,2)+0.1*0.0001*Tabela5[[#This Row],[Kolumna1]]+0.1</f>
        <v>45.377570752970001</v>
      </c>
      <c r="C4314" s="21">
        <f>0.5*SQRT(Tabela5[[#This Row],[Kolumna1]])+(5*(10*POWER(Tabela5[[#This Row],[Kolumna1]]*0.0001,3)+7*POWER(Tabela5[[#This Row],[Kolumna1]]*0.0001,2)+0.1*0.0001*Tabela5[[#This Row],[Kolumna1]]+0.1))</f>
        <v>44.074571018558537</v>
      </c>
      <c r="D4314">
        <f>IF(Tabela5[[#This Row],[Koszty programu D1 ]]&lt;Tabela5[[#This Row],[Koszty programu D1 2]],1,2)</f>
        <v>2</v>
      </c>
    </row>
    <row r="4315" spans="1:4">
      <c r="A4315">
        <v>4314</v>
      </c>
      <c r="B4315" s="21">
        <f>0.01*Tabela5[[#This Row],[Kolumna1]]+10*POWER(Tabela5[[#This Row],[Kolumna1]]*0.0001,3)+7*POWER(Tabela5[[#This Row],[Kolumna1]]*0.0001,2)+0.1*0.0001*Tabela5[[#This Row],[Kolumna1]]+0.1</f>
        <v>45.388742831440005</v>
      </c>
      <c r="C4315" s="21">
        <f>0.5*SQRT(Tabela5[[#This Row],[Kolumna1]])+(5*(10*POWER(Tabela5[[#This Row],[Kolumna1]]*0.0001,3)+7*POWER(Tabela5[[#This Row],[Kolumna1]]*0.0001,2)+0.1*0.0001*Tabela5[[#This Row],[Kolumna1]]+0.1))</f>
        <v>44.084237904546058</v>
      </c>
      <c r="D4315">
        <f>IF(Tabela5[[#This Row],[Koszty programu D1 ]]&lt;Tabela5[[#This Row],[Koszty programu D1 2]],1,2)</f>
        <v>2</v>
      </c>
    </row>
    <row r="4316" spans="1:4">
      <c r="A4316">
        <v>4315</v>
      </c>
      <c r="B4316" s="21">
        <f>0.01*Tabela5[[#This Row],[Kolumna1]]+10*POWER(Tabela5[[#This Row],[Kolumna1]]*0.0001,3)+7*POWER(Tabela5[[#This Row],[Kolumna1]]*0.0001,2)+0.1*0.0001*Tabela5[[#This Row],[Kolumna1]]+0.1</f>
        <v>45.399915308749996</v>
      </c>
      <c r="C4316" s="21">
        <f>0.5*SQRT(Tabela5[[#This Row],[Kolumna1]])+(5*(10*POWER(Tabela5[[#This Row],[Kolumna1]]*0.0001,3)+7*POWER(Tabela5[[#This Row],[Kolumna1]]*0.0001,2)+0.1*0.0001*Tabela5[[#This Row],[Kolumna1]]+0.1))</f>
        <v>44.093906343579988</v>
      </c>
      <c r="D4316">
        <f>IF(Tabela5[[#This Row],[Koszty programu D1 ]]&lt;Tabela5[[#This Row],[Koszty programu D1 2]],1,2)</f>
        <v>2</v>
      </c>
    </row>
    <row r="4317" spans="1:4">
      <c r="A4317">
        <v>4316</v>
      </c>
      <c r="B4317" s="21">
        <f>0.01*Tabela5[[#This Row],[Kolumna1]]+10*POWER(Tabela5[[#This Row],[Kolumna1]]*0.0001,3)+7*POWER(Tabela5[[#This Row],[Kolumna1]]*0.0001,2)+0.1*0.0001*Tabela5[[#This Row],[Kolumna1]]+0.1</f>
        <v>45.411088184960008</v>
      </c>
      <c r="C4317" s="21">
        <f>0.5*SQRT(Tabela5[[#This Row],[Kolumna1]])+(5*(10*POWER(Tabela5[[#This Row],[Kolumna1]]*0.0001,3)+7*POWER(Tabela5[[#This Row],[Kolumna1]]*0.0001,2)+0.1*0.0001*Tabela5[[#This Row],[Kolumna1]]+0.1))</f>
        <v>44.10357633611369</v>
      </c>
      <c r="D4317">
        <f>IF(Tabela5[[#This Row],[Koszty programu D1 ]]&lt;Tabela5[[#This Row],[Koszty programu D1 2]],1,2)</f>
        <v>2</v>
      </c>
    </row>
    <row r="4318" spans="1:4">
      <c r="A4318">
        <v>4317</v>
      </c>
      <c r="B4318" s="21">
        <f>0.01*Tabela5[[#This Row],[Kolumna1]]+10*POWER(Tabela5[[#This Row],[Kolumna1]]*0.0001,3)+7*POWER(Tabela5[[#This Row],[Kolumna1]]*0.0001,2)+0.1*0.0001*Tabela5[[#This Row],[Kolumna1]]+0.1</f>
        <v>45.422261460130009</v>
      </c>
      <c r="C4318" s="21">
        <f>0.5*SQRT(Tabela5[[#This Row],[Kolumna1]])+(5*(10*POWER(Tabela5[[#This Row],[Kolumna1]]*0.0001,3)+7*POWER(Tabela5[[#This Row],[Kolumna1]]*0.0001,2)+0.1*0.0001*Tabela5[[#This Row],[Kolumna1]]+0.1))</f>
        <v>44.113247882600412</v>
      </c>
      <c r="D4318">
        <f>IF(Tabela5[[#This Row],[Koszty programu D1 ]]&lt;Tabela5[[#This Row],[Koszty programu D1 2]],1,2)</f>
        <v>2</v>
      </c>
    </row>
    <row r="4319" spans="1:4">
      <c r="A4319">
        <v>4318</v>
      </c>
      <c r="B4319" s="21">
        <f>0.01*Tabela5[[#This Row],[Kolumna1]]+10*POWER(Tabela5[[#This Row],[Kolumna1]]*0.0001,3)+7*POWER(Tabela5[[#This Row],[Kolumna1]]*0.0001,2)+0.1*0.0001*Tabela5[[#This Row],[Kolumna1]]+0.1</f>
        <v>45.43343513432</v>
      </c>
      <c r="C4319" s="21">
        <f>0.5*SQRT(Tabela5[[#This Row],[Kolumna1]])+(5*(10*POWER(Tabela5[[#This Row],[Kolumna1]]*0.0001,3)+7*POWER(Tabela5[[#This Row],[Kolumna1]]*0.0001,2)+0.1*0.0001*Tabela5[[#This Row],[Kolumna1]]+0.1))</f>
        <v>44.122920983493323</v>
      </c>
      <c r="D4319">
        <f>IF(Tabela5[[#This Row],[Koszty programu D1 ]]&lt;Tabela5[[#This Row],[Koszty programu D1 2]],1,2)</f>
        <v>2</v>
      </c>
    </row>
    <row r="4320" spans="1:4">
      <c r="A4320">
        <v>4319</v>
      </c>
      <c r="B4320" s="21">
        <f>0.01*Tabela5[[#This Row],[Kolumna1]]+10*POWER(Tabela5[[#This Row],[Kolumna1]]*0.0001,3)+7*POWER(Tabela5[[#This Row],[Kolumna1]]*0.0001,2)+0.1*0.0001*Tabela5[[#This Row],[Kolumna1]]+0.1</f>
        <v>45.444609207589998</v>
      </c>
      <c r="C4320" s="21">
        <f>0.5*SQRT(Tabela5[[#This Row],[Kolumna1]])+(5*(10*POWER(Tabela5[[#This Row],[Kolumna1]]*0.0001,3)+7*POWER(Tabela5[[#This Row],[Kolumna1]]*0.0001,2)+0.1*0.0001*Tabela5[[#This Row],[Kolumna1]]+0.1))</f>
        <v>44.132595639245515</v>
      </c>
      <c r="D4320">
        <f>IF(Tabela5[[#This Row],[Koszty programu D1 ]]&lt;Tabela5[[#This Row],[Koszty programu D1 2]],1,2)</f>
        <v>2</v>
      </c>
    </row>
    <row r="4321" spans="1:4">
      <c r="A4321">
        <v>4320</v>
      </c>
      <c r="B4321" s="21">
        <f>0.01*Tabela5[[#This Row],[Kolumna1]]+10*POWER(Tabela5[[#This Row],[Kolumna1]]*0.0001,3)+7*POWER(Tabela5[[#This Row],[Kolumna1]]*0.0001,2)+0.1*0.0001*Tabela5[[#This Row],[Kolumna1]]+0.1</f>
        <v>45.455783680000003</v>
      </c>
      <c r="C4321" s="21">
        <f>0.5*SQRT(Tabela5[[#This Row],[Kolumna1]])+(5*(10*POWER(Tabela5[[#This Row],[Kolumna1]]*0.0001,3)+7*POWER(Tabela5[[#This Row],[Kolumna1]]*0.0001,2)+0.1*0.0001*Tabela5[[#This Row],[Kolumna1]]+0.1))</f>
        <v>44.142271850309967</v>
      </c>
      <c r="D4321">
        <f>IF(Tabela5[[#This Row],[Koszty programu D1 ]]&lt;Tabela5[[#This Row],[Koszty programu D1 2]],1,2)</f>
        <v>2</v>
      </c>
    </row>
    <row r="4322" spans="1:4">
      <c r="A4322">
        <v>4321</v>
      </c>
      <c r="B4322" s="21">
        <f>0.01*Tabela5[[#This Row],[Kolumna1]]+10*POWER(Tabela5[[#This Row],[Kolumna1]]*0.0001,3)+7*POWER(Tabela5[[#This Row],[Kolumna1]]*0.0001,2)+0.1*0.0001*Tabela5[[#This Row],[Kolumna1]]+0.1</f>
        <v>45.466958551610006</v>
      </c>
      <c r="C4322" s="21">
        <f>0.5*SQRT(Tabela5[[#This Row],[Kolumna1]])+(5*(10*POWER(Tabela5[[#This Row],[Kolumna1]]*0.0001,3)+7*POWER(Tabela5[[#This Row],[Kolumna1]]*0.0001,2)+0.1*0.0001*Tabela5[[#This Row],[Kolumna1]]+0.1))</f>
        <v>44.151949617139593</v>
      </c>
      <c r="D4322">
        <f>IF(Tabela5[[#This Row],[Koszty programu D1 ]]&lt;Tabela5[[#This Row],[Koszty programu D1 2]],1,2)</f>
        <v>2</v>
      </c>
    </row>
    <row r="4323" spans="1:4">
      <c r="A4323">
        <v>4322</v>
      </c>
      <c r="B4323" s="21">
        <f>0.01*Tabela5[[#This Row],[Kolumna1]]+10*POWER(Tabela5[[#This Row],[Kolumna1]]*0.0001,3)+7*POWER(Tabela5[[#This Row],[Kolumna1]]*0.0001,2)+0.1*0.0001*Tabela5[[#This Row],[Kolumna1]]+0.1</f>
        <v>45.478133822480004</v>
      </c>
      <c r="C4323" s="21">
        <f>0.5*SQRT(Tabela5[[#This Row],[Kolumna1]])+(5*(10*POWER(Tabela5[[#This Row],[Kolumna1]]*0.0001,3)+7*POWER(Tabela5[[#This Row],[Kolumna1]]*0.0001,2)+0.1*0.0001*Tabela5[[#This Row],[Kolumna1]]+0.1))</f>
        <v>44.1616289401872</v>
      </c>
      <c r="D4323">
        <f>IF(Tabela5[[#This Row],[Koszty programu D1 ]]&lt;Tabela5[[#This Row],[Koszty programu D1 2]],1,2)</f>
        <v>2</v>
      </c>
    </row>
    <row r="4324" spans="1:4">
      <c r="A4324">
        <v>4323</v>
      </c>
      <c r="B4324" s="21">
        <f>0.01*Tabela5[[#This Row],[Kolumna1]]+10*POWER(Tabela5[[#This Row],[Kolumna1]]*0.0001,3)+7*POWER(Tabela5[[#This Row],[Kolumna1]]*0.0001,2)+0.1*0.0001*Tabela5[[#This Row],[Kolumna1]]+0.1</f>
        <v>45.48930949267001</v>
      </c>
      <c r="C4324" s="21">
        <f>0.5*SQRT(Tabela5[[#This Row],[Kolumna1]])+(5*(10*POWER(Tabela5[[#This Row],[Kolumna1]]*0.0001,3)+7*POWER(Tabela5[[#This Row],[Kolumna1]]*0.0001,2)+0.1*0.0001*Tabela5[[#This Row],[Kolumna1]]+0.1))</f>
        <v>44.171309819905524</v>
      </c>
      <c r="D4324">
        <f>IF(Tabela5[[#This Row],[Koszty programu D1 ]]&lt;Tabela5[[#This Row],[Koszty programu D1 2]],1,2)</f>
        <v>2</v>
      </c>
    </row>
    <row r="4325" spans="1:4">
      <c r="A4325">
        <v>4324</v>
      </c>
      <c r="B4325" s="21">
        <f>0.01*Tabela5[[#This Row],[Kolumna1]]+10*POWER(Tabela5[[#This Row],[Kolumna1]]*0.0001,3)+7*POWER(Tabela5[[#This Row],[Kolumna1]]*0.0001,2)+0.1*0.0001*Tabela5[[#This Row],[Kolumna1]]+0.1</f>
        <v>45.500485562240002</v>
      </c>
      <c r="C4325" s="21">
        <f>0.5*SQRT(Tabela5[[#This Row],[Kolumna1]])+(5*(10*POWER(Tabela5[[#This Row],[Kolumna1]]*0.0001,3)+7*POWER(Tabela5[[#This Row],[Kolumna1]]*0.0001,2)+0.1*0.0001*Tabela5[[#This Row],[Kolumna1]]+0.1))</f>
        <v>44.180992256747189</v>
      </c>
      <c r="D4325">
        <f>IF(Tabela5[[#This Row],[Koszty programu D1 ]]&lt;Tabela5[[#This Row],[Koszty programu D1 2]],1,2)</f>
        <v>2</v>
      </c>
    </row>
    <row r="4326" spans="1:4">
      <c r="A4326">
        <v>4325</v>
      </c>
      <c r="B4326" s="21">
        <f>0.01*Tabela5[[#This Row],[Kolumna1]]+10*POWER(Tabela5[[#This Row],[Kolumna1]]*0.0001,3)+7*POWER(Tabela5[[#This Row],[Kolumna1]]*0.0001,2)+0.1*0.0001*Tabela5[[#This Row],[Kolumna1]]+0.1</f>
        <v>45.511662031249998</v>
      </c>
      <c r="C4326" s="21">
        <f>0.5*SQRT(Tabela5[[#This Row],[Kolumna1]])+(5*(10*POWER(Tabela5[[#This Row],[Kolumna1]]*0.0001,3)+7*POWER(Tabela5[[#This Row],[Kolumna1]]*0.0001,2)+0.1*0.0001*Tabela5[[#This Row],[Kolumna1]]+0.1))</f>
        <v>44.190676251164767</v>
      </c>
      <c r="D4326">
        <f>IF(Tabela5[[#This Row],[Koszty programu D1 ]]&lt;Tabela5[[#This Row],[Koszty programu D1 2]],1,2)</f>
        <v>2</v>
      </c>
    </row>
    <row r="4327" spans="1:4">
      <c r="A4327">
        <v>4326</v>
      </c>
      <c r="B4327" s="21">
        <f>0.01*Tabela5[[#This Row],[Kolumna1]]+10*POWER(Tabela5[[#This Row],[Kolumna1]]*0.0001,3)+7*POWER(Tabela5[[#This Row],[Kolumna1]]*0.0001,2)+0.1*0.0001*Tabela5[[#This Row],[Kolumna1]]+0.1</f>
        <v>45.522838899759996</v>
      </c>
      <c r="C4327" s="21">
        <f>0.5*SQRT(Tabela5[[#This Row],[Kolumna1]])+(5*(10*POWER(Tabela5[[#This Row],[Kolumna1]]*0.0001,3)+7*POWER(Tabela5[[#This Row],[Kolumna1]]*0.0001,2)+0.1*0.0001*Tabela5[[#This Row],[Kolumna1]]+0.1))</f>
        <v>44.200361803610704</v>
      </c>
      <c r="D4327">
        <f>IF(Tabela5[[#This Row],[Koszty programu D1 ]]&lt;Tabela5[[#This Row],[Koszty programu D1 2]],1,2)</f>
        <v>2</v>
      </c>
    </row>
    <row r="4328" spans="1:4">
      <c r="A4328">
        <v>4327</v>
      </c>
      <c r="B4328" s="21">
        <f>0.01*Tabela5[[#This Row],[Kolumna1]]+10*POWER(Tabela5[[#This Row],[Kolumna1]]*0.0001,3)+7*POWER(Tabela5[[#This Row],[Kolumna1]]*0.0001,2)+0.1*0.0001*Tabela5[[#This Row],[Kolumna1]]+0.1</f>
        <v>45.534016167830003</v>
      </c>
      <c r="C4328" s="21">
        <f>0.5*SQRT(Tabela5[[#This Row],[Kolumna1]])+(5*(10*POWER(Tabela5[[#This Row],[Kolumna1]]*0.0001,3)+7*POWER(Tabela5[[#This Row],[Kolumna1]]*0.0001,2)+0.1*0.0001*Tabela5[[#This Row],[Kolumna1]]+0.1))</f>
        <v>44.210048914537367</v>
      </c>
      <c r="D4328">
        <f>IF(Tabela5[[#This Row],[Koszty programu D1 ]]&lt;Tabela5[[#This Row],[Koszty programu D1 2]],1,2)</f>
        <v>2</v>
      </c>
    </row>
    <row r="4329" spans="1:4">
      <c r="A4329">
        <v>4328</v>
      </c>
      <c r="B4329" s="21">
        <f>0.01*Tabela5[[#This Row],[Kolumna1]]+10*POWER(Tabela5[[#This Row],[Kolumna1]]*0.0001,3)+7*POWER(Tabela5[[#This Row],[Kolumna1]]*0.0001,2)+0.1*0.0001*Tabela5[[#This Row],[Kolumna1]]+0.1</f>
        <v>45.545193835520003</v>
      </c>
      <c r="C4329" s="21">
        <f>0.5*SQRT(Tabela5[[#This Row],[Kolumna1]])+(5*(10*POWER(Tabela5[[#This Row],[Kolumna1]]*0.0001,3)+7*POWER(Tabela5[[#This Row],[Kolumna1]]*0.0001,2)+0.1*0.0001*Tabela5[[#This Row],[Kolumna1]]+0.1))</f>
        <v>44.219737584397052</v>
      </c>
      <c r="D4329">
        <f>IF(Tabela5[[#This Row],[Koszty programu D1 ]]&lt;Tabela5[[#This Row],[Koszty programu D1 2]],1,2)</f>
        <v>2</v>
      </c>
    </row>
    <row r="4330" spans="1:4">
      <c r="A4330">
        <v>4329</v>
      </c>
      <c r="B4330" s="21">
        <f>0.01*Tabela5[[#This Row],[Kolumna1]]+10*POWER(Tabela5[[#This Row],[Kolumna1]]*0.0001,3)+7*POWER(Tabela5[[#This Row],[Kolumna1]]*0.0001,2)+0.1*0.0001*Tabela5[[#This Row],[Kolumna1]]+0.1</f>
        <v>45.55637190289</v>
      </c>
      <c r="C4330" s="21">
        <f>0.5*SQRT(Tabela5[[#This Row],[Kolumna1]])+(5*(10*POWER(Tabela5[[#This Row],[Kolumna1]]*0.0001,3)+7*POWER(Tabela5[[#This Row],[Kolumna1]]*0.0001,2)+0.1*0.0001*Tabela5[[#This Row],[Kolumna1]]+0.1))</f>
        <v>44.229427813641962</v>
      </c>
      <c r="D4330">
        <f>IF(Tabela5[[#This Row],[Koszty programu D1 ]]&lt;Tabela5[[#This Row],[Koszty programu D1 2]],1,2)</f>
        <v>2</v>
      </c>
    </row>
    <row r="4331" spans="1:4">
      <c r="A4331">
        <v>4330</v>
      </c>
      <c r="B4331" s="21">
        <f>0.01*Tabela5[[#This Row],[Kolumna1]]+10*POWER(Tabela5[[#This Row],[Kolumna1]]*0.0001,3)+7*POWER(Tabela5[[#This Row],[Kolumna1]]*0.0001,2)+0.1*0.0001*Tabela5[[#This Row],[Kolumna1]]+0.1</f>
        <v>45.567550370000014</v>
      </c>
      <c r="C4331" s="21">
        <f>0.5*SQRT(Tabela5[[#This Row],[Kolumna1]])+(5*(10*POWER(Tabela5[[#This Row],[Kolumna1]]*0.0001,3)+7*POWER(Tabela5[[#This Row],[Kolumna1]]*0.0001,2)+0.1*0.0001*Tabela5[[#This Row],[Kolumna1]]+0.1))</f>
        <v>44.239119602724202</v>
      </c>
      <c r="D4331">
        <f>IF(Tabela5[[#This Row],[Koszty programu D1 ]]&lt;Tabela5[[#This Row],[Koszty programu D1 2]],1,2)</f>
        <v>2</v>
      </c>
    </row>
    <row r="4332" spans="1:4">
      <c r="A4332">
        <v>4331</v>
      </c>
      <c r="B4332" s="21">
        <f>0.01*Tabela5[[#This Row],[Kolumna1]]+10*POWER(Tabela5[[#This Row],[Kolumna1]]*0.0001,3)+7*POWER(Tabela5[[#This Row],[Kolumna1]]*0.0001,2)+0.1*0.0001*Tabela5[[#This Row],[Kolumna1]]+0.1</f>
        <v>45.57872923691</v>
      </c>
      <c r="C4332" s="21">
        <f>0.5*SQRT(Tabela5[[#This Row],[Kolumna1]])+(5*(10*POWER(Tabela5[[#This Row],[Kolumna1]]*0.0001,3)+7*POWER(Tabela5[[#This Row],[Kolumna1]]*0.0001,2)+0.1*0.0001*Tabela5[[#This Row],[Kolumna1]]+0.1))</f>
        <v>44.24881295209579</v>
      </c>
      <c r="D4332">
        <f>IF(Tabela5[[#This Row],[Koszty programu D1 ]]&lt;Tabela5[[#This Row],[Koszty programu D1 2]],1,2)</f>
        <v>2</v>
      </c>
    </row>
    <row r="4333" spans="1:4">
      <c r="A4333">
        <v>4332</v>
      </c>
      <c r="B4333" s="21">
        <f>0.01*Tabela5[[#This Row],[Kolumna1]]+10*POWER(Tabela5[[#This Row],[Kolumna1]]*0.0001,3)+7*POWER(Tabela5[[#This Row],[Kolumna1]]*0.0001,2)+0.1*0.0001*Tabela5[[#This Row],[Kolumna1]]+0.1</f>
        <v>45.58990850368</v>
      </c>
      <c r="C4333" s="21">
        <f>0.5*SQRT(Tabela5[[#This Row],[Kolumna1]])+(5*(10*POWER(Tabela5[[#This Row],[Kolumna1]]*0.0001,3)+7*POWER(Tabela5[[#This Row],[Kolumna1]]*0.0001,2)+0.1*0.0001*Tabela5[[#This Row],[Kolumna1]]+0.1))</f>
        <v>44.258507862208667</v>
      </c>
      <c r="D4333">
        <f>IF(Tabela5[[#This Row],[Koszty programu D1 ]]&lt;Tabela5[[#This Row],[Koszty programu D1 2]],1,2)</f>
        <v>2</v>
      </c>
    </row>
    <row r="4334" spans="1:4">
      <c r="A4334">
        <v>4333</v>
      </c>
      <c r="B4334" s="21">
        <f>0.01*Tabela5[[#This Row],[Kolumna1]]+10*POWER(Tabela5[[#This Row],[Kolumna1]]*0.0001,3)+7*POWER(Tabela5[[#This Row],[Kolumna1]]*0.0001,2)+0.1*0.0001*Tabela5[[#This Row],[Kolumna1]]+0.1</f>
        <v>45.601088170369998</v>
      </c>
      <c r="C4334" s="21">
        <f>0.5*SQRT(Tabela5[[#This Row],[Kolumna1]])+(5*(10*POWER(Tabela5[[#This Row],[Kolumna1]]*0.0001,3)+7*POWER(Tabela5[[#This Row],[Kolumna1]]*0.0001,2)+0.1*0.0001*Tabela5[[#This Row],[Kolumna1]]+0.1))</f>
        <v>44.268204333514674</v>
      </c>
      <c r="D4334">
        <f>IF(Tabela5[[#This Row],[Koszty programu D1 ]]&lt;Tabela5[[#This Row],[Koszty programu D1 2]],1,2)</f>
        <v>2</v>
      </c>
    </row>
    <row r="4335" spans="1:4">
      <c r="A4335">
        <v>4334</v>
      </c>
      <c r="B4335" s="21">
        <f>0.01*Tabela5[[#This Row],[Kolumna1]]+10*POWER(Tabela5[[#This Row],[Kolumna1]]*0.0001,3)+7*POWER(Tabela5[[#This Row],[Kolumna1]]*0.0001,2)+0.1*0.0001*Tabela5[[#This Row],[Kolumna1]]+0.1</f>
        <v>45.612268237040006</v>
      </c>
      <c r="C4335" s="21">
        <f>0.5*SQRT(Tabela5[[#This Row],[Kolumna1]])+(5*(10*POWER(Tabela5[[#This Row],[Kolumna1]]*0.0001,3)+7*POWER(Tabela5[[#This Row],[Kolumna1]]*0.0001,2)+0.1*0.0001*Tabela5[[#This Row],[Kolumna1]]+0.1))</f>
        <v>44.277902366465582</v>
      </c>
      <c r="D4335">
        <f>IF(Tabela5[[#This Row],[Koszty programu D1 ]]&lt;Tabela5[[#This Row],[Koszty programu D1 2]],1,2)</f>
        <v>2</v>
      </c>
    </row>
    <row r="4336" spans="1:4">
      <c r="A4336">
        <v>4335</v>
      </c>
      <c r="B4336" s="21">
        <f>0.01*Tabela5[[#This Row],[Kolumna1]]+10*POWER(Tabela5[[#This Row],[Kolumna1]]*0.0001,3)+7*POWER(Tabela5[[#This Row],[Kolumna1]]*0.0001,2)+0.1*0.0001*Tabela5[[#This Row],[Kolumna1]]+0.1</f>
        <v>45.62344870375</v>
      </c>
      <c r="C4336" s="21">
        <f>0.5*SQRT(Tabela5[[#This Row],[Kolumna1]])+(5*(10*POWER(Tabela5[[#This Row],[Kolumna1]]*0.0001,3)+7*POWER(Tabela5[[#This Row],[Kolumna1]]*0.0001,2)+0.1*0.0001*Tabela5[[#This Row],[Kolumna1]]+0.1))</f>
        <v>44.287601961513047</v>
      </c>
      <c r="D4336">
        <f>IF(Tabela5[[#This Row],[Koszty programu D1 ]]&lt;Tabela5[[#This Row],[Koszty programu D1 2]],1,2)</f>
        <v>2</v>
      </c>
    </row>
    <row r="4337" spans="1:4">
      <c r="A4337">
        <v>4336</v>
      </c>
      <c r="B4337" s="21">
        <f>0.01*Tabela5[[#This Row],[Kolumna1]]+10*POWER(Tabela5[[#This Row],[Kolumna1]]*0.0001,3)+7*POWER(Tabela5[[#This Row],[Kolumna1]]*0.0001,2)+0.1*0.0001*Tabela5[[#This Row],[Kolumna1]]+0.1</f>
        <v>45.634629570560001</v>
      </c>
      <c r="C4337" s="21">
        <f>0.5*SQRT(Tabela5[[#This Row],[Kolumna1]])+(5*(10*POWER(Tabela5[[#This Row],[Kolumna1]]*0.0001,3)+7*POWER(Tabela5[[#This Row],[Kolumna1]]*0.0001,2)+0.1*0.0001*Tabela5[[#This Row],[Kolumna1]]+0.1))</f>
        <v>44.297303119108662</v>
      </c>
      <c r="D4337">
        <f>IF(Tabela5[[#This Row],[Koszty programu D1 ]]&lt;Tabela5[[#This Row],[Koszty programu D1 2]],1,2)</f>
        <v>2</v>
      </c>
    </row>
    <row r="4338" spans="1:4">
      <c r="A4338">
        <v>4337</v>
      </c>
      <c r="B4338" s="21">
        <f>0.01*Tabela5[[#This Row],[Kolumna1]]+10*POWER(Tabela5[[#This Row],[Kolumna1]]*0.0001,3)+7*POWER(Tabela5[[#This Row],[Kolumna1]]*0.0001,2)+0.1*0.0001*Tabela5[[#This Row],[Kolumna1]]+0.1</f>
        <v>45.645810837530007</v>
      </c>
      <c r="C4338" s="21">
        <f>0.5*SQRT(Tabela5[[#This Row],[Kolumna1]])+(5*(10*POWER(Tabela5[[#This Row],[Kolumna1]]*0.0001,3)+7*POWER(Tabela5[[#This Row],[Kolumna1]]*0.0001,2)+0.1*0.0001*Tabela5[[#This Row],[Kolumna1]]+0.1))</f>
        <v>44.307005839703919</v>
      </c>
      <c r="D4338">
        <f>IF(Tabela5[[#This Row],[Koszty programu D1 ]]&lt;Tabela5[[#This Row],[Koszty programu D1 2]],1,2)</f>
        <v>2</v>
      </c>
    </row>
    <row r="4339" spans="1:4">
      <c r="A4339">
        <v>4338</v>
      </c>
      <c r="B4339" s="21">
        <f>0.01*Tabela5[[#This Row],[Kolumna1]]+10*POWER(Tabela5[[#This Row],[Kolumna1]]*0.0001,3)+7*POWER(Tabela5[[#This Row],[Kolumna1]]*0.0001,2)+0.1*0.0001*Tabela5[[#This Row],[Kolumna1]]+0.1</f>
        <v>45.656992504720002</v>
      </c>
      <c r="C4339" s="21">
        <f>0.5*SQRT(Tabela5[[#This Row],[Kolumna1]])+(5*(10*POWER(Tabela5[[#This Row],[Kolumna1]]*0.0001,3)+7*POWER(Tabela5[[#This Row],[Kolumna1]]*0.0001,2)+0.1*0.0001*Tabela5[[#This Row],[Kolumna1]]+0.1))</f>
        <v>44.316710123750227</v>
      </c>
      <c r="D4339">
        <f>IF(Tabela5[[#This Row],[Koszty programu D1 ]]&lt;Tabela5[[#This Row],[Koszty programu D1 2]],1,2)</f>
        <v>2</v>
      </c>
    </row>
    <row r="4340" spans="1:4">
      <c r="A4340">
        <v>4339</v>
      </c>
      <c r="B4340" s="21">
        <f>0.01*Tabela5[[#This Row],[Kolumna1]]+10*POWER(Tabela5[[#This Row],[Kolumna1]]*0.0001,3)+7*POWER(Tabela5[[#This Row],[Kolumna1]]*0.0001,2)+0.1*0.0001*Tabela5[[#This Row],[Kolumna1]]+0.1</f>
        <v>45.668174572190004</v>
      </c>
      <c r="C4340" s="21">
        <f>0.5*SQRT(Tabela5[[#This Row],[Kolumna1]])+(5*(10*POWER(Tabela5[[#This Row],[Kolumna1]]*0.0001,3)+7*POWER(Tabela5[[#This Row],[Kolumna1]]*0.0001,2)+0.1*0.0001*Tabela5[[#This Row],[Kolumna1]]+0.1))</f>
        <v>44.326415971698907</v>
      </c>
      <c r="D4340">
        <f>IF(Tabela5[[#This Row],[Koszty programu D1 ]]&lt;Tabela5[[#This Row],[Koszty programu D1 2]],1,2)</f>
        <v>2</v>
      </c>
    </row>
    <row r="4341" spans="1:4">
      <c r="A4341">
        <v>4340</v>
      </c>
      <c r="B4341" s="21">
        <f>0.01*Tabela5[[#This Row],[Kolumna1]]+10*POWER(Tabela5[[#This Row],[Kolumna1]]*0.0001,3)+7*POWER(Tabela5[[#This Row],[Kolumna1]]*0.0001,2)+0.1*0.0001*Tabela5[[#This Row],[Kolumna1]]+0.1</f>
        <v>45.679357039999999</v>
      </c>
      <c r="C4341" s="21">
        <f>0.5*SQRT(Tabela5[[#This Row],[Kolumna1]])+(5*(10*POWER(Tabela5[[#This Row],[Kolumna1]]*0.0001,3)+7*POWER(Tabela5[[#This Row],[Kolumna1]]*0.0001,2)+0.1*0.0001*Tabela5[[#This Row],[Kolumna1]]+0.1))</f>
        <v>44.336123384001212</v>
      </c>
      <c r="D4341">
        <f>IF(Tabela5[[#This Row],[Koszty programu D1 ]]&lt;Tabela5[[#This Row],[Koszty programu D1 2]],1,2)</f>
        <v>2</v>
      </c>
    </row>
    <row r="4342" spans="1:4">
      <c r="A4342">
        <v>4341</v>
      </c>
      <c r="B4342" s="21">
        <f>0.01*Tabela5[[#This Row],[Kolumna1]]+10*POWER(Tabela5[[#This Row],[Kolumna1]]*0.0001,3)+7*POWER(Tabela5[[#This Row],[Kolumna1]]*0.0001,2)+0.1*0.0001*Tabela5[[#This Row],[Kolumna1]]+0.1</f>
        <v>45.690539908210006</v>
      </c>
      <c r="C4342" s="21">
        <f>0.5*SQRT(Tabela5[[#This Row],[Kolumna1]])+(5*(10*POWER(Tabela5[[#This Row],[Kolumna1]]*0.0001,3)+7*POWER(Tabela5[[#This Row],[Kolumna1]]*0.0001,2)+0.1*0.0001*Tabela5[[#This Row],[Kolumna1]]+0.1))</f>
        <v>44.345832361108272</v>
      </c>
      <c r="D4342">
        <f>IF(Tabela5[[#This Row],[Koszty programu D1 ]]&lt;Tabela5[[#This Row],[Koszty programu D1 2]],1,2)</f>
        <v>2</v>
      </c>
    </row>
    <row r="4343" spans="1:4">
      <c r="A4343">
        <v>4342</v>
      </c>
      <c r="B4343" s="21">
        <f>0.01*Tabela5[[#This Row],[Kolumna1]]+10*POWER(Tabela5[[#This Row],[Kolumna1]]*0.0001,3)+7*POWER(Tabela5[[#This Row],[Kolumna1]]*0.0001,2)+0.1*0.0001*Tabela5[[#This Row],[Kolumna1]]+0.1</f>
        <v>45.701723176880002</v>
      </c>
      <c r="C4343" s="21">
        <f>0.5*SQRT(Tabela5[[#This Row],[Kolumna1]])+(5*(10*POWER(Tabela5[[#This Row],[Kolumna1]]*0.0001,3)+7*POWER(Tabela5[[#This Row],[Kolumna1]]*0.0001,2)+0.1*0.0001*Tabela5[[#This Row],[Kolumna1]]+0.1))</f>
        <v>44.355542903471139</v>
      </c>
      <c r="D4343">
        <f>IF(Tabela5[[#This Row],[Koszty programu D1 ]]&lt;Tabela5[[#This Row],[Koszty programu D1 2]],1,2)</f>
        <v>2</v>
      </c>
    </row>
    <row r="4344" spans="1:4">
      <c r="A4344">
        <v>4343</v>
      </c>
      <c r="B4344" s="21">
        <f>0.01*Tabela5[[#This Row],[Kolumna1]]+10*POWER(Tabela5[[#This Row],[Kolumna1]]*0.0001,3)+7*POWER(Tabela5[[#This Row],[Kolumna1]]*0.0001,2)+0.1*0.0001*Tabela5[[#This Row],[Kolumna1]]+0.1</f>
        <v>45.712906846070005</v>
      </c>
      <c r="C4344" s="21">
        <f>0.5*SQRT(Tabela5[[#This Row],[Kolumna1]])+(5*(10*POWER(Tabela5[[#This Row],[Kolumna1]]*0.0001,3)+7*POWER(Tabela5[[#This Row],[Kolumna1]]*0.0001,2)+0.1*0.0001*Tabela5[[#This Row],[Kolumna1]]+0.1))</f>
        <v>44.36525501154081</v>
      </c>
      <c r="D4344">
        <f>IF(Tabela5[[#This Row],[Koszty programu D1 ]]&lt;Tabela5[[#This Row],[Koszty programu D1 2]],1,2)</f>
        <v>2</v>
      </c>
    </row>
    <row r="4345" spans="1:4">
      <c r="A4345">
        <v>4344</v>
      </c>
      <c r="B4345" s="21">
        <f>0.01*Tabela5[[#This Row],[Kolumna1]]+10*POWER(Tabela5[[#This Row],[Kolumna1]]*0.0001,3)+7*POWER(Tabela5[[#This Row],[Kolumna1]]*0.0001,2)+0.1*0.0001*Tabela5[[#This Row],[Kolumna1]]+0.1</f>
        <v>45.724090915839994</v>
      </c>
      <c r="C4345" s="21">
        <f>0.5*SQRT(Tabela5[[#This Row],[Kolumna1]])+(5*(10*POWER(Tabela5[[#This Row],[Kolumna1]]*0.0001,3)+7*POWER(Tabela5[[#This Row],[Kolumna1]]*0.0001,2)+0.1*0.0001*Tabela5[[#This Row],[Kolumna1]]+0.1))</f>
        <v>44.374968685768167</v>
      </c>
      <c r="D4345">
        <f>IF(Tabela5[[#This Row],[Koszty programu D1 ]]&lt;Tabela5[[#This Row],[Koszty programu D1 2]],1,2)</f>
        <v>2</v>
      </c>
    </row>
    <row r="4346" spans="1:4">
      <c r="A4346">
        <v>4345</v>
      </c>
      <c r="B4346" s="21">
        <f>0.01*Tabela5[[#This Row],[Kolumna1]]+10*POWER(Tabela5[[#This Row],[Kolumna1]]*0.0001,3)+7*POWER(Tabela5[[#This Row],[Kolumna1]]*0.0001,2)+0.1*0.0001*Tabela5[[#This Row],[Kolumna1]]+0.1</f>
        <v>45.735275386250002</v>
      </c>
      <c r="C4346" s="21">
        <f>0.5*SQRT(Tabela5[[#This Row],[Kolumna1]])+(5*(10*POWER(Tabela5[[#This Row],[Kolumna1]]*0.0001,3)+7*POWER(Tabela5[[#This Row],[Kolumna1]]*0.0001,2)+0.1*0.0001*Tabela5[[#This Row],[Kolumna1]]+0.1))</f>
        <v>44.384683926603991</v>
      </c>
      <c r="D4346">
        <f>IF(Tabela5[[#This Row],[Koszty programu D1 ]]&lt;Tabela5[[#This Row],[Koszty programu D1 2]],1,2)</f>
        <v>2</v>
      </c>
    </row>
    <row r="4347" spans="1:4">
      <c r="A4347">
        <v>4346</v>
      </c>
      <c r="B4347" s="21">
        <f>0.01*Tabela5[[#This Row],[Kolumna1]]+10*POWER(Tabela5[[#This Row],[Kolumna1]]*0.0001,3)+7*POWER(Tabela5[[#This Row],[Kolumna1]]*0.0001,2)+0.1*0.0001*Tabela5[[#This Row],[Kolumna1]]+0.1</f>
        <v>45.746460257360006</v>
      </c>
      <c r="C4347" s="21">
        <f>0.5*SQRT(Tabela5[[#This Row],[Kolumna1]])+(5*(10*POWER(Tabela5[[#This Row],[Kolumna1]]*0.0001,3)+7*POWER(Tabela5[[#This Row],[Kolumna1]]*0.0001,2)+0.1*0.0001*Tabela5[[#This Row],[Kolumna1]]+0.1))</f>
        <v>44.394400734499023</v>
      </c>
      <c r="D4347">
        <f>IF(Tabela5[[#This Row],[Koszty programu D1 ]]&lt;Tabela5[[#This Row],[Koszty programu D1 2]],1,2)</f>
        <v>2</v>
      </c>
    </row>
    <row r="4348" spans="1:4">
      <c r="A4348">
        <v>4347</v>
      </c>
      <c r="B4348" s="21">
        <f>0.01*Tabela5[[#This Row],[Kolumna1]]+10*POWER(Tabela5[[#This Row],[Kolumna1]]*0.0001,3)+7*POWER(Tabela5[[#This Row],[Kolumna1]]*0.0001,2)+0.1*0.0001*Tabela5[[#This Row],[Kolumna1]]+0.1</f>
        <v>45.757645529229997</v>
      </c>
      <c r="C4348" s="21">
        <f>0.5*SQRT(Tabela5[[#This Row],[Kolumna1]])+(5*(10*POWER(Tabela5[[#This Row],[Kolumna1]]*0.0001,3)+7*POWER(Tabela5[[#This Row],[Kolumna1]]*0.0001,2)+0.1*0.0001*Tabela5[[#This Row],[Kolumna1]]+0.1))</f>
        <v>44.404119109903867</v>
      </c>
      <c r="D4348">
        <f>IF(Tabela5[[#This Row],[Koszty programu D1 ]]&lt;Tabela5[[#This Row],[Koszty programu D1 2]],1,2)</f>
        <v>2</v>
      </c>
    </row>
    <row r="4349" spans="1:4">
      <c r="A4349">
        <v>4348</v>
      </c>
      <c r="B4349" s="21">
        <f>0.01*Tabela5[[#This Row],[Kolumna1]]+10*POWER(Tabela5[[#This Row],[Kolumna1]]*0.0001,3)+7*POWER(Tabela5[[#This Row],[Kolumna1]]*0.0001,2)+0.1*0.0001*Tabela5[[#This Row],[Kolumna1]]+0.1</f>
        <v>45.768831201920008</v>
      </c>
      <c r="C4349" s="21">
        <f>0.5*SQRT(Tabela5[[#This Row],[Kolumna1]])+(5*(10*POWER(Tabela5[[#This Row],[Kolumna1]]*0.0001,3)+7*POWER(Tabela5[[#This Row],[Kolumna1]]*0.0001,2)+0.1*0.0001*Tabela5[[#This Row],[Kolumna1]]+0.1))</f>
        <v>44.413839053269072</v>
      </c>
      <c r="D4349">
        <f>IF(Tabela5[[#This Row],[Koszty programu D1 ]]&lt;Tabela5[[#This Row],[Koszty programu D1 2]],1,2)</f>
        <v>2</v>
      </c>
    </row>
    <row r="4350" spans="1:4">
      <c r="A4350">
        <v>4349</v>
      </c>
      <c r="B4350" s="21">
        <f>0.01*Tabela5[[#This Row],[Kolumna1]]+10*POWER(Tabela5[[#This Row],[Kolumna1]]*0.0001,3)+7*POWER(Tabela5[[#This Row],[Kolumna1]]*0.0001,2)+0.1*0.0001*Tabela5[[#This Row],[Kolumna1]]+0.1</f>
        <v>45.780017275489996</v>
      </c>
      <c r="C4350" s="21">
        <f>0.5*SQRT(Tabela5[[#This Row],[Kolumna1]])+(5*(10*POWER(Tabela5[[#This Row],[Kolumna1]]*0.0001,3)+7*POWER(Tabela5[[#This Row],[Kolumna1]]*0.0001,2)+0.1*0.0001*Tabela5[[#This Row],[Kolumna1]]+0.1))</f>
        <v>44.423560565045094</v>
      </c>
      <c r="D4350">
        <f>IF(Tabela5[[#This Row],[Koszty programu D1 ]]&lt;Tabela5[[#This Row],[Koszty programu D1 2]],1,2)</f>
        <v>2</v>
      </c>
    </row>
    <row r="4351" spans="1:4">
      <c r="A4351">
        <v>4350</v>
      </c>
      <c r="B4351" s="21">
        <f>0.01*Tabela5[[#This Row],[Kolumna1]]+10*POWER(Tabela5[[#This Row],[Kolumna1]]*0.0001,3)+7*POWER(Tabela5[[#This Row],[Kolumna1]]*0.0001,2)+0.1*0.0001*Tabela5[[#This Row],[Kolumna1]]+0.1</f>
        <v>45.791203750000008</v>
      </c>
      <c r="C4351" s="21">
        <f>0.5*SQRT(Tabela5[[#This Row],[Kolumna1]])+(5*(10*POWER(Tabela5[[#This Row],[Kolumna1]]*0.0001,3)+7*POWER(Tabela5[[#This Row],[Kolumna1]]*0.0001,2)+0.1*0.0001*Tabela5[[#This Row],[Kolumna1]]+0.1))</f>
        <v>44.433283645682295</v>
      </c>
      <c r="D4351">
        <f>IF(Tabela5[[#This Row],[Koszty programu D1 ]]&lt;Tabela5[[#This Row],[Koszty programu D1 2]],1,2)</f>
        <v>2</v>
      </c>
    </row>
    <row r="4352" spans="1:4">
      <c r="A4352">
        <v>4351</v>
      </c>
      <c r="B4352" s="21">
        <f>0.01*Tabela5[[#This Row],[Kolumna1]]+10*POWER(Tabela5[[#This Row],[Kolumna1]]*0.0001,3)+7*POWER(Tabela5[[#This Row],[Kolumna1]]*0.0001,2)+0.1*0.0001*Tabela5[[#This Row],[Kolumna1]]+0.1</f>
        <v>45.802390625509993</v>
      </c>
      <c r="C4352" s="21">
        <f>0.5*SQRT(Tabela5[[#This Row],[Kolumna1]])+(5*(10*POWER(Tabela5[[#This Row],[Kolumna1]]*0.0001,3)+7*POWER(Tabela5[[#This Row],[Kolumna1]]*0.0001,2)+0.1*0.0001*Tabela5[[#This Row],[Kolumna1]]+0.1))</f>
        <v>44.443008295630968</v>
      </c>
      <c r="D4352">
        <f>IF(Tabela5[[#This Row],[Koszty programu D1 ]]&lt;Tabela5[[#This Row],[Koszty programu D1 2]],1,2)</f>
        <v>2</v>
      </c>
    </row>
    <row r="4353" spans="1:4">
      <c r="A4353">
        <v>4352</v>
      </c>
      <c r="B4353" s="21">
        <f>0.01*Tabela5[[#This Row],[Kolumna1]]+10*POWER(Tabela5[[#This Row],[Kolumna1]]*0.0001,3)+7*POWER(Tabela5[[#This Row],[Kolumna1]]*0.0001,2)+0.1*0.0001*Tabela5[[#This Row],[Kolumna1]]+0.1</f>
        <v>45.813577902080006</v>
      </c>
      <c r="C4353" s="21">
        <f>0.5*SQRT(Tabela5[[#This Row],[Kolumna1]])+(5*(10*POWER(Tabela5[[#This Row],[Kolumna1]]*0.0001,3)+7*POWER(Tabela5[[#This Row],[Kolumna1]]*0.0001,2)+0.1*0.0001*Tabela5[[#This Row],[Kolumna1]]+0.1))</f>
        <v>44.452734515341291</v>
      </c>
      <c r="D4353">
        <f>IF(Tabela5[[#This Row],[Koszty programu D1 ]]&lt;Tabela5[[#This Row],[Koszty programu D1 2]],1,2)</f>
        <v>2</v>
      </c>
    </row>
    <row r="4354" spans="1:4">
      <c r="A4354">
        <v>4353</v>
      </c>
      <c r="B4354" s="21">
        <f>0.01*Tabela5[[#This Row],[Kolumna1]]+10*POWER(Tabela5[[#This Row],[Kolumna1]]*0.0001,3)+7*POWER(Tabela5[[#This Row],[Kolumna1]]*0.0001,2)+0.1*0.0001*Tabela5[[#This Row],[Kolumna1]]+0.1</f>
        <v>45.824765579769995</v>
      </c>
      <c r="C4354" s="21">
        <f>0.5*SQRT(Tabela5[[#This Row],[Kolumna1]])+(5*(10*POWER(Tabela5[[#This Row],[Kolumna1]]*0.0001,3)+7*POWER(Tabela5[[#This Row],[Kolumna1]]*0.0001,2)+0.1*0.0001*Tabela5[[#This Row],[Kolumna1]]+0.1))</f>
        <v>44.462462305263372</v>
      </c>
      <c r="D4354">
        <f>IF(Tabela5[[#This Row],[Koszty programu D1 ]]&lt;Tabela5[[#This Row],[Koszty programu D1 2]],1,2)</f>
        <v>2</v>
      </c>
    </row>
    <row r="4355" spans="1:4">
      <c r="A4355">
        <v>4354</v>
      </c>
      <c r="B4355" s="21">
        <f>0.01*Tabela5[[#This Row],[Kolumna1]]+10*POWER(Tabela5[[#This Row],[Kolumna1]]*0.0001,3)+7*POWER(Tabela5[[#This Row],[Kolumna1]]*0.0001,2)+0.1*0.0001*Tabela5[[#This Row],[Kolumna1]]+0.1</f>
        <v>45.835953658640001</v>
      </c>
      <c r="C4355" s="21">
        <f>0.5*SQRT(Tabela5[[#This Row],[Kolumna1]])+(5*(10*POWER(Tabela5[[#This Row],[Kolumna1]]*0.0001,3)+7*POWER(Tabela5[[#This Row],[Kolumna1]]*0.0001,2)+0.1*0.0001*Tabela5[[#This Row],[Kolumna1]]+0.1))</f>
        <v>44.472191665847248</v>
      </c>
      <c r="D4355">
        <f>IF(Tabela5[[#This Row],[Koszty programu D1 ]]&lt;Tabela5[[#This Row],[Koszty programu D1 2]],1,2)</f>
        <v>2</v>
      </c>
    </row>
    <row r="4356" spans="1:4">
      <c r="A4356">
        <v>4355</v>
      </c>
      <c r="B4356" s="21">
        <f>0.01*Tabela5[[#This Row],[Kolumna1]]+10*POWER(Tabela5[[#This Row],[Kolumna1]]*0.0001,3)+7*POWER(Tabela5[[#This Row],[Kolumna1]]*0.0001,2)+0.1*0.0001*Tabela5[[#This Row],[Kolumna1]]+0.1</f>
        <v>45.847142138750009</v>
      </c>
      <c r="C4356" s="21">
        <f>0.5*SQRT(Tabela5[[#This Row],[Kolumna1]])+(5*(10*POWER(Tabela5[[#This Row],[Kolumna1]]*0.0001,3)+7*POWER(Tabela5[[#This Row],[Kolumna1]]*0.0001,2)+0.1*0.0001*Tabela5[[#This Row],[Kolumna1]]+0.1))</f>
        <v>44.481922597542834</v>
      </c>
      <c r="D4356">
        <f>IF(Tabela5[[#This Row],[Koszty programu D1 ]]&lt;Tabela5[[#This Row],[Koszty programu D1 2]],1,2)</f>
        <v>2</v>
      </c>
    </row>
    <row r="4357" spans="1:4">
      <c r="A4357">
        <v>4356</v>
      </c>
      <c r="B4357" s="21">
        <f>0.01*Tabela5[[#This Row],[Kolumna1]]+10*POWER(Tabela5[[#This Row],[Kolumna1]]*0.0001,3)+7*POWER(Tabela5[[#This Row],[Kolumna1]]*0.0001,2)+0.1*0.0001*Tabela5[[#This Row],[Kolumna1]]+0.1</f>
        <v>45.858331020160009</v>
      </c>
      <c r="C4357" s="21">
        <f>0.5*SQRT(Tabela5[[#This Row],[Kolumna1]])+(5*(10*POWER(Tabela5[[#This Row],[Kolumna1]]*0.0001,3)+7*POWER(Tabela5[[#This Row],[Kolumna1]]*0.0001,2)+0.1*0.0001*Tabela5[[#This Row],[Kolumna1]]+0.1))</f>
        <v>44.491655100800003</v>
      </c>
      <c r="D4357">
        <f>IF(Tabela5[[#This Row],[Koszty programu D1 ]]&lt;Tabela5[[#This Row],[Koszty programu D1 2]],1,2)</f>
        <v>2</v>
      </c>
    </row>
    <row r="4358" spans="1:4">
      <c r="A4358">
        <v>4357</v>
      </c>
      <c r="B4358" s="21">
        <f>0.01*Tabela5[[#This Row],[Kolumna1]]+10*POWER(Tabela5[[#This Row],[Kolumna1]]*0.0001,3)+7*POWER(Tabela5[[#This Row],[Kolumna1]]*0.0001,2)+0.1*0.0001*Tabela5[[#This Row],[Kolumna1]]+0.1</f>
        <v>45.869520302929999</v>
      </c>
      <c r="C4358" s="21">
        <f>0.5*SQRT(Tabela5[[#This Row],[Kolumna1]])+(5*(10*POWER(Tabela5[[#This Row],[Kolumna1]]*0.0001,3)+7*POWER(Tabela5[[#This Row],[Kolumna1]]*0.0001,2)+0.1*0.0001*Tabela5[[#This Row],[Kolumna1]]+0.1))</f>
        <v>44.5013891760685</v>
      </c>
      <c r="D4358">
        <f>IF(Tabela5[[#This Row],[Koszty programu D1 ]]&lt;Tabela5[[#This Row],[Koszty programu D1 2]],1,2)</f>
        <v>2</v>
      </c>
    </row>
    <row r="4359" spans="1:4">
      <c r="A4359">
        <v>4358</v>
      </c>
      <c r="B4359" s="21">
        <f>0.01*Tabela5[[#This Row],[Kolumna1]]+10*POWER(Tabela5[[#This Row],[Kolumna1]]*0.0001,3)+7*POWER(Tabela5[[#This Row],[Kolumna1]]*0.0001,2)+0.1*0.0001*Tabela5[[#This Row],[Kolumna1]]+0.1</f>
        <v>45.880709987119999</v>
      </c>
      <c r="C4359" s="21">
        <f>0.5*SQRT(Tabela5[[#This Row],[Kolumna1]])+(5*(10*POWER(Tabela5[[#This Row],[Kolumna1]]*0.0001,3)+7*POWER(Tabela5[[#This Row],[Kolumna1]]*0.0001,2)+0.1*0.0001*Tabela5[[#This Row],[Kolumna1]]+0.1))</f>
        <v>44.511124823798013</v>
      </c>
      <c r="D4359">
        <f>IF(Tabela5[[#This Row],[Koszty programu D1 ]]&lt;Tabela5[[#This Row],[Koszty programu D1 2]],1,2)</f>
        <v>2</v>
      </c>
    </row>
    <row r="4360" spans="1:4">
      <c r="A4360">
        <v>4359</v>
      </c>
      <c r="B4360" s="21">
        <f>0.01*Tabela5[[#This Row],[Kolumna1]]+10*POWER(Tabela5[[#This Row],[Kolumna1]]*0.0001,3)+7*POWER(Tabela5[[#This Row],[Kolumna1]]*0.0001,2)+0.1*0.0001*Tabela5[[#This Row],[Kolumna1]]+0.1</f>
        <v>45.891900072790008</v>
      </c>
      <c r="C4360" s="21">
        <f>0.5*SQRT(Tabela5[[#This Row],[Kolumna1]])+(5*(10*POWER(Tabela5[[#This Row],[Kolumna1]]*0.0001,3)+7*POWER(Tabela5[[#This Row],[Kolumna1]]*0.0001,2)+0.1*0.0001*Tabela5[[#This Row],[Kolumna1]]+0.1))</f>
        <v>44.520862044438132</v>
      </c>
      <c r="D4360">
        <f>IF(Tabela5[[#This Row],[Koszty programu D1 ]]&lt;Tabela5[[#This Row],[Koszty programu D1 2]],1,2)</f>
        <v>2</v>
      </c>
    </row>
    <row r="4361" spans="1:4">
      <c r="A4361">
        <v>4360</v>
      </c>
      <c r="B4361" s="21">
        <f>0.01*Tabela5[[#This Row],[Kolumna1]]+10*POWER(Tabela5[[#This Row],[Kolumna1]]*0.0001,3)+7*POWER(Tabela5[[#This Row],[Kolumna1]]*0.0001,2)+0.1*0.0001*Tabela5[[#This Row],[Kolumna1]]+0.1</f>
        <v>45.903090560000003</v>
      </c>
      <c r="C4361" s="21">
        <f>0.5*SQRT(Tabela5[[#This Row],[Kolumna1]])+(5*(10*POWER(Tabela5[[#This Row],[Kolumna1]]*0.0001,3)+7*POWER(Tabela5[[#This Row],[Kolumna1]]*0.0001,2)+0.1*0.0001*Tabela5[[#This Row],[Kolumna1]]+0.1))</f>
        <v>44.530600838438353</v>
      </c>
      <c r="D4361">
        <f>IF(Tabela5[[#This Row],[Koszty programu D1 ]]&lt;Tabela5[[#This Row],[Koszty programu D1 2]],1,2)</f>
        <v>2</v>
      </c>
    </row>
    <row r="4362" spans="1:4">
      <c r="A4362">
        <v>4361</v>
      </c>
      <c r="B4362" s="21">
        <f>0.01*Tabela5[[#This Row],[Kolumna1]]+10*POWER(Tabela5[[#This Row],[Kolumna1]]*0.0001,3)+7*POWER(Tabela5[[#This Row],[Kolumna1]]*0.0001,2)+0.1*0.0001*Tabela5[[#This Row],[Kolumna1]]+0.1</f>
        <v>45.914281448810002</v>
      </c>
      <c r="C4362" s="21">
        <f>0.5*SQRT(Tabela5[[#This Row],[Kolumna1]])+(5*(10*POWER(Tabela5[[#This Row],[Kolumna1]]*0.0001,3)+7*POWER(Tabela5[[#This Row],[Kolumna1]]*0.0001,2)+0.1*0.0001*Tabela5[[#This Row],[Kolumna1]]+0.1))</f>
        <v>44.540341206248115</v>
      </c>
      <c r="D4362">
        <f>IF(Tabela5[[#This Row],[Koszty programu D1 ]]&lt;Tabela5[[#This Row],[Koszty programu D1 2]],1,2)</f>
        <v>2</v>
      </c>
    </row>
    <row r="4363" spans="1:4">
      <c r="A4363">
        <v>4362</v>
      </c>
      <c r="B4363" s="21">
        <f>0.01*Tabela5[[#This Row],[Kolumna1]]+10*POWER(Tabela5[[#This Row],[Kolumna1]]*0.0001,3)+7*POWER(Tabela5[[#This Row],[Kolumna1]]*0.0001,2)+0.1*0.0001*Tabela5[[#This Row],[Kolumna1]]+0.1</f>
        <v>45.925472739279996</v>
      </c>
      <c r="C4363" s="21">
        <f>0.5*SQRT(Tabela5[[#This Row],[Kolumna1]])+(5*(10*POWER(Tabela5[[#This Row],[Kolumna1]]*0.0001,3)+7*POWER(Tabela5[[#This Row],[Kolumna1]]*0.0001,2)+0.1*0.0001*Tabela5[[#This Row],[Kolumna1]]+0.1))</f>
        <v>44.550083148316737</v>
      </c>
      <c r="D4363">
        <f>IF(Tabela5[[#This Row],[Koszty programu D1 ]]&lt;Tabela5[[#This Row],[Koszty programu D1 2]],1,2)</f>
        <v>2</v>
      </c>
    </row>
    <row r="4364" spans="1:4">
      <c r="A4364">
        <v>4363</v>
      </c>
      <c r="B4364" s="21">
        <f>0.01*Tabela5[[#This Row],[Kolumna1]]+10*POWER(Tabela5[[#This Row],[Kolumna1]]*0.0001,3)+7*POWER(Tabela5[[#This Row],[Kolumna1]]*0.0001,2)+0.1*0.0001*Tabela5[[#This Row],[Kolumna1]]+0.1</f>
        <v>45.936664431470007</v>
      </c>
      <c r="C4364" s="21">
        <f>0.5*SQRT(Tabela5[[#This Row],[Kolumna1]])+(5*(10*POWER(Tabela5[[#This Row],[Kolumna1]]*0.0001,3)+7*POWER(Tabela5[[#This Row],[Kolumna1]]*0.0001,2)+0.1*0.0001*Tabela5[[#This Row],[Kolumna1]]+0.1))</f>
        <v>44.559826665093482</v>
      </c>
      <c r="D4364">
        <f>IF(Tabela5[[#This Row],[Koszty programu D1 ]]&lt;Tabela5[[#This Row],[Koszty programu D1 2]],1,2)</f>
        <v>2</v>
      </c>
    </row>
    <row r="4365" spans="1:4">
      <c r="A4365">
        <v>4364</v>
      </c>
      <c r="B4365" s="21">
        <f>0.01*Tabela5[[#This Row],[Kolumna1]]+10*POWER(Tabela5[[#This Row],[Kolumna1]]*0.0001,3)+7*POWER(Tabela5[[#This Row],[Kolumna1]]*0.0001,2)+0.1*0.0001*Tabela5[[#This Row],[Kolumna1]]+0.1</f>
        <v>45.947856525440002</v>
      </c>
      <c r="C4365" s="21">
        <f>0.5*SQRT(Tabela5[[#This Row],[Kolumna1]])+(5*(10*POWER(Tabela5[[#This Row],[Kolumna1]]*0.0001,3)+7*POWER(Tabela5[[#This Row],[Kolumna1]]*0.0001,2)+0.1*0.0001*Tabela5[[#This Row],[Kolumna1]]+0.1))</f>
        <v>44.569571757027489</v>
      </c>
      <c r="D4365">
        <f>IF(Tabela5[[#This Row],[Koszty programu D1 ]]&lt;Tabela5[[#This Row],[Koszty programu D1 2]],1,2)</f>
        <v>2</v>
      </c>
    </row>
    <row r="4366" spans="1:4">
      <c r="A4366">
        <v>4365</v>
      </c>
      <c r="B4366" s="21">
        <f>0.01*Tabela5[[#This Row],[Kolumna1]]+10*POWER(Tabela5[[#This Row],[Kolumna1]]*0.0001,3)+7*POWER(Tabela5[[#This Row],[Kolumna1]]*0.0001,2)+0.1*0.0001*Tabela5[[#This Row],[Kolumna1]]+0.1</f>
        <v>45.959049021249996</v>
      </c>
      <c r="C4366" s="21">
        <f>0.5*SQRT(Tabela5[[#This Row],[Kolumna1]])+(5*(10*POWER(Tabela5[[#This Row],[Kolumna1]]*0.0001,3)+7*POWER(Tabela5[[#This Row],[Kolumna1]]*0.0001,2)+0.1*0.0001*Tabela5[[#This Row],[Kolumna1]]+0.1))</f>
        <v>44.579318424567859</v>
      </c>
      <c r="D4366">
        <f>IF(Tabela5[[#This Row],[Koszty programu D1 ]]&lt;Tabela5[[#This Row],[Koszty programu D1 2]],1,2)</f>
        <v>2</v>
      </c>
    </row>
    <row r="4367" spans="1:4">
      <c r="A4367">
        <v>4366</v>
      </c>
      <c r="B4367" s="21">
        <f>0.01*Tabela5[[#This Row],[Kolumna1]]+10*POWER(Tabela5[[#This Row],[Kolumna1]]*0.0001,3)+7*POWER(Tabela5[[#This Row],[Kolumna1]]*0.0001,2)+0.1*0.0001*Tabela5[[#This Row],[Kolumna1]]+0.1</f>
        <v>45.970241918960006</v>
      </c>
      <c r="C4367" s="21">
        <f>0.5*SQRT(Tabela5[[#This Row],[Kolumna1]])+(5*(10*POWER(Tabela5[[#This Row],[Kolumna1]]*0.0001,3)+7*POWER(Tabela5[[#This Row],[Kolumna1]]*0.0001,2)+0.1*0.0001*Tabela5[[#This Row],[Kolumna1]]+0.1))</f>
        <v>44.589066668163582</v>
      </c>
      <c r="D4367">
        <f>IF(Tabela5[[#This Row],[Koszty programu D1 ]]&lt;Tabela5[[#This Row],[Koszty programu D1 2]],1,2)</f>
        <v>2</v>
      </c>
    </row>
    <row r="4368" spans="1:4">
      <c r="A4368">
        <v>4367</v>
      </c>
      <c r="B4368" s="21">
        <f>0.01*Tabela5[[#This Row],[Kolumna1]]+10*POWER(Tabela5[[#This Row],[Kolumna1]]*0.0001,3)+7*POWER(Tabela5[[#This Row],[Kolumna1]]*0.0001,2)+0.1*0.0001*Tabela5[[#This Row],[Kolumna1]]+0.1</f>
        <v>45.981435218630004</v>
      </c>
      <c r="C4368" s="21">
        <f>0.5*SQRT(Tabela5[[#This Row],[Kolumna1]])+(5*(10*POWER(Tabela5[[#This Row],[Kolumna1]]*0.0001,3)+7*POWER(Tabela5[[#This Row],[Kolumna1]]*0.0001,2)+0.1*0.0001*Tabela5[[#This Row],[Kolumna1]]+0.1))</f>
        <v>44.598816488263566</v>
      </c>
      <c r="D4368">
        <f>IF(Tabela5[[#This Row],[Koszty programu D1 ]]&lt;Tabela5[[#This Row],[Koszty programu D1 2]],1,2)</f>
        <v>2</v>
      </c>
    </row>
    <row r="4369" spans="1:4">
      <c r="A4369">
        <v>4368</v>
      </c>
      <c r="B4369" s="21">
        <f>0.01*Tabela5[[#This Row],[Kolumna1]]+10*POWER(Tabela5[[#This Row],[Kolumna1]]*0.0001,3)+7*POWER(Tabela5[[#This Row],[Kolumna1]]*0.0001,2)+0.1*0.0001*Tabela5[[#This Row],[Kolumna1]]+0.1</f>
        <v>45.992628920320008</v>
      </c>
      <c r="C4369" s="21">
        <f>0.5*SQRT(Tabela5[[#This Row],[Kolumna1]])+(5*(10*POWER(Tabela5[[#This Row],[Kolumna1]]*0.0001,3)+7*POWER(Tabela5[[#This Row],[Kolumna1]]*0.0001,2)+0.1*0.0001*Tabela5[[#This Row],[Kolumna1]]+0.1))</f>
        <v>44.608567885316617</v>
      </c>
      <c r="D4369">
        <f>IF(Tabela5[[#This Row],[Koszty programu D1 ]]&lt;Tabela5[[#This Row],[Koszty programu D1 2]],1,2)</f>
        <v>2</v>
      </c>
    </row>
    <row r="4370" spans="1:4">
      <c r="A4370">
        <v>4369</v>
      </c>
      <c r="B4370" s="21">
        <f>0.01*Tabela5[[#This Row],[Kolumna1]]+10*POWER(Tabela5[[#This Row],[Kolumna1]]*0.0001,3)+7*POWER(Tabela5[[#This Row],[Kolumna1]]*0.0001,2)+0.1*0.0001*Tabela5[[#This Row],[Kolumna1]]+0.1</f>
        <v>46.003823024089996</v>
      </c>
      <c r="C4370" s="21">
        <f>0.5*SQRT(Tabela5[[#This Row],[Kolumna1]])+(5*(10*POWER(Tabela5[[#This Row],[Kolumna1]]*0.0001,3)+7*POWER(Tabela5[[#This Row],[Kolumna1]]*0.0001,2)+0.1*0.0001*Tabela5[[#This Row],[Kolumna1]]+0.1))</f>
        <v>44.61832085977148</v>
      </c>
      <c r="D4370">
        <f>IF(Tabela5[[#This Row],[Koszty programu D1 ]]&lt;Tabela5[[#This Row],[Koszty programu D1 2]],1,2)</f>
        <v>2</v>
      </c>
    </row>
    <row r="4371" spans="1:4">
      <c r="A4371">
        <v>4370</v>
      </c>
      <c r="B4371" s="21">
        <f>0.01*Tabela5[[#This Row],[Kolumna1]]+10*POWER(Tabela5[[#This Row],[Kolumna1]]*0.0001,3)+7*POWER(Tabela5[[#This Row],[Kolumna1]]*0.0001,2)+0.1*0.0001*Tabela5[[#This Row],[Kolumna1]]+0.1</f>
        <v>46.015017530000001</v>
      </c>
      <c r="C4371" s="21">
        <f>0.5*SQRT(Tabela5[[#This Row],[Kolumna1]])+(5*(10*POWER(Tabela5[[#This Row],[Kolumna1]]*0.0001,3)+7*POWER(Tabela5[[#This Row],[Kolumna1]]*0.0001,2)+0.1*0.0001*Tabela5[[#This Row],[Kolumna1]]+0.1))</f>
        <v>44.628075412076818</v>
      </c>
      <c r="D4371">
        <f>IF(Tabela5[[#This Row],[Koszty programu D1 ]]&lt;Tabela5[[#This Row],[Koszty programu D1 2]],1,2)</f>
        <v>2</v>
      </c>
    </row>
    <row r="4372" spans="1:4">
      <c r="A4372">
        <v>4371</v>
      </c>
      <c r="B4372" s="21">
        <f>0.01*Tabela5[[#This Row],[Kolumna1]]+10*POWER(Tabela5[[#This Row],[Kolumna1]]*0.0001,3)+7*POWER(Tabela5[[#This Row],[Kolumna1]]*0.0001,2)+0.1*0.0001*Tabela5[[#This Row],[Kolumna1]]+0.1</f>
        <v>46.026212438109994</v>
      </c>
      <c r="C4372" s="21">
        <f>0.5*SQRT(Tabela5[[#This Row],[Kolumna1]])+(5*(10*POWER(Tabela5[[#This Row],[Kolumna1]]*0.0001,3)+7*POWER(Tabela5[[#This Row],[Kolumna1]]*0.0001,2)+0.1*0.0001*Tabela5[[#This Row],[Kolumna1]]+0.1))</f>
        <v>44.637831542681191</v>
      </c>
      <c r="D4372">
        <f>IF(Tabela5[[#This Row],[Koszty programu D1 ]]&lt;Tabela5[[#This Row],[Koszty programu D1 2]],1,2)</f>
        <v>2</v>
      </c>
    </row>
    <row r="4373" spans="1:4">
      <c r="A4373">
        <v>4372</v>
      </c>
      <c r="B4373" s="21">
        <f>0.01*Tabela5[[#This Row],[Kolumna1]]+10*POWER(Tabela5[[#This Row],[Kolumna1]]*0.0001,3)+7*POWER(Tabela5[[#This Row],[Kolumna1]]*0.0001,2)+0.1*0.0001*Tabela5[[#This Row],[Kolumna1]]+0.1</f>
        <v>46.03740774848</v>
      </c>
      <c r="C4373" s="21">
        <f>0.5*SQRT(Tabela5[[#This Row],[Kolumna1]])+(5*(10*POWER(Tabela5[[#This Row],[Kolumna1]]*0.0001,3)+7*POWER(Tabela5[[#This Row],[Kolumna1]]*0.0001,2)+0.1*0.0001*Tabela5[[#This Row],[Kolumna1]]+0.1))</f>
        <v>44.647589252033086</v>
      </c>
      <c r="D4373">
        <f>IF(Tabela5[[#This Row],[Koszty programu D1 ]]&lt;Tabela5[[#This Row],[Koszty programu D1 2]],1,2)</f>
        <v>2</v>
      </c>
    </row>
    <row r="4374" spans="1:4">
      <c r="A4374">
        <v>4373</v>
      </c>
      <c r="B4374" s="21">
        <f>0.01*Tabela5[[#This Row],[Kolumna1]]+10*POWER(Tabela5[[#This Row],[Kolumna1]]*0.0001,3)+7*POWER(Tabela5[[#This Row],[Kolumna1]]*0.0001,2)+0.1*0.0001*Tabela5[[#This Row],[Kolumna1]]+0.1</f>
        <v>46.048603461169996</v>
      </c>
      <c r="C4374" s="21">
        <f>0.5*SQRT(Tabela5[[#This Row],[Kolumna1]])+(5*(10*POWER(Tabela5[[#This Row],[Kolumna1]]*0.0001,3)+7*POWER(Tabela5[[#This Row],[Kolumna1]]*0.0001,2)+0.1*0.0001*Tabela5[[#This Row],[Kolumna1]]+0.1))</f>
        <v>44.657348540580884</v>
      </c>
      <c r="D4374">
        <f>IF(Tabela5[[#This Row],[Koszty programu D1 ]]&lt;Tabela5[[#This Row],[Koszty programu D1 2]],1,2)</f>
        <v>2</v>
      </c>
    </row>
    <row r="4375" spans="1:4">
      <c r="A4375">
        <v>4374</v>
      </c>
      <c r="B4375" s="21">
        <f>0.01*Tabela5[[#This Row],[Kolumna1]]+10*POWER(Tabela5[[#This Row],[Kolumna1]]*0.0001,3)+7*POWER(Tabela5[[#This Row],[Kolumna1]]*0.0001,2)+0.1*0.0001*Tabela5[[#This Row],[Kolumna1]]+0.1</f>
        <v>46.059799576240003</v>
      </c>
      <c r="C4375" s="21">
        <f>0.5*SQRT(Tabela5[[#This Row],[Kolumna1]])+(5*(10*POWER(Tabela5[[#This Row],[Kolumna1]]*0.0001,3)+7*POWER(Tabela5[[#This Row],[Kolumna1]]*0.0001,2)+0.1*0.0001*Tabela5[[#This Row],[Kolumna1]]+0.1))</f>
        <v>44.667109408772902</v>
      </c>
      <c r="D4375">
        <f>IF(Tabela5[[#This Row],[Koszty programu D1 ]]&lt;Tabela5[[#This Row],[Koszty programu D1 2]],1,2)</f>
        <v>2</v>
      </c>
    </row>
    <row r="4376" spans="1:4">
      <c r="A4376">
        <v>4375</v>
      </c>
      <c r="B4376" s="21">
        <f>0.01*Tabela5[[#This Row],[Kolumna1]]+10*POWER(Tabela5[[#This Row],[Kolumna1]]*0.0001,3)+7*POWER(Tabela5[[#This Row],[Kolumna1]]*0.0001,2)+0.1*0.0001*Tabela5[[#This Row],[Kolumna1]]+0.1</f>
        <v>46.070996093750004</v>
      </c>
      <c r="C4376" s="21">
        <f>0.5*SQRT(Tabela5[[#This Row],[Kolumna1]])+(5*(10*POWER(Tabela5[[#This Row],[Kolumna1]]*0.0001,3)+7*POWER(Tabela5[[#This Row],[Kolumna1]]*0.0001,2)+0.1*0.0001*Tabela5[[#This Row],[Kolumna1]]+0.1))</f>
        <v>44.676871857057385</v>
      </c>
      <c r="D4376">
        <f>IF(Tabela5[[#This Row],[Koszty programu D1 ]]&lt;Tabela5[[#This Row],[Koszty programu D1 2]],1,2)</f>
        <v>2</v>
      </c>
    </row>
    <row r="4377" spans="1:4">
      <c r="A4377">
        <v>4376</v>
      </c>
      <c r="B4377" s="21">
        <f>0.01*Tabela5[[#This Row],[Kolumna1]]+10*POWER(Tabela5[[#This Row],[Kolumna1]]*0.0001,3)+7*POWER(Tabela5[[#This Row],[Kolumna1]]*0.0001,2)+0.1*0.0001*Tabela5[[#This Row],[Kolumna1]]+0.1</f>
        <v>46.082193013759998</v>
      </c>
      <c r="C4377" s="21">
        <f>0.5*SQRT(Tabela5[[#This Row],[Kolumna1]])+(5*(10*POWER(Tabela5[[#This Row],[Kolumna1]]*0.0001,3)+7*POWER(Tabela5[[#This Row],[Kolumna1]]*0.0001,2)+0.1*0.0001*Tabela5[[#This Row],[Kolumna1]]+0.1))</f>
        <v>44.686635885882453</v>
      </c>
      <c r="D4377">
        <f>IF(Tabela5[[#This Row],[Koszty programu D1 ]]&lt;Tabela5[[#This Row],[Koszty programu D1 2]],1,2)</f>
        <v>2</v>
      </c>
    </row>
    <row r="4378" spans="1:4">
      <c r="A4378">
        <v>4377</v>
      </c>
      <c r="B4378" s="21">
        <f>0.01*Tabela5[[#This Row],[Kolumna1]]+10*POWER(Tabela5[[#This Row],[Kolumna1]]*0.0001,3)+7*POWER(Tabela5[[#This Row],[Kolumna1]]*0.0001,2)+0.1*0.0001*Tabela5[[#This Row],[Kolumna1]]+0.1</f>
        <v>46.093390336330003</v>
      </c>
      <c r="C4378" s="21">
        <f>0.5*SQRT(Tabela5[[#This Row],[Kolumna1]])+(5*(10*POWER(Tabela5[[#This Row],[Kolumna1]]*0.0001,3)+7*POWER(Tabela5[[#This Row],[Kolumna1]]*0.0001,2)+0.1*0.0001*Tabela5[[#This Row],[Kolumna1]]+0.1))</f>
        <v>44.696401495696186</v>
      </c>
      <c r="D4378">
        <f>IF(Tabela5[[#This Row],[Koszty programu D1 ]]&lt;Tabela5[[#This Row],[Koszty programu D1 2]],1,2)</f>
        <v>2</v>
      </c>
    </row>
    <row r="4379" spans="1:4">
      <c r="A4379">
        <v>4378</v>
      </c>
      <c r="B4379" s="21">
        <f>0.01*Tabela5[[#This Row],[Kolumna1]]+10*POWER(Tabela5[[#This Row],[Kolumna1]]*0.0001,3)+7*POWER(Tabela5[[#This Row],[Kolumna1]]*0.0001,2)+0.1*0.0001*Tabela5[[#This Row],[Kolumna1]]+0.1</f>
        <v>46.104588061520005</v>
      </c>
      <c r="C4379" s="21">
        <f>0.5*SQRT(Tabela5[[#This Row],[Kolumna1]])+(5*(10*POWER(Tabela5[[#This Row],[Kolumna1]]*0.0001,3)+7*POWER(Tabela5[[#This Row],[Kolumna1]]*0.0001,2)+0.1*0.0001*Tabela5[[#This Row],[Kolumna1]]+0.1))</f>
        <v>44.70616868694654</v>
      </c>
      <c r="D4379">
        <f>IF(Tabela5[[#This Row],[Koszty programu D1 ]]&lt;Tabela5[[#This Row],[Koszty programu D1 2]],1,2)</f>
        <v>2</v>
      </c>
    </row>
    <row r="4380" spans="1:4">
      <c r="A4380">
        <v>4379</v>
      </c>
      <c r="B4380" s="21">
        <f>0.01*Tabela5[[#This Row],[Kolumna1]]+10*POWER(Tabela5[[#This Row],[Kolumna1]]*0.0001,3)+7*POWER(Tabela5[[#This Row],[Kolumna1]]*0.0001,2)+0.1*0.0001*Tabela5[[#This Row],[Kolumna1]]+0.1</f>
        <v>46.115786189390008</v>
      </c>
      <c r="C4380" s="21">
        <f>0.5*SQRT(Tabela5[[#This Row],[Kolumna1]])+(5*(10*POWER(Tabela5[[#This Row],[Kolumna1]]*0.0001,3)+7*POWER(Tabela5[[#This Row],[Kolumna1]]*0.0001,2)+0.1*0.0001*Tabela5[[#This Row],[Kolumna1]]+0.1))</f>
        <v>44.715937460081406</v>
      </c>
      <c r="D4380">
        <f>IF(Tabela5[[#This Row],[Koszty programu D1 ]]&lt;Tabela5[[#This Row],[Koszty programu D1 2]],1,2)</f>
        <v>2</v>
      </c>
    </row>
    <row r="4381" spans="1:4">
      <c r="A4381">
        <v>4380</v>
      </c>
      <c r="B4381" s="21">
        <f>0.01*Tabela5[[#This Row],[Kolumna1]]+10*POWER(Tabela5[[#This Row],[Kolumna1]]*0.0001,3)+7*POWER(Tabela5[[#This Row],[Kolumna1]]*0.0001,2)+0.1*0.0001*Tabela5[[#This Row],[Kolumna1]]+0.1</f>
        <v>46.126984720000003</v>
      </c>
      <c r="C4381" s="21">
        <f>0.5*SQRT(Tabela5[[#This Row],[Kolumna1]])+(5*(10*POWER(Tabela5[[#This Row],[Kolumna1]]*0.0001,3)+7*POWER(Tabela5[[#This Row],[Kolumna1]]*0.0001,2)+0.1*0.0001*Tabela5[[#This Row],[Kolumna1]]+0.1))</f>
        <v>44.725707815548596</v>
      </c>
      <c r="D4381">
        <f>IF(Tabela5[[#This Row],[Koszty programu D1 ]]&lt;Tabela5[[#This Row],[Koszty programu D1 2]],1,2)</f>
        <v>2</v>
      </c>
    </row>
    <row r="4382" spans="1:4">
      <c r="A4382">
        <v>4381</v>
      </c>
      <c r="B4382" s="21">
        <f>0.01*Tabela5[[#This Row],[Kolumna1]]+10*POWER(Tabela5[[#This Row],[Kolumna1]]*0.0001,3)+7*POWER(Tabela5[[#This Row],[Kolumna1]]*0.0001,2)+0.1*0.0001*Tabela5[[#This Row],[Kolumna1]]+0.1</f>
        <v>46.13818365341001</v>
      </c>
      <c r="C4382" s="21">
        <f>0.5*SQRT(Tabela5[[#This Row],[Kolumna1]])+(5*(10*POWER(Tabela5[[#This Row],[Kolumna1]]*0.0001,3)+7*POWER(Tabela5[[#This Row],[Kolumna1]]*0.0001,2)+0.1*0.0001*Tabela5[[#This Row],[Kolumna1]]+0.1))</f>
        <v>44.735479753795829</v>
      </c>
      <c r="D4382">
        <f>IF(Tabela5[[#This Row],[Koszty programu D1 ]]&lt;Tabela5[[#This Row],[Koszty programu D1 2]],1,2)</f>
        <v>2</v>
      </c>
    </row>
    <row r="4383" spans="1:4">
      <c r="A4383">
        <v>4382</v>
      </c>
      <c r="B4383" s="21">
        <f>0.01*Tabela5[[#This Row],[Kolumna1]]+10*POWER(Tabela5[[#This Row],[Kolumna1]]*0.0001,3)+7*POWER(Tabela5[[#This Row],[Kolumna1]]*0.0001,2)+0.1*0.0001*Tabela5[[#This Row],[Kolumna1]]+0.1</f>
        <v>46.149382989679999</v>
      </c>
      <c r="C4383" s="21">
        <f>0.5*SQRT(Tabela5[[#This Row],[Kolumna1]])+(5*(10*POWER(Tabela5[[#This Row],[Kolumna1]]*0.0001,3)+7*POWER(Tabela5[[#This Row],[Kolumna1]]*0.0001,2)+0.1*0.0001*Tabela5[[#This Row],[Kolumna1]]+0.1))</f>
        <v>44.745253275270734</v>
      </c>
      <c r="D4383">
        <f>IF(Tabela5[[#This Row],[Koszty programu D1 ]]&lt;Tabela5[[#This Row],[Koszty programu D1 2]],1,2)</f>
        <v>2</v>
      </c>
    </row>
    <row r="4384" spans="1:4">
      <c r="A4384">
        <v>4383</v>
      </c>
      <c r="B4384" s="21">
        <f>0.01*Tabela5[[#This Row],[Kolumna1]]+10*POWER(Tabela5[[#This Row],[Kolumna1]]*0.0001,3)+7*POWER(Tabela5[[#This Row],[Kolumna1]]*0.0001,2)+0.1*0.0001*Tabela5[[#This Row],[Kolumna1]]+0.1</f>
        <v>46.160582728869997</v>
      </c>
      <c r="C4384" s="21">
        <f>0.5*SQRT(Tabela5[[#This Row],[Kolumna1]])+(5*(10*POWER(Tabela5[[#This Row],[Kolumna1]]*0.0001,3)+7*POWER(Tabela5[[#This Row],[Kolumna1]]*0.0001,2)+0.1*0.0001*Tabela5[[#This Row],[Kolumna1]]+0.1))</f>
        <v>44.755028380420868</v>
      </c>
      <c r="D4384">
        <f>IF(Tabela5[[#This Row],[Koszty programu D1 ]]&lt;Tabela5[[#This Row],[Koszty programu D1 2]],1,2)</f>
        <v>2</v>
      </c>
    </row>
    <row r="4385" spans="1:4">
      <c r="A4385">
        <v>4384</v>
      </c>
      <c r="B4385" s="21">
        <f>0.01*Tabela5[[#This Row],[Kolumna1]]+10*POWER(Tabela5[[#This Row],[Kolumna1]]*0.0001,3)+7*POWER(Tabela5[[#This Row],[Kolumna1]]*0.0001,2)+0.1*0.0001*Tabela5[[#This Row],[Kolumna1]]+0.1</f>
        <v>46.171782871040008</v>
      </c>
      <c r="C4385" s="21">
        <f>0.5*SQRT(Tabela5[[#This Row],[Kolumna1]])+(5*(10*POWER(Tabela5[[#This Row],[Kolumna1]]*0.0001,3)+7*POWER(Tabela5[[#This Row],[Kolumna1]]*0.0001,2)+0.1*0.0001*Tabela5[[#This Row],[Kolumna1]]+0.1))</f>
        <v>44.764805069693693</v>
      </c>
      <c r="D4385">
        <f>IF(Tabela5[[#This Row],[Koszty programu D1 ]]&lt;Tabela5[[#This Row],[Koszty programu D1 2]],1,2)</f>
        <v>2</v>
      </c>
    </row>
    <row r="4386" spans="1:4">
      <c r="A4386">
        <v>4385</v>
      </c>
      <c r="B4386" s="21">
        <f>0.01*Tabela5[[#This Row],[Kolumna1]]+10*POWER(Tabela5[[#This Row],[Kolumna1]]*0.0001,3)+7*POWER(Tabela5[[#This Row],[Kolumna1]]*0.0001,2)+0.1*0.0001*Tabela5[[#This Row],[Kolumna1]]+0.1</f>
        <v>46.182983416250003</v>
      </c>
      <c r="C4386" s="21">
        <f>0.5*SQRT(Tabela5[[#This Row],[Kolumna1]])+(5*(10*POWER(Tabela5[[#This Row],[Kolumna1]]*0.0001,3)+7*POWER(Tabela5[[#This Row],[Kolumna1]]*0.0001,2)+0.1*0.0001*Tabela5[[#This Row],[Kolumna1]]+0.1))</f>
        <v>44.774583343536605</v>
      </c>
      <c r="D4386">
        <f>IF(Tabela5[[#This Row],[Koszty programu D1 ]]&lt;Tabela5[[#This Row],[Koszty programu D1 2]],1,2)</f>
        <v>2</v>
      </c>
    </row>
    <row r="4387" spans="1:4">
      <c r="A4387">
        <v>4386</v>
      </c>
      <c r="B4387" s="21">
        <f>0.01*Tabela5[[#This Row],[Kolumna1]]+10*POWER(Tabela5[[#This Row],[Kolumna1]]*0.0001,3)+7*POWER(Tabela5[[#This Row],[Kolumna1]]*0.0001,2)+0.1*0.0001*Tabela5[[#This Row],[Kolumna1]]+0.1</f>
        <v>46.194184364560002</v>
      </c>
      <c r="C4387" s="21">
        <f>0.5*SQRT(Tabela5[[#This Row],[Kolumna1]])+(5*(10*POWER(Tabela5[[#This Row],[Kolumna1]]*0.0001,3)+7*POWER(Tabela5[[#This Row],[Kolumna1]]*0.0001,2)+0.1*0.0001*Tabela5[[#This Row],[Kolumna1]]+0.1))</f>
        <v>44.784363202396904</v>
      </c>
      <c r="D4387">
        <f>IF(Tabela5[[#This Row],[Koszty programu D1 ]]&lt;Tabela5[[#This Row],[Koszty programu D1 2]],1,2)</f>
        <v>2</v>
      </c>
    </row>
    <row r="4388" spans="1:4">
      <c r="A4388">
        <v>4387</v>
      </c>
      <c r="B4388" s="21">
        <f>0.01*Tabela5[[#This Row],[Kolumna1]]+10*POWER(Tabela5[[#This Row],[Kolumna1]]*0.0001,3)+7*POWER(Tabela5[[#This Row],[Kolumna1]]*0.0001,2)+0.1*0.0001*Tabela5[[#This Row],[Kolumna1]]+0.1</f>
        <v>46.205385716029994</v>
      </c>
      <c r="C4388" s="21">
        <f>0.5*SQRT(Tabela5[[#This Row],[Kolumna1]])+(5*(10*POWER(Tabela5[[#This Row],[Kolumna1]]*0.0001,3)+7*POWER(Tabela5[[#This Row],[Kolumna1]]*0.0001,2)+0.1*0.0001*Tabela5[[#This Row],[Kolumna1]]+0.1))</f>
        <v>44.794144646721783</v>
      </c>
      <c r="D4388">
        <f>IF(Tabela5[[#This Row],[Koszty programu D1 ]]&lt;Tabela5[[#This Row],[Koszty programu D1 2]],1,2)</f>
        <v>2</v>
      </c>
    </row>
    <row r="4389" spans="1:4">
      <c r="A4389">
        <v>4388</v>
      </c>
      <c r="B4389" s="21">
        <f>0.01*Tabela5[[#This Row],[Kolumna1]]+10*POWER(Tabela5[[#This Row],[Kolumna1]]*0.0001,3)+7*POWER(Tabela5[[#This Row],[Kolumna1]]*0.0001,2)+0.1*0.0001*Tabela5[[#This Row],[Kolumna1]]+0.1</f>
        <v>46.216587470720008</v>
      </c>
      <c r="C4389" s="21">
        <f>0.5*SQRT(Tabela5[[#This Row],[Kolumna1]])+(5*(10*POWER(Tabela5[[#This Row],[Kolumna1]]*0.0001,3)+7*POWER(Tabela5[[#This Row],[Kolumna1]]*0.0001,2)+0.1*0.0001*Tabela5[[#This Row],[Kolumna1]]+0.1))</f>
        <v>44.803927676958395</v>
      </c>
      <c r="D4389">
        <f>IF(Tabela5[[#This Row],[Koszty programu D1 ]]&lt;Tabela5[[#This Row],[Koszty programu D1 2]],1,2)</f>
        <v>2</v>
      </c>
    </row>
    <row r="4390" spans="1:4">
      <c r="A4390">
        <v>4389</v>
      </c>
      <c r="B4390" s="21">
        <f>0.01*Tabela5[[#This Row],[Kolumna1]]+10*POWER(Tabela5[[#This Row],[Kolumna1]]*0.0001,3)+7*POWER(Tabela5[[#This Row],[Kolumna1]]*0.0001,2)+0.1*0.0001*Tabela5[[#This Row],[Kolumna1]]+0.1</f>
        <v>46.227789628689997</v>
      </c>
      <c r="C4390" s="21">
        <f>0.5*SQRT(Tabela5[[#This Row],[Kolumna1]])+(5*(10*POWER(Tabela5[[#This Row],[Kolumna1]]*0.0001,3)+7*POWER(Tabela5[[#This Row],[Kolumna1]]*0.0001,2)+0.1*0.0001*Tabela5[[#This Row],[Kolumna1]]+0.1))</f>
        <v>44.813712293553777</v>
      </c>
      <c r="D4390">
        <f>IF(Tabela5[[#This Row],[Koszty programu D1 ]]&lt;Tabela5[[#This Row],[Koszty programu D1 2]],1,2)</f>
        <v>2</v>
      </c>
    </row>
    <row r="4391" spans="1:4">
      <c r="A4391">
        <v>4390</v>
      </c>
      <c r="B4391" s="21">
        <f>0.01*Tabela5[[#This Row],[Kolumna1]]+10*POWER(Tabela5[[#This Row],[Kolumna1]]*0.0001,3)+7*POWER(Tabela5[[#This Row],[Kolumna1]]*0.0001,2)+0.1*0.0001*Tabela5[[#This Row],[Kolumna1]]+0.1</f>
        <v>46.238992189999998</v>
      </c>
      <c r="C4391" s="21">
        <f>0.5*SQRT(Tabela5[[#This Row],[Kolumna1]])+(5*(10*POWER(Tabela5[[#This Row],[Kolumna1]]*0.0001,3)+7*POWER(Tabela5[[#This Row],[Kolumna1]]*0.0001,2)+0.1*0.0001*Tabela5[[#This Row],[Kolumna1]]+0.1))</f>
        <v>44.823498496954883</v>
      </c>
      <c r="D4391">
        <f>IF(Tabela5[[#This Row],[Koszty programu D1 ]]&lt;Tabela5[[#This Row],[Koszty programu D1 2]],1,2)</f>
        <v>2</v>
      </c>
    </row>
    <row r="4392" spans="1:4">
      <c r="A4392">
        <v>4391</v>
      </c>
      <c r="B4392" s="21">
        <f>0.01*Tabela5[[#This Row],[Kolumna1]]+10*POWER(Tabela5[[#This Row],[Kolumna1]]*0.0001,3)+7*POWER(Tabela5[[#This Row],[Kolumna1]]*0.0001,2)+0.1*0.0001*Tabela5[[#This Row],[Kolumna1]]+0.1</f>
        <v>46.250195154710006</v>
      </c>
      <c r="C4392" s="21">
        <f>0.5*SQRT(Tabela5[[#This Row],[Kolumna1]])+(5*(10*POWER(Tabela5[[#This Row],[Kolumna1]]*0.0001,3)+7*POWER(Tabela5[[#This Row],[Kolumna1]]*0.0001,2)+0.1*0.0001*Tabela5[[#This Row],[Kolumna1]]+0.1))</f>
        <v>44.833286287608637</v>
      </c>
      <c r="D4392">
        <f>IF(Tabela5[[#This Row],[Koszty programu D1 ]]&lt;Tabela5[[#This Row],[Koszty programu D1 2]],1,2)</f>
        <v>2</v>
      </c>
    </row>
    <row r="4393" spans="1:4">
      <c r="A4393">
        <v>4392</v>
      </c>
      <c r="B4393" s="21">
        <f>0.01*Tabela5[[#This Row],[Kolumna1]]+10*POWER(Tabela5[[#This Row],[Kolumna1]]*0.0001,3)+7*POWER(Tabela5[[#This Row],[Kolumna1]]*0.0001,2)+0.1*0.0001*Tabela5[[#This Row],[Kolumna1]]+0.1</f>
        <v>46.26139852288</v>
      </c>
      <c r="C4393" s="21">
        <f>0.5*SQRT(Tabela5[[#This Row],[Kolumna1]])+(5*(10*POWER(Tabela5[[#This Row],[Kolumna1]]*0.0001,3)+7*POWER(Tabela5[[#This Row],[Kolumna1]]*0.0001,2)+0.1*0.0001*Tabela5[[#This Row],[Kolumna1]]+0.1))</f>
        <v>44.843075665961784</v>
      </c>
      <c r="D4393">
        <f>IF(Tabela5[[#This Row],[Koszty programu D1 ]]&lt;Tabela5[[#This Row],[Koszty programu D1 2]],1,2)</f>
        <v>2</v>
      </c>
    </row>
    <row r="4394" spans="1:4">
      <c r="A4394">
        <v>4393</v>
      </c>
      <c r="B4394" s="21">
        <f>0.01*Tabela5[[#This Row],[Kolumna1]]+10*POWER(Tabela5[[#This Row],[Kolumna1]]*0.0001,3)+7*POWER(Tabela5[[#This Row],[Kolumna1]]*0.0001,2)+0.1*0.0001*Tabela5[[#This Row],[Kolumna1]]+0.1</f>
        <v>46.27260229457</v>
      </c>
      <c r="C4394" s="21">
        <f>0.5*SQRT(Tabela5[[#This Row],[Kolumna1]])+(5*(10*POWER(Tabela5[[#This Row],[Kolumna1]]*0.0001,3)+7*POWER(Tabela5[[#This Row],[Kolumna1]]*0.0001,2)+0.1*0.0001*Tabela5[[#This Row],[Kolumna1]]+0.1))</f>
        <v>44.852866632461065</v>
      </c>
      <c r="D4394">
        <f>IF(Tabela5[[#This Row],[Koszty programu D1 ]]&lt;Tabela5[[#This Row],[Koszty programu D1 2]],1,2)</f>
        <v>2</v>
      </c>
    </row>
    <row r="4395" spans="1:4">
      <c r="A4395">
        <v>4394</v>
      </c>
      <c r="B4395" s="21">
        <f>0.01*Tabela5[[#This Row],[Kolumna1]]+10*POWER(Tabela5[[#This Row],[Kolumna1]]*0.0001,3)+7*POWER(Tabela5[[#This Row],[Kolumna1]]*0.0001,2)+0.1*0.0001*Tabela5[[#This Row],[Kolumna1]]+0.1</f>
        <v>46.283806469840002</v>
      </c>
      <c r="C4395" s="21">
        <f>0.5*SQRT(Tabela5[[#This Row],[Kolumna1]])+(5*(10*POWER(Tabela5[[#This Row],[Kolumna1]]*0.0001,3)+7*POWER(Tabela5[[#This Row],[Kolumna1]]*0.0001,2)+0.1*0.0001*Tabela5[[#This Row],[Kolumna1]]+0.1))</f>
        <v>44.862659187553099</v>
      </c>
      <c r="D4395">
        <f>IF(Tabela5[[#This Row],[Koszty programu D1 ]]&lt;Tabela5[[#This Row],[Koszty programu D1 2]],1,2)</f>
        <v>2</v>
      </c>
    </row>
    <row r="4396" spans="1:4">
      <c r="A4396">
        <v>4395</v>
      </c>
      <c r="B4396" s="21">
        <f>0.01*Tabela5[[#This Row],[Kolumna1]]+10*POWER(Tabela5[[#This Row],[Kolumna1]]*0.0001,3)+7*POWER(Tabela5[[#This Row],[Kolumna1]]*0.0001,2)+0.1*0.0001*Tabela5[[#This Row],[Kolumna1]]+0.1</f>
        <v>46.295011048750006</v>
      </c>
      <c r="C4396" s="21">
        <f>0.5*SQRT(Tabela5[[#This Row],[Kolumna1]])+(5*(10*POWER(Tabela5[[#This Row],[Kolumna1]]*0.0001,3)+7*POWER(Tabela5[[#This Row],[Kolumna1]]*0.0001,2)+0.1*0.0001*Tabela5[[#This Row],[Kolumna1]]+0.1))</f>
        <v>44.87245333168444</v>
      </c>
      <c r="D4396">
        <f>IF(Tabela5[[#This Row],[Koszty programu D1 ]]&lt;Tabela5[[#This Row],[Koszty programu D1 2]],1,2)</f>
        <v>2</v>
      </c>
    </row>
    <row r="4397" spans="1:4">
      <c r="A4397">
        <v>4396</v>
      </c>
      <c r="B4397" s="21">
        <f>0.01*Tabela5[[#This Row],[Kolumna1]]+10*POWER(Tabela5[[#This Row],[Kolumna1]]*0.0001,3)+7*POWER(Tabela5[[#This Row],[Kolumna1]]*0.0001,2)+0.1*0.0001*Tabela5[[#This Row],[Kolumna1]]+0.1</f>
        <v>46.306216031360002</v>
      </c>
      <c r="C4397" s="21">
        <f>0.5*SQRT(Tabela5[[#This Row],[Kolumna1]])+(5*(10*POWER(Tabela5[[#This Row],[Kolumna1]]*0.0001,3)+7*POWER(Tabela5[[#This Row],[Kolumna1]]*0.0001,2)+0.1*0.0001*Tabela5[[#This Row],[Kolumna1]]+0.1))</f>
        <v>44.882249065301558</v>
      </c>
      <c r="D4397">
        <f>IF(Tabela5[[#This Row],[Koszty programu D1 ]]&lt;Tabela5[[#This Row],[Koszty programu D1 2]],1,2)</f>
        <v>2</v>
      </c>
    </row>
    <row r="4398" spans="1:4">
      <c r="A4398">
        <v>4397</v>
      </c>
      <c r="B4398" s="21">
        <f>0.01*Tabela5[[#This Row],[Kolumna1]]+10*POWER(Tabela5[[#This Row],[Kolumna1]]*0.0001,3)+7*POWER(Tabela5[[#This Row],[Kolumna1]]*0.0001,2)+0.1*0.0001*Tabela5[[#This Row],[Kolumna1]]+0.1</f>
        <v>46.317421417730003</v>
      </c>
      <c r="C4398" s="21">
        <f>0.5*SQRT(Tabela5[[#This Row],[Kolumna1]])+(5*(10*POWER(Tabela5[[#This Row],[Kolumna1]]*0.0001,3)+7*POWER(Tabela5[[#This Row],[Kolumna1]]*0.0001,2)+0.1*0.0001*Tabela5[[#This Row],[Kolumna1]]+0.1))</f>
        <v>44.892046388850815</v>
      </c>
      <c r="D4398">
        <f>IF(Tabela5[[#This Row],[Koszty programu D1 ]]&lt;Tabela5[[#This Row],[Koszty programu D1 2]],1,2)</f>
        <v>2</v>
      </c>
    </row>
    <row r="4399" spans="1:4">
      <c r="A4399">
        <v>4398</v>
      </c>
      <c r="B4399" s="21">
        <f>0.01*Tabela5[[#This Row],[Kolumna1]]+10*POWER(Tabela5[[#This Row],[Kolumna1]]*0.0001,3)+7*POWER(Tabela5[[#This Row],[Kolumna1]]*0.0001,2)+0.1*0.0001*Tabela5[[#This Row],[Kolumna1]]+0.1</f>
        <v>46.328627207920007</v>
      </c>
      <c r="C4399" s="21">
        <f>0.5*SQRT(Tabela5[[#This Row],[Kolumna1]])+(5*(10*POWER(Tabela5[[#This Row],[Kolumna1]]*0.0001,3)+7*POWER(Tabela5[[#This Row],[Kolumna1]]*0.0001,2)+0.1*0.0001*Tabela5[[#This Row],[Kolumna1]]+0.1))</f>
        <v>44.901845302778511</v>
      </c>
      <c r="D4399">
        <f>IF(Tabela5[[#This Row],[Koszty programu D1 ]]&lt;Tabela5[[#This Row],[Koszty programu D1 2]],1,2)</f>
        <v>2</v>
      </c>
    </row>
    <row r="4400" spans="1:4">
      <c r="A4400">
        <v>4399</v>
      </c>
      <c r="B4400" s="21">
        <f>0.01*Tabela5[[#This Row],[Kolumna1]]+10*POWER(Tabela5[[#This Row],[Kolumna1]]*0.0001,3)+7*POWER(Tabela5[[#This Row],[Kolumna1]]*0.0001,2)+0.1*0.0001*Tabela5[[#This Row],[Kolumna1]]+0.1</f>
        <v>46.339833401990006</v>
      </c>
      <c r="C4400" s="21">
        <f>0.5*SQRT(Tabela5[[#This Row],[Kolumna1]])+(5*(10*POWER(Tabela5[[#This Row],[Kolumna1]]*0.0001,3)+7*POWER(Tabela5[[#This Row],[Kolumna1]]*0.0001,2)+0.1*0.0001*Tabela5[[#This Row],[Kolumna1]]+0.1))</f>
        <v>44.91164580753086</v>
      </c>
      <c r="D4400">
        <f>IF(Tabela5[[#This Row],[Koszty programu D1 ]]&lt;Tabela5[[#This Row],[Koszty programu D1 2]],1,2)</f>
        <v>2</v>
      </c>
    </row>
    <row r="4401" spans="1:4">
      <c r="A4401">
        <v>4400</v>
      </c>
      <c r="B4401" s="21">
        <f>0.01*Tabela5[[#This Row],[Kolumna1]]+10*POWER(Tabela5[[#This Row],[Kolumna1]]*0.0001,3)+7*POWER(Tabela5[[#This Row],[Kolumna1]]*0.0001,2)+0.1*0.0001*Tabela5[[#This Row],[Kolumna1]]+0.1</f>
        <v>46.351040000000005</v>
      </c>
      <c r="C4401" s="21">
        <f>0.5*SQRT(Tabela5[[#This Row],[Kolumna1]])+(5*(10*POWER(Tabela5[[#This Row],[Kolumna1]]*0.0001,3)+7*POWER(Tabela5[[#This Row],[Kolumna1]]*0.0001,2)+0.1*0.0001*Tabela5[[#This Row],[Kolumna1]]+0.1))</f>
        <v>44.921447903554004</v>
      </c>
      <c r="D4401">
        <f>IF(Tabela5[[#This Row],[Koszty programu D1 ]]&lt;Tabela5[[#This Row],[Koszty programu D1 2]],1,2)</f>
        <v>2</v>
      </c>
    </row>
    <row r="4402" spans="1:4">
      <c r="A4402">
        <v>4401</v>
      </c>
      <c r="B4402" s="21">
        <f>0.01*Tabela5[[#This Row],[Kolumna1]]+10*POWER(Tabela5[[#This Row],[Kolumna1]]*0.0001,3)+7*POWER(Tabela5[[#This Row],[Kolumna1]]*0.0001,2)+0.1*0.0001*Tabela5[[#This Row],[Kolumna1]]+0.1</f>
        <v>46.362247002010001</v>
      </c>
      <c r="C4402" s="21">
        <f>0.5*SQRT(Tabela5[[#This Row],[Kolumna1]])+(5*(10*POWER(Tabela5[[#This Row],[Kolumna1]]*0.0001,3)+7*POWER(Tabela5[[#This Row],[Kolumna1]]*0.0001,2)+0.1*0.0001*Tabela5[[#This Row],[Kolumna1]]+0.1))</f>
        <v>44.931251591293972</v>
      </c>
      <c r="D4402">
        <f>IF(Tabela5[[#This Row],[Koszty programu D1 ]]&lt;Tabela5[[#This Row],[Koszty programu D1 2]],1,2)</f>
        <v>2</v>
      </c>
    </row>
    <row r="4403" spans="1:4">
      <c r="A4403">
        <v>4402</v>
      </c>
      <c r="B4403" s="21">
        <f>0.01*Tabela5[[#This Row],[Kolumna1]]+10*POWER(Tabela5[[#This Row],[Kolumna1]]*0.0001,3)+7*POWER(Tabela5[[#This Row],[Kolumna1]]*0.0001,2)+0.1*0.0001*Tabela5[[#This Row],[Kolumna1]]+0.1</f>
        <v>46.373454408080008</v>
      </c>
      <c r="C4403" s="21">
        <f>0.5*SQRT(Tabela5[[#This Row],[Kolumna1]])+(5*(10*POWER(Tabela5[[#This Row],[Kolumna1]]*0.0001,3)+7*POWER(Tabela5[[#This Row],[Kolumna1]]*0.0001,2)+0.1*0.0001*Tabela5[[#This Row],[Kolumna1]]+0.1))</f>
        <v>44.94105687119675</v>
      </c>
      <c r="D4403">
        <f>IF(Tabela5[[#This Row],[Koszty programu D1 ]]&lt;Tabela5[[#This Row],[Koszty programu D1 2]],1,2)</f>
        <v>2</v>
      </c>
    </row>
    <row r="4404" spans="1:4">
      <c r="A4404">
        <v>4403</v>
      </c>
      <c r="B4404" s="21">
        <f>0.01*Tabela5[[#This Row],[Kolumna1]]+10*POWER(Tabela5[[#This Row],[Kolumna1]]*0.0001,3)+7*POWER(Tabela5[[#This Row],[Kolumna1]]*0.0001,2)+0.1*0.0001*Tabela5[[#This Row],[Kolumna1]]+0.1</f>
        <v>46.384662218270002</v>
      </c>
      <c r="C4404" s="21">
        <f>0.5*SQRT(Tabela5[[#This Row],[Kolumna1]])+(5*(10*POWER(Tabela5[[#This Row],[Kolumna1]]*0.0001,3)+7*POWER(Tabela5[[#This Row],[Kolumna1]]*0.0001,2)+0.1*0.0001*Tabela5[[#This Row],[Kolumna1]]+0.1))</f>
        <v>44.95086374370819</v>
      </c>
      <c r="D4404">
        <f>IF(Tabela5[[#This Row],[Koszty programu D1 ]]&lt;Tabela5[[#This Row],[Koszty programu D1 2]],1,2)</f>
        <v>2</v>
      </c>
    </row>
    <row r="4405" spans="1:4">
      <c r="A4405">
        <v>4404</v>
      </c>
      <c r="B4405" s="21">
        <f>0.01*Tabela5[[#This Row],[Kolumna1]]+10*POWER(Tabela5[[#This Row],[Kolumna1]]*0.0001,3)+7*POWER(Tabela5[[#This Row],[Kolumna1]]*0.0001,2)+0.1*0.0001*Tabela5[[#This Row],[Kolumna1]]+0.1</f>
        <v>46.395870432640002</v>
      </c>
      <c r="C4405" s="21">
        <f>0.5*SQRT(Tabela5[[#This Row],[Kolumna1]])+(5*(10*POWER(Tabela5[[#This Row],[Kolumna1]]*0.0001,3)+7*POWER(Tabela5[[#This Row],[Kolumna1]]*0.0001,2)+0.1*0.0001*Tabela5[[#This Row],[Kolumna1]]+0.1))</f>
        <v>44.960672209274115</v>
      </c>
      <c r="D4405">
        <f>IF(Tabela5[[#This Row],[Koszty programu D1 ]]&lt;Tabela5[[#This Row],[Koszty programu D1 2]],1,2)</f>
        <v>2</v>
      </c>
    </row>
    <row r="4406" spans="1:4">
      <c r="A4406">
        <v>4405</v>
      </c>
      <c r="B4406" s="21">
        <f>0.01*Tabela5[[#This Row],[Kolumna1]]+10*POWER(Tabela5[[#This Row],[Kolumna1]]*0.0001,3)+7*POWER(Tabela5[[#This Row],[Kolumna1]]*0.0001,2)+0.1*0.0001*Tabela5[[#This Row],[Kolumna1]]+0.1</f>
        <v>46.407079051250008</v>
      </c>
      <c r="C4406" s="21">
        <f>0.5*SQRT(Tabela5[[#This Row],[Kolumna1]])+(5*(10*POWER(Tabela5[[#This Row],[Kolumna1]]*0.0001,3)+7*POWER(Tabela5[[#This Row],[Kolumna1]]*0.0001,2)+0.1*0.0001*Tabela5[[#This Row],[Kolumna1]]+0.1))</f>
        <v>44.970482268340234</v>
      </c>
      <c r="D4406">
        <f>IF(Tabela5[[#This Row],[Koszty programu D1 ]]&lt;Tabela5[[#This Row],[Koszty programu D1 2]],1,2)</f>
        <v>2</v>
      </c>
    </row>
    <row r="4407" spans="1:4">
      <c r="A4407">
        <v>4406</v>
      </c>
      <c r="B4407" s="21">
        <f>0.01*Tabela5[[#This Row],[Kolumna1]]+10*POWER(Tabela5[[#This Row],[Kolumna1]]*0.0001,3)+7*POWER(Tabela5[[#This Row],[Kolumna1]]*0.0001,2)+0.1*0.0001*Tabela5[[#This Row],[Kolumna1]]+0.1</f>
        <v>46.41828807416001</v>
      </c>
      <c r="C4407" s="21">
        <f>0.5*SQRT(Tabela5[[#This Row],[Kolumna1]])+(5*(10*POWER(Tabela5[[#This Row],[Kolumna1]]*0.0001,3)+7*POWER(Tabela5[[#This Row],[Kolumna1]]*0.0001,2)+0.1*0.0001*Tabela5[[#This Row],[Kolumna1]]+0.1))</f>
        <v>44.980293921352185</v>
      </c>
      <c r="D4407">
        <f>IF(Tabela5[[#This Row],[Koszty programu D1 ]]&lt;Tabela5[[#This Row],[Koszty programu D1 2]],1,2)</f>
        <v>2</v>
      </c>
    </row>
    <row r="4408" spans="1:4">
      <c r="A4408">
        <v>4407</v>
      </c>
      <c r="B4408" s="21">
        <f>0.01*Tabela5[[#This Row],[Kolumna1]]+10*POWER(Tabela5[[#This Row],[Kolumna1]]*0.0001,3)+7*POWER(Tabela5[[#This Row],[Kolumna1]]*0.0001,2)+0.1*0.0001*Tabela5[[#This Row],[Kolumna1]]+0.1</f>
        <v>46.429497501429999</v>
      </c>
      <c r="C4408" s="21">
        <f>0.5*SQRT(Tabela5[[#This Row],[Kolumna1]])+(5*(10*POWER(Tabela5[[#This Row],[Kolumna1]]*0.0001,3)+7*POWER(Tabela5[[#This Row],[Kolumna1]]*0.0001,2)+0.1*0.0001*Tabela5[[#This Row],[Kolumna1]]+0.1))</f>
        <v>44.9901071687555</v>
      </c>
      <c r="D4408">
        <f>IF(Tabela5[[#This Row],[Koszty programu D1 ]]&lt;Tabela5[[#This Row],[Koszty programu D1 2]],1,2)</f>
        <v>2</v>
      </c>
    </row>
    <row r="4409" spans="1:4">
      <c r="A4409">
        <v>4408</v>
      </c>
      <c r="B4409" s="21">
        <f>0.01*Tabela5[[#This Row],[Kolumna1]]+10*POWER(Tabela5[[#This Row],[Kolumna1]]*0.0001,3)+7*POWER(Tabela5[[#This Row],[Kolumna1]]*0.0001,2)+0.1*0.0001*Tabela5[[#This Row],[Kolumna1]]+0.1</f>
        <v>46.440707333119995</v>
      </c>
      <c r="C4409" s="21">
        <f>0.5*SQRT(Tabela5[[#This Row],[Kolumna1]])+(5*(10*POWER(Tabela5[[#This Row],[Kolumna1]]*0.0001,3)+7*POWER(Tabela5[[#This Row],[Kolumna1]]*0.0001,2)+0.1*0.0001*Tabela5[[#This Row],[Kolumna1]]+0.1))</f>
        <v>44.999922010995661</v>
      </c>
      <c r="D4409">
        <f>IF(Tabela5[[#This Row],[Koszty programu D1 ]]&lt;Tabela5[[#This Row],[Koszty programu D1 2]],1,2)</f>
        <v>2</v>
      </c>
    </row>
    <row r="4410" spans="1:4">
      <c r="A4410">
        <v>4409</v>
      </c>
      <c r="B4410" s="21">
        <f>0.01*Tabela5[[#This Row],[Kolumna1]]+10*POWER(Tabela5[[#This Row],[Kolumna1]]*0.0001,3)+7*POWER(Tabela5[[#This Row],[Kolumna1]]*0.0001,2)+0.1*0.0001*Tabela5[[#This Row],[Kolumna1]]+0.1</f>
        <v>46.451917569289996</v>
      </c>
      <c r="C4410" s="21">
        <f>0.5*SQRT(Tabela5[[#This Row],[Kolumna1]])+(5*(10*POWER(Tabela5[[#This Row],[Kolumna1]]*0.0001,3)+7*POWER(Tabela5[[#This Row],[Kolumna1]]*0.0001,2)+0.1*0.0001*Tabela5[[#This Row],[Kolumna1]]+0.1))</f>
        <v>45.009738448518057</v>
      </c>
      <c r="D4410">
        <f>IF(Tabela5[[#This Row],[Koszty programu D1 ]]&lt;Tabela5[[#This Row],[Koszty programu D1 2]],1,2)</f>
        <v>2</v>
      </c>
    </row>
    <row r="4411" spans="1:4">
      <c r="A4411">
        <v>4410</v>
      </c>
      <c r="B4411" s="21">
        <f>0.01*Tabela5[[#This Row],[Kolumna1]]+10*POWER(Tabela5[[#This Row],[Kolumna1]]*0.0001,3)+7*POWER(Tabela5[[#This Row],[Kolumna1]]*0.0001,2)+0.1*0.0001*Tabela5[[#This Row],[Kolumna1]]+0.1</f>
        <v>46.463128210000008</v>
      </c>
      <c r="C4411" s="21">
        <f>0.5*SQRT(Tabela5[[#This Row],[Kolumna1]])+(5*(10*POWER(Tabela5[[#This Row],[Kolumna1]]*0.0001,3)+7*POWER(Tabela5[[#This Row],[Kolumna1]]*0.0001,2)+0.1*0.0001*Tabela5[[#This Row],[Kolumna1]]+0.1))</f>
        <v>45.019556481767978</v>
      </c>
      <c r="D4411">
        <f>IF(Tabela5[[#This Row],[Koszty programu D1 ]]&lt;Tabela5[[#This Row],[Koszty programu D1 2]],1,2)</f>
        <v>2</v>
      </c>
    </row>
    <row r="4412" spans="1:4">
      <c r="A4412">
        <v>4411</v>
      </c>
      <c r="B4412" s="21">
        <f>0.01*Tabela5[[#This Row],[Kolumna1]]+10*POWER(Tabela5[[#This Row],[Kolumna1]]*0.0001,3)+7*POWER(Tabela5[[#This Row],[Kolumna1]]*0.0001,2)+0.1*0.0001*Tabela5[[#This Row],[Kolumna1]]+0.1</f>
        <v>46.474339255310007</v>
      </c>
      <c r="C4412" s="21">
        <f>0.5*SQRT(Tabela5[[#This Row],[Kolumna1]])+(5*(10*POWER(Tabela5[[#This Row],[Kolumna1]]*0.0001,3)+7*POWER(Tabela5[[#This Row],[Kolumna1]]*0.0001,2)+0.1*0.0001*Tabela5[[#This Row],[Kolumna1]]+0.1))</f>
        <v>45.029376111190658</v>
      </c>
      <c r="D4412">
        <f>IF(Tabela5[[#This Row],[Koszty programu D1 ]]&lt;Tabela5[[#This Row],[Koszty programu D1 2]],1,2)</f>
        <v>2</v>
      </c>
    </row>
    <row r="4413" spans="1:4">
      <c r="A4413">
        <v>4412</v>
      </c>
      <c r="B4413" s="21">
        <f>0.01*Tabela5[[#This Row],[Kolumna1]]+10*POWER(Tabela5[[#This Row],[Kolumna1]]*0.0001,3)+7*POWER(Tabela5[[#This Row],[Kolumna1]]*0.0001,2)+0.1*0.0001*Tabela5[[#This Row],[Kolumna1]]+0.1</f>
        <v>46.485550705279998</v>
      </c>
      <c r="C4413" s="21">
        <f>0.5*SQRT(Tabela5[[#This Row],[Kolumna1]])+(5*(10*POWER(Tabela5[[#This Row],[Kolumna1]]*0.0001,3)+7*POWER(Tabela5[[#This Row],[Kolumna1]]*0.0001,2)+0.1*0.0001*Tabela5[[#This Row],[Kolumna1]]+0.1))</f>
        <v>45.039197337231229</v>
      </c>
      <c r="D4413">
        <f>IF(Tabela5[[#This Row],[Koszty programu D1 ]]&lt;Tabela5[[#This Row],[Koszty programu D1 2]],1,2)</f>
        <v>2</v>
      </c>
    </row>
    <row r="4414" spans="1:4">
      <c r="A4414">
        <v>4413</v>
      </c>
      <c r="B4414" s="21">
        <f>0.01*Tabela5[[#This Row],[Kolumna1]]+10*POWER(Tabela5[[#This Row],[Kolumna1]]*0.0001,3)+7*POWER(Tabela5[[#This Row],[Kolumna1]]*0.0001,2)+0.1*0.0001*Tabela5[[#This Row],[Kolumna1]]+0.1</f>
        <v>46.496762559970009</v>
      </c>
      <c r="C4414" s="21">
        <f>0.5*SQRT(Tabela5[[#This Row],[Kolumna1]])+(5*(10*POWER(Tabela5[[#This Row],[Kolumna1]]*0.0001,3)+7*POWER(Tabela5[[#This Row],[Kolumna1]]*0.0001,2)+0.1*0.0001*Tabela5[[#This Row],[Kolumna1]]+0.1))</f>
        <v>45.049020160334749</v>
      </c>
      <c r="D4414">
        <f>IF(Tabela5[[#This Row],[Koszty programu D1 ]]&lt;Tabela5[[#This Row],[Koszty programu D1 2]],1,2)</f>
        <v>2</v>
      </c>
    </row>
    <row r="4415" spans="1:4">
      <c r="A4415">
        <v>4414</v>
      </c>
      <c r="B4415" s="21">
        <f>0.01*Tabela5[[#This Row],[Kolumna1]]+10*POWER(Tabela5[[#This Row],[Kolumna1]]*0.0001,3)+7*POWER(Tabela5[[#This Row],[Kolumna1]]*0.0001,2)+0.1*0.0001*Tabela5[[#This Row],[Kolumna1]]+0.1</f>
        <v>46.507974819440001</v>
      </c>
      <c r="C4415" s="21">
        <f>0.5*SQRT(Tabela5[[#This Row],[Kolumna1]])+(5*(10*POWER(Tabela5[[#This Row],[Kolumna1]]*0.0001,3)+7*POWER(Tabela5[[#This Row],[Kolumna1]]*0.0001,2)+0.1*0.0001*Tabela5[[#This Row],[Kolumna1]]+0.1))</f>
        <v>45.058844580946186</v>
      </c>
      <c r="D4415">
        <f>IF(Tabela5[[#This Row],[Koszty programu D1 ]]&lt;Tabela5[[#This Row],[Koszty programu D1 2]],1,2)</f>
        <v>2</v>
      </c>
    </row>
    <row r="4416" spans="1:4">
      <c r="A4416">
        <v>4415</v>
      </c>
      <c r="B4416" s="21">
        <f>0.01*Tabela5[[#This Row],[Kolumna1]]+10*POWER(Tabela5[[#This Row],[Kolumna1]]*0.0001,3)+7*POWER(Tabela5[[#This Row],[Kolumna1]]*0.0001,2)+0.1*0.0001*Tabela5[[#This Row],[Kolumna1]]+0.1</f>
        <v>46.519187483750002</v>
      </c>
      <c r="C4416" s="21">
        <f>0.5*SQRT(Tabela5[[#This Row],[Kolumna1]])+(5*(10*POWER(Tabela5[[#This Row],[Kolumna1]]*0.0001,3)+7*POWER(Tabela5[[#This Row],[Kolumna1]]*0.0001,2)+0.1*0.0001*Tabela5[[#This Row],[Kolumna1]]+0.1))</f>
        <v>45.068670599510426</v>
      </c>
      <c r="D4416">
        <f>IF(Tabela5[[#This Row],[Koszty programu D1 ]]&lt;Tabela5[[#This Row],[Koszty programu D1 2]],1,2)</f>
        <v>2</v>
      </c>
    </row>
    <row r="4417" spans="1:4">
      <c r="A4417">
        <v>4416</v>
      </c>
      <c r="B4417" s="21">
        <f>0.01*Tabela5[[#This Row],[Kolumna1]]+10*POWER(Tabela5[[#This Row],[Kolumna1]]*0.0001,3)+7*POWER(Tabela5[[#This Row],[Kolumna1]]*0.0001,2)+0.1*0.0001*Tabela5[[#This Row],[Kolumna1]]+0.1</f>
        <v>46.530400552960003</v>
      </c>
      <c r="C4417" s="21">
        <f>0.5*SQRT(Tabela5[[#This Row],[Kolumna1]])+(5*(10*POWER(Tabela5[[#This Row],[Kolumna1]]*0.0001,3)+7*POWER(Tabela5[[#This Row],[Kolumna1]]*0.0001,2)+0.1*0.0001*Tabela5[[#This Row],[Kolumna1]]+0.1))</f>
        <v>45.078498216472305</v>
      </c>
      <c r="D4417">
        <f>IF(Tabela5[[#This Row],[Koszty programu D1 ]]&lt;Tabela5[[#This Row],[Koszty programu D1 2]],1,2)</f>
        <v>2</v>
      </c>
    </row>
    <row r="4418" spans="1:4">
      <c r="A4418">
        <v>4417</v>
      </c>
      <c r="B4418" s="21">
        <f>0.01*Tabela5[[#This Row],[Kolumna1]]+10*POWER(Tabela5[[#This Row],[Kolumna1]]*0.0001,3)+7*POWER(Tabela5[[#This Row],[Kolumna1]]*0.0001,2)+0.1*0.0001*Tabela5[[#This Row],[Kolumna1]]+0.1</f>
        <v>46.541614027130002</v>
      </c>
      <c r="C4418" s="21">
        <f>0.5*SQRT(Tabela5[[#This Row],[Kolumna1]])+(5*(10*POWER(Tabela5[[#This Row],[Kolumna1]]*0.0001,3)+7*POWER(Tabela5[[#This Row],[Kolumna1]]*0.0001,2)+0.1*0.0001*Tabela5[[#This Row],[Kolumna1]]+0.1))</f>
        <v>45.088327432276522</v>
      </c>
      <c r="D4418">
        <f>IF(Tabela5[[#This Row],[Koszty programu D1 ]]&lt;Tabela5[[#This Row],[Koszty programu D1 2]],1,2)</f>
        <v>2</v>
      </c>
    </row>
    <row r="4419" spans="1:4">
      <c r="A4419">
        <v>4418</v>
      </c>
      <c r="B4419" s="21">
        <f>0.01*Tabela5[[#This Row],[Kolumna1]]+10*POWER(Tabela5[[#This Row],[Kolumna1]]*0.0001,3)+7*POWER(Tabela5[[#This Row],[Kolumna1]]*0.0001,2)+0.1*0.0001*Tabela5[[#This Row],[Kolumna1]]+0.1</f>
        <v>46.552827906319997</v>
      </c>
      <c r="C4419" s="21">
        <f>0.5*SQRT(Tabela5[[#This Row],[Kolumna1]])+(5*(10*POWER(Tabela5[[#This Row],[Kolumna1]]*0.0001,3)+7*POWER(Tabela5[[#This Row],[Kolumna1]]*0.0001,2)+0.1*0.0001*Tabela5[[#This Row],[Kolumna1]]+0.1))</f>
        <v>45.098158247367735</v>
      </c>
      <c r="D4419">
        <f>IF(Tabela5[[#This Row],[Koszty programu D1 ]]&lt;Tabela5[[#This Row],[Koszty programu D1 2]],1,2)</f>
        <v>2</v>
      </c>
    </row>
    <row r="4420" spans="1:4">
      <c r="A4420">
        <v>4419</v>
      </c>
      <c r="B4420" s="21">
        <f>0.01*Tabela5[[#This Row],[Kolumna1]]+10*POWER(Tabela5[[#This Row],[Kolumna1]]*0.0001,3)+7*POWER(Tabela5[[#This Row],[Kolumna1]]*0.0001,2)+0.1*0.0001*Tabela5[[#This Row],[Kolumna1]]+0.1</f>
        <v>46.564042190590001</v>
      </c>
      <c r="C4420" s="21">
        <f>0.5*SQRT(Tabela5[[#This Row],[Kolumna1]])+(5*(10*POWER(Tabela5[[#This Row],[Kolumna1]]*0.0001,3)+7*POWER(Tabela5[[#This Row],[Kolumna1]]*0.0001,2)+0.1*0.0001*Tabela5[[#This Row],[Kolumna1]]+0.1))</f>
        <v>45.10799066219051</v>
      </c>
      <c r="D4420">
        <f>IF(Tabela5[[#This Row],[Koszty programu D1 ]]&lt;Tabela5[[#This Row],[Koszty programu D1 2]],1,2)</f>
        <v>2</v>
      </c>
    </row>
    <row r="4421" spans="1:4">
      <c r="A4421">
        <v>4420</v>
      </c>
      <c r="B4421" s="21">
        <f>0.01*Tabela5[[#This Row],[Kolumna1]]+10*POWER(Tabela5[[#This Row],[Kolumna1]]*0.0001,3)+7*POWER(Tabela5[[#This Row],[Kolumna1]]*0.0001,2)+0.1*0.0001*Tabela5[[#This Row],[Kolumna1]]+0.1</f>
        <v>46.575256879999998</v>
      </c>
      <c r="C4421" s="21">
        <f>0.5*SQRT(Tabela5[[#This Row],[Kolumna1]])+(5*(10*POWER(Tabela5[[#This Row],[Kolumna1]]*0.0001,3)+7*POWER(Tabela5[[#This Row],[Kolumna1]]*0.0001,2)+0.1*0.0001*Tabela5[[#This Row],[Kolumna1]]+0.1))</f>
        <v>45.117824677189326</v>
      </c>
      <c r="D4421">
        <f>IF(Tabela5[[#This Row],[Koszty programu D1 ]]&lt;Tabela5[[#This Row],[Koszty programu D1 2]],1,2)</f>
        <v>2</v>
      </c>
    </row>
    <row r="4422" spans="1:4">
      <c r="A4422">
        <v>4421</v>
      </c>
      <c r="B4422" s="21">
        <f>0.01*Tabela5[[#This Row],[Kolumna1]]+10*POWER(Tabela5[[#This Row],[Kolumna1]]*0.0001,3)+7*POWER(Tabela5[[#This Row],[Kolumna1]]*0.0001,2)+0.1*0.0001*Tabela5[[#This Row],[Kolumna1]]+0.1</f>
        <v>46.586471974610006</v>
      </c>
      <c r="C4422" s="21">
        <f>0.5*SQRT(Tabela5[[#This Row],[Kolumna1]])+(5*(10*POWER(Tabela5[[#This Row],[Kolumna1]]*0.0001,3)+7*POWER(Tabela5[[#This Row],[Kolumna1]]*0.0001,2)+0.1*0.0001*Tabela5[[#This Row],[Kolumna1]]+0.1))</f>
        <v>45.127660292808585</v>
      </c>
      <c r="D4422">
        <f>IF(Tabela5[[#This Row],[Koszty programu D1 ]]&lt;Tabela5[[#This Row],[Koszty programu D1 2]],1,2)</f>
        <v>2</v>
      </c>
    </row>
    <row r="4423" spans="1:4">
      <c r="A4423">
        <v>4422</v>
      </c>
      <c r="B4423" s="21">
        <f>0.01*Tabela5[[#This Row],[Kolumna1]]+10*POWER(Tabela5[[#This Row],[Kolumna1]]*0.0001,3)+7*POWER(Tabela5[[#This Row],[Kolumna1]]*0.0001,2)+0.1*0.0001*Tabela5[[#This Row],[Kolumna1]]+0.1</f>
        <v>46.597687474479997</v>
      </c>
      <c r="C4423" s="21">
        <f>0.5*SQRT(Tabela5[[#This Row],[Kolumna1]])+(5*(10*POWER(Tabela5[[#This Row],[Kolumna1]]*0.0001,3)+7*POWER(Tabela5[[#This Row],[Kolumna1]]*0.0001,2)+0.1*0.0001*Tabela5[[#This Row],[Kolumna1]]+0.1))</f>
        <v>45.137497509492604</v>
      </c>
      <c r="D4423">
        <f>IF(Tabela5[[#This Row],[Koszty programu D1 ]]&lt;Tabela5[[#This Row],[Koszty programu D1 2]],1,2)</f>
        <v>2</v>
      </c>
    </row>
    <row r="4424" spans="1:4">
      <c r="A4424">
        <v>4423</v>
      </c>
      <c r="B4424" s="21">
        <f>0.01*Tabela5[[#This Row],[Kolumna1]]+10*POWER(Tabela5[[#This Row],[Kolumna1]]*0.0001,3)+7*POWER(Tabela5[[#This Row],[Kolumna1]]*0.0001,2)+0.1*0.0001*Tabela5[[#This Row],[Kolumna1]]+0.1</f>
        <v>46.608903379670011</v>
      </c>
      <c r="C4424" s="21">
        <f>0.5*SQRT(Tabela5[[#This Row],[Kolumna1]])+(5*(10*POWER(Tabela5[[#This Row],[Kolumna1]]*0.0001,3)+7*POWER(Tabela5[[#This Row],[Kolumna1]]*0.0001,2)+0.1*0.0001*Tabela5[[#This Row],[Kolumna1]]+0.1))</f>
        <v>45.147336327685608</v>
      </c>
      <c r="D4424">
        <f>IF(Tabela5[[#This Row],[Koszty programu D1 ]]&lt;Tabela5[[#This Row],[Koszty programu D1 2]],1,2)</f>
        <v>2</v>
      </c>
    </row>
    <row r="4425" spans="1:4">
      <c r="A4425">
        <v>4424</v>
      </c>
      <c r="B4425" s="21">
        <f>0.01*Tabela5[[#This Row],[Kolumna1]]+10*POWER(Tabela5[[#This Row],[Kolumna1]]*0.0001,3)+7*POWER(Tabela5[[#This Row],[Kolumna1]]*0.0001,2)+0.1*0.0001*Tabela5[[#This Row],[Kolumna1]]+0.1</f>
        <v>46.620119690240003</v>
      </c>
      <c r="C4425" s="21">
        <f>0.5*SQRT(Tabela5[[#This Row],[Kolumna1]])+(5*(10*POWER(Tabela5[[#This Row],[Kolumna1]]*0.0001,3)+7*POWER(Tabela5[[#This Row],[Kolumna1]]*0.0001,2)+0.1*0.0001*Tabela5[[#This Row],[Kolumna1]]+0.1))</f>
        <v>45.157176747831784</v>
      </c>
      <c r="D4425">
        <f>IF(Tabela5[[#This Row],[Koszty programu D1 ]]&lt;Tabela5[[#This Row],[Koszty programu D1 2]],1,2)</f>
        <v>2</v>
      </c>
    </row>
    <row r="4426" spans="1:4">
      <c r="A4426">
        <v>4425</v>
      </c>
      <c r="B4426" s="21">
        <f>0.01*Tabela5[[#This Row],[Kolumna1]]+10*POWER(Tabela5[[#This Row],[Kolumna1]]*0.0001,3)+7*POWER(Tabela5[[#This Row],[Kolumna1]]*0.0001,2)+0.1*0.0001*Tabela5[[#This Row],[Kolumna1]]+0.1</f>
        <v>46.63133640625</v>
      </c>
      <c r="C4426" s="21">
        <f>0.5*SQRT(Tabela5[[#This Row],[Kolumna1]])+(5*(10*POWER(Tabela5[[#This Row],[Kolumna1]]*0.0001,3)+7*POWER(Tabela5[[#This Row],[Kolumna1]]*0.0001,2)+0.1*0.0001*Tabela5[[#This Row],[Kolumna1]]+0.1))</f>
        <v>45.167018770375179</v>
      </c>
      <c r="D4426">
        <f>IF(Tabela5[[#This Row],[Koszty programu D1 ]]&lt;Tabela5[[#This Row],[Koszty programu D1 2]],1,2)</f>
        <v>2</v>
      </c>
    </row>
    <row r="4427" spans="1:4">
      <c r="A4427">
        <v>4426</v>
      </c>
      <c r="B4427" s="21">
        <f>0.01*Tabela5[[#This Row],[Kolumna1]]+10*POWER(Tabela5[[#This Row],[Kolumna1]]*0.0001,3)+7*POWER(Tabela5[[#This Row],[Kolumna1]]*0.0001,2)+0.1*0.0001*Tabela5[[#This Row],[Kolumna1]]+0.1</f>
        <v>46.642553527760001</v>
      </c>
      <c r="C4427" s="21">
        <f>0.5*SQRT(Tabela5[[#This Row],[Kolumna1]])+(5*(10*POWER(Tabela5[[#This Row],[Kolumna1]]*0.0001,3)+7*POWER(Tabela5[[#This Row],[Kolumna1]]*0.0001,2)+0.1*0.0001*Tabela5[[#This Row],[Kolumna1]]+0.1))</f>
        <v>45.176862395759798</v>
      </c>
      <c r="D4427">
        <f>IF(Tabela5[[#This Row],[Koszty programu D1 ]]&lt;Tabela5[[#This Row],[Koszty programu D1 2]],1,2)</f>
        <v>2</v>
      </c>
    </row>
    <row r="4428" spans="1:4">
      <c r="A4428">
        <v>4427</v>
      </c>
      <c r="B4428" s="21">
        <f>0.01*Tabela5[[#This Row],[Kolumna1]]+10*POWER(Tabela5[[#This Row],[Kolumna1]]*0.0001,3)+7*POWER(Tabela5[[#This Row],[Kolumna1]]*0.0001,2)+0.1*0.0001*Tabela5[[#This Row],[Kolumna1]]+0.1</f>
        <v>46.653771054830003</v>
      </c>
      <c r="C4428" s="21">
        <f>0.5*SQRT(Tabela5[[#This Row],[Kolumna1]])+(5*(10*POWER(Tabela5[[#This Row],[Kolumna1]]*0.0001,3)+7*POWER(Tabela5[[#This Row],[Kolumna1]]*0.0001,2)+0.1*0.0001*Tabela5[[#This Row],[Kolumna1]]+0.1))</f>
        <v>45.186707624429545</v>
      </c>
      <c r="D4428">
        <f>IF(Tabela5[[#This Row],[Koszty programu D1 ]]&lt;Tabela5[[#This Row],[Koszty programu D1 2]],1,2)</f>
        <v>2</v>
      </c>
    </row>
    <row r="4429" spans="1:4">
      <c r="A4429">
        <v>4428</v>
      </c>
      <c r="B4429" s="21">
        <f>0.01*Tabela5[[#This Row],[Kolumna1]]+10*POWER(Tabela5[[#This Row],[Kolumna1]]*0.0001,3)+7*POWER(Tabela5[[#This Row],[Kolumna1]]*0.0001,2)+0.1*0.0001*Tabela5[[#This Row],[Kolumna1]]+0.1</f>
        <v>46.664988987520005</v>
      </c>
      <c r="C4429" s="21">
        <f>0.5*SQRT(Tabela5[[#This Row],[Kolumna1]])+(5*(10*POWER(Tabela5[[#This Row],[Kolumna1]]*0.0001,3)+7*POWER(Tabela5[[#This Row],[Kolumna1]]*0.0001,2)+0.1*0.0001*Tabela5[[#This Row],[Kolumna1]]+0.1))</f>
        <v>45.196554456828252</v>
      </c>
      <c r="D4429">
        <f>IF(Tabela5[[#This Row],[Koszty programu D1 ]]&lt;Tabela5[[#This Row],[Koszty programu D1 2]],1,2)</f>
        <v>2</v>
      </c>
    </row>
    <row r="4430" spans="1:4">
      <c r="A4430">
        <v>4429</v>
      </c>
      <c r="B4430" s="21">
        <f>0.01*Tabela5[[#This Row],[Kolumna1]]+10*POWER(Tabela5[[#This Row],[Kolumna1]]*0.0001,3)+7*POWER(Tabela5[[#This Row],[Kolumna1]]*0.0001,2)+0.1*0.0001*Tabela5[[#This Row],[Kolumna1]]+0.1</f>
        <v>46.676207325889997</v>
      </c>
      <c r="C4430" s="21">
        <f>0.5*SQRT(Tabela5[[#This Row],[Kolumna1]])+(5*(10*POWER(Tabela5[[#This Row],[Kolumna1]]*0.0001,3)+7*POWER(Tabela5[[#This Row],[Kolumna1]]*0.0001,2)+0.1*0.0001*Tabela5[[#This Row],[Kolumna1]]+0.1))</f>
        <v>45.20640289339967</v>
      </c>
      <c r="D4430">
        <f>IF(Tabela5[[#This Row],[Koszty programu D1 ]]&lt;Tabela5[[#This Row],[Koszty programu D1 2]],1,2)</f>
        <v>2</v>
      </c>
    </row>
    <row r="4431" spans="1:4">
      <c r="A4431">
        <v>4430</v>
      </c>
      <c r="B4431" s="21">
        <f>0.01*Tabela5[[#This Row],[Kolumna1]]+10*POWER(Tabela5[[#This Row],[Kolumna1]]*0.0001,3)+7*POWER(Tabela5[[#This Row],[Kolumna1]]*0.0001,2)+0.1*0.0001*Tabela5[[#This Row],[Kolumna1]]+0.1</f>
        <v>46.687426070000001</v>
      </c>
      <c r="C4431" s="21">
        <f>0.5*SQRT(Tabela5[[#This Row],[Kolumna1]])+(5*(10*POWER(Tabela5[[#This Row],[Kolumna1]]*0.0001,3)+7*POWER(Tabela5[[#This Row],[Kolumna1]]*0.0001,2)+0.1*0.0001*Tabela5[[#This Row],[Kolumna1]]+0.1))</f>
        <v>45.21625293458748</v>
      </c>
      <c r="D4431">
        <f>IF(Tabela5[[#This Row],[Koszty programu D1 ]]&lt;Tabela5[[#This Row],[Koszty programu D1 2]],1,2)</f>
        <v>2</v>
      </c>
    </row>
    <row r="4432" spans="1:4">
      <c r="A4432">
        <v>4431</v>
      </c>
      <c r="B4432" s="21">
        <f>0.01*Tabela5[[#This Row],[Kolumna1]]+10*POWER(Tabela5[[#This Row],[Kolumna1]]*0.0001,3)+7*POWER(Tabela5[[#This Row],[Kolumna1]]*0.0001,2)+0.1*0.0001*Tabela5[[#This Row],[Kolumna1]]+0.1</f>
        <v>46.698645219910006</v>
      </c>
      <c r="C4432" s="21">
        <f>0.5*SQRT(Tabela5[[#This Row],[Kolumna1]])+(5*(10*POWER(Tabela5[[#This Row],[Kolumna1]]*0.0001,3)+7*POWER(Tabela5[[#This Row],[Kolumna1]]*0.0001,2)+0.1*0.0001*Tabela5[[#This Row],[Kolumna1]]+0.1))</f>
        <v>45.226104580835241</v>
      </c>
      <c r="D4432">
        <f>IF(Tabela5[[#This Row],[Koszty programu D1 ]]&lt;Tabela5[[#This Row],[Koszty programu D1 2]],1,2)</f>
        <v>2</v>
      </c>
    </row>
    <row r="4433" spans="1:4">
      <c r="A4433">
        <v>4432</v>
      </c>
      <c r="B4433" s="21">
        <f>0.01*Tabela5[[#This Row],[Kolumna1]]+10*POWER(Tabela5[[#This Row],[Kolumna1]]*0.0001,3)+7*POWER(Tabela5[[#This Row],[Kolumna1]]*0.0001,2)+0.1*0.0001*Tabela5[[#This Row],[Kolumna1]]+0.1</f>
        <v>46.709864775680003</v>
      </c>
      <c r="C4433" s="21">
        <f>0.5*SQRT(Tabela5[[#This Row],[Kolumna1]])+(5*(10*POWER(Tabela5[[#This Row],[Kolumna1]]*0.0001,3)+7*POWER(Tabela5[[#This Row],[Kolumna1]]*0.0001,2)+0.1*0.0001*Tabela5[[#This Row],[Kolumna1]]+0.1))</f>
        <v>45.235957832586479</v>
      </c>
      <c r="D4433">
        <f>IF(Tabela5[[#This Row],[Koszty programu D1 ]]&lt;Tabela5[[#This Row],[Koszty programu D1 2]],1,2)</f>
        <v>2</v>
      </c>
    </row>
    <row r="4434" spans="1:4">
      <c r="A4434">
        <v>4433</v>
      </c>
      <c r="B4434" s="21">
        <f>0.01*Tabela5[[#This Row],[Kolumna1]]+10*POWER(Tabela5[[#This Row],[Kolumna1]]*0.0001,3)+7*POWER(Tabela5[[#This Row],[Kolumna1]]*0.0001,2)+0.1*0.0001*Tabela5[[#This Row],[Kolumna1]]+0.1</f>
        <v>46.721084737369999</v>
      </c>
      <c r="C4434" s="21">
        <f>0.5*SQRT(Tabela5[[#This Row],[Kolumna1]])+(5*(10*POWER(Tabela5[[#This Row],[Kolumna1]]*0.0001,3)+7*POWER(Tabela5[[#This Row],[Kolumna1]]*0.0001,2)+0.1*0.0001*Tabela5[[#This Row],[Kolumna1]]+0.1))</f>
        <v>45.245812690284616</v>
      </c>
      <c r="D4434">
        <f>IF(Tabela5[[#This Row],[Koszty programu D1 ]]&lt;Tabela5[[#This Row],[Koszty programu D1 2]],1,2)</f>
        <v>2</v>
      </c>
    </row>
    <row r="4435" spans="1:4">
      <c r="A4435">
        <v>4434</v>
      </c>
      <c r="B4435" s="21">
        <f>0.01*Tabela5[[#This Row],[Kolumna1]]+10*POWER(Tabela5[[#This Row],[Kolumna1]]*0.0001,3)+7*POWER(Tabela5[[#This Row],[Kolumna1]]*0.0001,2)+0.1*0.0001*Tabela5[[#This Row],[Kolumna1]]+0.1</f>
        <v>46.732305105039998</v>
      </c>
      <c r="C4435" s="21">
        <f>0.5*SQRT(Tabela5[[#This Row],[Kolumna1]])+(5*(10*POWER(Tabela5[[#This Row],[Kolumna1]]*0.0001,3)+7*POWER(Tabela5[[#This Row],[Kolumna1]]*0.0001,2)+0.1*0.0001*Tabela5[[#This Row],[Kolumna1]]+0.1))</f>
        <v>45.255669154372988</v>
      </c>
      <c r="D4435">
        <f>IF(Tabela5[[#This Row],[Koszty programu D1 ]]&lt;Tabela5[[#This Row],[Koszty programu D1 2]],1,2)</f>
        <v>2</v>
      </c>
    </row>
    <row r="4436" spans="1:4">
      <c r="A4436">
        <v>4435</v>
      </c>
      <c r="B4436" s="21">
        <f>0.01*Tabela5[[#This Row],[Kolumna1]]+10*POWER(Tabela5[[#This Row],[Kolumna1]]*0.0001,3)+7*POWER(Tabela5[[#This Row],[Kolumna1]]*0.0001,2)+0.1*0.0001*Tabela5[[#This Row],[Kolumna1]]+0.1</f>
        <v>46.743525878750006</v>
      </c>
      <c r="C4436" s="21">
        <f>0.5*SQRT(Tabela5[[#This Row],[Kolumna1]])+(5*(10*POWER(Tabela5[[#This Row],[Kolumna1]]*0.0001,3)+7*POWER(Tabela5[[#This Row],[Kolumna1]]*0.0001,2)+0.1*0.0001*Tabela5[[#This Row],[Kolumna1]]+0.1))</f>
        <v>45.265527225294861</v>
      </c>
      <c r="D4436">
        <f>IF(Tabela5[[#This Row],[Koszty programu D1 ]]&lt;Tabela5[[#This Row],[Koszty programu D1 2]],1,2)</f>
        <v>2</v>
      </c>
    </row>
    <row r="4437" spans="1:4">
      <c r="A4437">
        <v>4436</v>
      </c>
      <c r="B4437" s="21">
        <f>0.01*Tabela5[[#This Row],[Kolumna1]]+10*POWER(Tabela5[[#This Row],[Kolumna1]]*0.0001,3)+7*POWER(Tabela5[[#This Row],[Kolumna1]]*0.0001,2)+0.1*0.0001*Tabela5[[#This Row],[Kolumna1]]+0.1</f>
        <v>46.75474705856</v>
      </c>
      <c r="C4437" s="21">
        <f>0.5*SQRT(Tabela5[[#This Row],[Kolumna1]])+(5*(10*POWER(Tabela5[[#This Row],[Kolumna1]]*0.0001,3)+7*POWER(Tabela5[[#This Row],[Kolumna1]]*0.0001,2)+0.1*0.0001*Tabela5[[#This Row],[Kolumna1]]+0.1))</f>
        <v>45.275386903493427</v>
      </c>
      <c r="D4437">
        <f>IF(Tabela5[[#This Row],[Koszty programu D1 ]]&lt;Tabela5[[#This Row],[Koszty programu D1 2]],1,2)</f>
        <v>2</v>
      </c>
    </row>
    <row r="4438" spans="1:4">
      <c r="A4438">
        <v>4437</v>
      </c>
      <c r="B4438" s="21">
        <f>0.01*Tabela5[[#This Row],[Kolumna1]]+10*POWER(Tabela5[[#This Row],[Kolumna1]]*0.0001,3)+7*POWER(Tabela5[[#This Row],[Kolumna1]]*0.0001,2)+0.1*0.0001*Tabela5[[#This Row],[Kolumna1]]+0.1</f>
        <v>46.765968644529998</v>
      </c>
      <c r="C4438" s="21">
        <f>0.5*SQRT(Tabela5[[#This Row],[Kolumna1]])+(5*(10*POWER(Tabela5[[#This Row],[Kolumna1]]*0.0001,3)+7*POWER(Tabela5[[#This Row],[Kolumna1]]*0.0001,2)+0.1*0.0001*Tabela5[[#This Row],[Kolumna1]]+0.1))</f>
        <v>45.285248189411782</v>
      </c>
      <c r="D4438">
        <f>IF(Tabela5[[#This Row],[Koszty programu D1 ]]&lt;Tabela5[[#This Row],[Koszty programu D1 2]],1,2)</f>
        <v>2</v>
      </c>
    </row>
    <row r="4439" spans="1:4">
      <c r="A4439">
        <v>4438</v>
      </c>
      <c r="B4439" s="21">
        <f>0.01*Tabela5[[#This Row],[Kolumna1]]+10*POWER(Tabela5[[#This Row],[Kolumna1]]*0.0001,3)+7*POWER(Tabela5[[#This Row],[Kolumna1]]*0.0001,2)+0.1*0.0001*Tabela5[[#This Row],[Kolumna1]]+0.1</f>
        <v>46.77719063672</v>
      </c>
      <c r="C4439" s="21">
        <f>0.5*SQRT(Tabela5[[#This Row],[Kolumna1]])+(5*(10*POWER(Tabela5[[#This Row],[Kolumna1]]*0.0001,3)+7*POWER(Tabela5[[#This Row],[Kolumna1]]*0.0001,2)+0.1*0.0001*Tabela5[[#This Row],[Kolumna1]]+0.1))</f>
        <v>45.295111083492941</v>
      </c>
      <c r="D4439">
        <f>IF(Tabela5[[#This Row],[Koszty programu D1 ]]&lt;Tabela5[[#This Row],[Koszty programu D1 2]],1,2)</f>
        <v>2</v>
      </c>
    </row>
    <row r="4440" spans="1:4">
      <c r="A4440">
        <v>4439</v>
      </c>
      <c r="B4440" s="21">
        <f>0.01*Tabela5[[#This Row],[Kolumna1]]+10*POWER(Tabela5[[#This Row],[Kolumna1]]*0.0001,3)+7*POWER(Tabela5[[#This Row],[Kolumna1]]*0.0001,2)+0.1*0.0001*Tabela5[[#This Row],[Kolumna1]]+0.1</f>
        <v>46.788413035190004</v>
      </c>
      <c r="C4440" s="21">
        <f>0.5*SQRT(Tabela5[[#This Row],[Kolumna1]])+(5*(10*POWER(Tabela5[[#This Row],[Kolumna1]]*0.0001,3)+7*POWER(Tabela5[[#This Row],[Kolumna1]]*0.0001,2)+0.1*0.0001*Tabela5[[#This Row],[Kolumna1]]+0.1))</f>
        <v>45.30497558617985</v>
      </c>
      <c r="D4440">
        <f>IF(Tabela5[[#This Row],[Koszty programu D1 ]]&lt;Tabela5[[#This Row],[Koszty programu D1 2]],1,2)</f>
        <v>2</v>
      </c>
    </row>
    <row r="4441" spans="1:4">
      <c r="A4441">
        <v>4440</v>
      </c>
      <c r="B4441" s="21">
        <f>0.01*Tabela5[[#This Row],[Kolumna1]]+10*POWER(Tabela5[[#This Row],[Kolumna1]]*0.0001,3)+7*POWER(Tabela5[[#This Row],[Kolumna1]]*0.0001,2)+0.1*0.0001*Tabela5[[#This Row],[Kolumna1]]+0.1</f>
        <v>46.799635840000008</v>
      </c>
      <c r="C4441" s="21">
        <f>0.5*SQRT(Tabela5[[#This Row],[Kolumna1]])+(5*(10*POWER(Tabela5[[#This Row],[Kolumna1]]*0.0001,3)+7*POWER(Tabela5[[#This Row],[Kolumna1]]*0.0001,2)+0.1*0.0001*Tabela5[[#This Row],[Kolumna1]]+0.1))</f>
        <v>45.314841697915369</v>
      </c>
      <c r="D4441">
        <f>IF(Tabela5[[#This Row],[Koszty programu D1 ]]&lt;Tabela5[[#This Row],[Koszty programu D1 2]],1,2)</f>
        <v>2</v>
      </c>
    </row>
    <row r="4442" spans="1:4">
      <c r="A4442">
        <v>4441</v>
      </c>
      <c r="B4442" s="21">
        <f>0.01*Tabela5[[#This Row],[Kolumna1]]+10*POWER(Tabela5[[#This Row],[Kolumna1]]*0.0001,3)+7*POWER(Tabela5[[#This Row],[Kolumna1]]*0.0001,2)+0.1*0.0001*Tabela5[[#This Row],[Kolumna1]]+0.1</f>
        <v>46.810859051210002</v>
      </c>
      <c r="C4442" s="21">
        <f>0.5*SQRT(Tabela5[[#This Row],[Kolumna1]])+(5*(10*POWER(Tabela5[[#This Row],[Kolumna1]]*0.0001,3)+7*POWER(Tabela5[[#This Row],[Kolumna1]]*0.0001,2)+0.1*0.0001*Tabela5[[#This Row],[Kolumna1]]+0.1))</f>
        <v>45.324709419142273</v>
      </c>
      <c r="D4442">
        <f>IF(Tabela5[[#This Row],[Koszty programu D1 ]]&lt;Tabela5[[#This Row],[Koszty programu D1 2]],1,2)</f>
        <v>2</v>
      </c>
    </row>
    <row r="4443" spans="1:4">
      <c r="A4443">
        <v>4442</v>
      </c>
      <c r="B4443" s="21">
        <f>0.01*Tabela5[[#This Row],[Kolumna1]]+10*POWER(Tabela5[[#This Row],[Kolumna1]]*0.0001,3)+7*POWER(Tabela5[[#This Row],[Kolumna1]]*0.0001,2)+0.1*0.0001*Tabela5[[#This Row],[Kolumna1]]+0.1</f>
        <v>46.822082668880007</v>
      </c>
      <c r="C4443" s="21">
        <f>0.5*SQRT(Tabela5[[#This Row],[Kolumna1]])+(5*(10*POWER(Tabela5[[#This Row],[Kolumna1]]*0.0001,3)+7*POWER(Tabela5[[#This Row],[Kolumna1]]*0.0001,2)+0.1*0.0001*Tabela5[[#This Row],[Kolumna1]]+0.1))</f>
        <v>45.334578750303265</v>
      </c>
      <c r="D4443">
        <f>IF(Tabela5[[#This Row],[Koszty programu D1 ]]&lt;Tabela5[[#This Row],[Koszty programu D1 2]],1,2)</f>
        <v>2</v>
      </c>
    </row>
    <row r="4444" spans="1:4">
      <c r="A4444">
        <v>4443</v>
      </c>
      <c r="B4444" s="21">
        <f>0.01*Tabela5[[#This Row],[Kolumna1]]+10*POWER(Tabela5[[#This Row],[Kolumna1]]*0.0001,3)+7*POWER(Tabela5[[#This Row],[Kolumna1]]*0.0001,2)+0.1*0.0001*Tabela5[[#This Row],[Kolumna1]]+0.1</f>
        <v>46.83330669307</v>
      </c>
      <c r="C4444" s="21">
        <f>0.5*SQRT(Tabela5[[#This Row],[Kolumna1]])+(5*(10*POWER(Tabela5[[#This Row],[Kolumna1]]*0.0001,3)+7*POWER(Tabela5[[#This Row],[Kolumna1]]*0.0001,2)+0.1*0.0001*Tabela5[[#This Row],[Kolumna1]]+0.1))</f>
        <v>45.344449691840971</v>
      </c>
      <c r="D4444">
        <f>IF(Tabela5[[#This Row],[Koszty programu D1 ]]&lt;Tabela5[[#This Row],[Koszty programu D1 2]],1,2)</f>
        <v>2</v>
      </c>
    </row>
    <row r="4445" spans="1:4">
      <c r="A4445">
        <v>4444</v>
      </c>
      <c r="B4445" s="21">
        <f>0.01*Tabela5[[#This Row],[Kolumna1]]+10*POWER(Tabela5[[#This Row],[Kolumna1]]*0.0001,3)+7*POWER(Tabela5[[#This Row],[Kolumna1]]*0.0001,2)+0.1*0.0001*Tabela5[[#This Row],[Kolumna1]]+0.1</f>
        <v>46.84453112384</v>
      </c>
      <c r="C4445" s="21">
        <f>0.5*SQRT(Tabela5[[#This Row],[Kolumna1]])+(5*(10*POWER(Tabela5[[#This Row],[Kolumna1]]*0.0001,3)+7*POWER(Tabela5[[#This Row],[Kolumna1]]*0.0001,2)+0.1*0.0001*Tabela5[[#This Row],[Kolumna1]]+0.1))</f>
        <v>45.354322244197917</v>
      </c>
      <c r="D4445">
        <f>IF(Tabela5[[#This Row],[Koszty programu D1 ]]&lt;Tabela5[[#This Row],[Koszty programu D1 2]],1,2)</f>
        <v>2</v>
      </c>
    </row>
    <row r="4446" spans="1:4">
      <c r="A4446">
        <v>4445</v>
      </c>
      <c r="B4446" s="21">
        <f>0.01*Tabela5[[#This Row],[Kolumna1]]+10*POWER(Tabela5[[#This Row],[Kolumna1]]*0.0001,3)+7*POWER(Tabela5[[#This Row],[Kolumna1]]*0.0001,2)+0.1*0.0001*Tabela5[[#This Row],[Kolumna1]]+0.1</f>
        <v>46.855755961250004</v>
      </c>
      <c r="C4446" s="21">
        <f>0.5*SQRT(Tabela5[[#This Row],[Kolumna1]])+(5*(10*POWER(Tabela5[[#This Row],[Kolumna1]]*0.0001,3)+7*POWER(Tabela5[[#This Row],[Kolumna1]]*0.0001,2)+0.1*0.0001*Tabela5[[#This Row],[Kolumna1]]+0.1))</f>
        <v>45.364196407816571</v>
      </c>
      <c r="D4446">
        <f>IF(Tabela5[[#This Row],[Koszty programu D1 ]]&lt;Tabela5[[#This Row],[Koszty programu D1 2]],1,2)</f>
        <v>2</v>
      </c>
    </row>
    <row r="4447" spans="1:4">
      <c r="A4447">
        <v>4446</v>
      </c>
      <c r="B4447" s="21">
        <f>0.01*Tabela5[[#This Row],[Kolumna1]]+10*POWER(Tabela5[[#This Row],[Kolumna1]]*0.0001,3)+7*POWER(Tabela5[[#This Row],[Kolumna1]]*0.0001,2)+0.1*0.0001*Tabela5[[#This Row],[Kolumna1]]+0.1</f>
        <v>46.866981205359998</v>
      </c>
      <c r="C4447" s="21">
        <f>0.5*SQRT(Tabela5[[#This Row],[Kolumna1]])+(5*(10*POWER(Tabela5[[#This Row],[Kolumna1]]*0.0001,3)+7*POWER(Tabela5[[#This Row],[Kolumna1]]*0.0001,2)+0.1*0.0001*Tabela5[[#This Row],[Kolumna1]]+0.1))</f>
        <v>45.374072183139305</v>
      </c>
      <c r="D4447">
        <f>IF(Tabela5[[#This Row],[Koszty programu D1 ]]&lt;Tabela5[[#This Row],[Koszty programu D1 2]],1,2)</f>
        <v>2</v>
      </c>
    </row>
    <row r="4448" spans="1:4">
      <c r="A4448">
        <v>4447</v>
      </c>
      <c r="B4448" s="21">
        <f>0.01*Tabela5[[#This Row],[Kolumna1]]+10*POWER(Tabela5[[#This Row],[Kolumna1]]*0.0001,3)+7*POWER(Tabela5[[#This Row],[Kolumna1]]*0.0001,2)+0.1*0.0001*Tabela5[[#This Row],[Kolumna1]]+0.1</f>
        <v>46.878206856229994</v>
      </c>
      <c r="C4448" s="21">
        <f>0.5*SQRT(Tabela5[[#This Row],[Kolumna1]])+(5*(10*POWER(Tabela5[[#This Row],[Kolumna1]]*0.0001,3)+7*POWER(Tabela5[[#This Row],[Kolumna1]]*0.0001,2)+0.1*0.0001*Tabela5[[#This Row],[Kolumna1]]+0.1))</f>
        <v>45.383949570608422</v>
      </c>
      <c r="D4448">
        <f>IF(Tabela5[[#This Row],[Koszty programu D1 ]]&lt;Tabela5[[#This Row],[Koszty programu D1 2]],1,2)</f>
        <v>2</v>
      </c>
    </row>
    <row r="4449" spans="1:4">
      <c r="A4449">
        <v>4448</v>
      </c>
      <c r="B4449" s="21">
        <f>0.01*Tabela5[[#This Row],[Kolumna1]]+10*POWER(Tabela5[[#This Row],[Kolumna1]]*0.0001,3)+7*POWER(Tabela5[[#This Row],[Kolumna1]]*0.0001,2)+0.1*0.0001*Tabela5[[#This Row],[Kolumna1]]+0.1</f>
        <v>46.889432913920004</v>
      </c>
      <c r="C4449" s="21">
        <f>0.5*SQRT(Tabela5[[#This Row],[Kolumna1]])+(5*(10*POWER(Tabela5[[#This Row],[Kolumna1]]*0.0001,3)+7*POWER(Tabela5[[#This Row],[Kolumna1]]*0.0001,2)+0.1*0.0001*Tabela5[[#This Row],[Kolumna1]]+0.1))</f>
        <v>45.39382857066613</v>
      </c>
      <c r="D4449">
        <f>IF(Tabela5[[#This Row],[Koszty programu D1 ]]&lt;Tabela5[[#This Row],[Koszty programu D1 2]],1,2)</f>
        <v>2</v>
      </c>
    </row>
    <row r="4450" spans="1:4">
      <c r="A4450">
        <v>4449</v>
      </c>
      <c r="B4450" s="21">
        <f>0.01*Tabela5[[#This Row],[Kolumna1]]+10*POWER(Tabela5[[#This Row],[Kolumna1]]*0.0001,3)+7*POWER(Tabela5[[#This Row],[Kolumna1]]*0.0001,2)+0.1*0.0001*Tabela5[[#This Row],[Kolumna1]]+0.1</f>
        <v>46.900659378490012</v>
      </c>
      <c r="C4450" s="21">
        <f>0.5*SQRT(Tabela5[[#This Row],[Kolumna1]])+(5*(10*POWER(Tabela5[[#This Row],[Kolumna1]]*0.0001,3)+7*POWER(Tabela5[[#This Row],[Kolumna1]]*0.0001,2)+0.1*0.0001*Tabela5[[#This Row],[Kolumna1]]+0.1))</f>
        <v>45.403709183754586</v>
      </c>
      <c r="D4450">
        <f>IF(Tabela5[[#This Row],[Koszty programu D1 ]]&lt;Tabela5[[#This Row],[Koszty programu D1 2]],1,2)</f>
        <v>2</v>
      </c>
    </row>
    <row r="4451" spans="1:4">
      <c r="A4451">
        <v>4450</v>
      </c>
      <c r="B4451" s="21">
        <f>0.01*Tabela5[[#This Row],[Kolumna1]]+10*POWER(Tabela5[[#This Row],[Kolumna1]]*0.0001,3)+7*POWER(Tabela5[[#This Row],[Kolumna1]]*0.0001,2)+0.1*0.0001*Tabela5[[#This Row],[Kolumna1]]+0.1</f>
        <v>46.911886250000002</v>
      </c>
      <c r="C4451" s="21">
        <f>0.5*SQRT(Tabela5[[#This Row],[Kolumna1]])+(5*(10*POWER(Tabela5[[#This Row],[Kolumna1]]*0.0001,3)+7*POWER(Tabela5[[#This Row],[Kolumna1]]*0.0001,2)+0.1*0.0001*Tabela5[[#This Row],[Kolumna1]]+0.1))</f>
        <v>45.413591410315838</v>
      </c>
      <c r="D4451">
        <f>IF(Tabela5[[#This Row],[Koszty programu D1 ]]&lt;Tabela5[[#This Row],[Koszty programu D1 2]],1,2)</f>
        <v>2</v>
      </c>
    </row>
    <row r="4452" spans="1:4">
      <c r="A4452">
        <v>4451</v>
      </c>
      <c r="B4452" s="21">
        <f>0.01*Tabela5[[#This Row],[Kolumna1]]+10*POWER(Tabela5[[#This Row],[Kolumna1]]*0.0001,3)+7*POWER(Tabela5[[#This Row],[Kolumna1]]*0.0001,2)+0.1*0.0001*Tabela5[[#This Row],[Kolumna1]]+0.1</f>
        <v>46.923113528510001</v>
      </c>
      <c r="C4452" s="21">
        <f>0.5*SQRT(Tabela5[[#This Row],[Kolumna1]])+(5*(10*POWER(Tabela5[[#This Row],[Kolumna1]]*0.0001,3)+7*POWER(Tabela5[[#This Row],[Kolumna1]]*0.0001,2)+0.1*0.0001*Tabela5[[#This Row],[Kolumna1]]+0.1))</f>
        <v>45.42347525079186</v>
      </c>
      <c r="D4452">
        <f>IF(Tabela5[[#This Row],[Koszty programu D1 ]]&lt;Tabela5[[#This Row],[Koszty programu D1 2]],1,2)</f>
        <v>2</v>
      </c>
    </row>
    <row r="4453" spans="1:4">
      <c r="A4453">
        <v>4452</v>
      </c>
      <c r="B4453" s="21">
        <f>0.01*Tabela5[[#This Row],[Kolumna1]]+10*POWER(Tabela5[[#This Row],[Kolumna1]]*0.0001,3)+7*POWER(Tabela5[[#This Row],[Kolumna1]]*0.0001,2)+0.1*0.0001*Tabela5[[#This Row],[Kolumna1]]+0.1</f>
        <v>46.93434121408</v>
      </c>
      <c r="C4453" s="21">
        <f>0.5*SQRT(Tabela5[[#This Row],[Kolumna1]])+(5*(10*POWER(Tabela5[[#This Row],[Kolumna1]]*0.0001,3)+7*POWER(Tabela5[[#This Row],[Kolumna1]]*0.0001,2)+0.1*0.0001*Tabela5[[#This Row],[Kolumna1]]+0.1))</f>
        <v>45.433360705624551</v>
      </c>
      <c r="D4453">
        <f>IF(Tabela5[[#This Row],[Koszty programu D1 ]]&lt;Tabela5[[#This Row],[Koszty programu D1 2]],1,2)</f>
        <v>2</v>
      </c>
    </row>
    <row r="4454" spans="1:4">
      <c r="A4454">
        <v>4453</v>
      </c>
      <c r="B4454" s="21">
        <f>0.01*Tabela5[[#This Row],[Kolumna1]]+10*POWER(Tabela5[[#This Row],[Kolumna1]]*0.0001,3)+7*POWER(Tabela5[[#This Row],[Kolumna1]]*0.0001,2)+0.1*0.0001*Tabela5[[#This Row],[Kolumna1]]+0.1</f>
        <v>46.945569306770011</v>
      </c>
      <c r="C4454" s="21">
        <f>0.5*SQRT(Tabela5[[#This Row],[Kolumna1]])+(5*(10*POWER(Tabela5[[#This Row],[Kolumna1]]*0.0001,3)+7*POWER(Tabela5[[#This Row],[Kolumna1]]*0.0001,2)+0.1*0.0001*Tabela5[[#This Row],[Kolumna1]]+0.1))</f>
        <v>45.443247775255742</v>
      </c>
      <c r="D4454">
        <f>IF(Tabela5[[#This Row],[Koszty programu D1 ]]&lt;Tabela5[[#This Row],[Koszty programu D1 2]],1,2)</f>
        <v>2</v>
      </c>
    </row>
    <row r="4455" spans="1:4">
      <c r="A4455">
        <v>4454</v>
      </c>
      <c r="B4455" s="21">
        <f>0.01*Tabela5[[#This Row],[Kolumna1]]+10*POWER(Tabela5[[#This Row],[Kolumna1]]*0.0001,3)+7*POWER(Tabela5[[#This Row],[Kolumna1]]*0.0001,2)+0.1*0.0001*Tabela5[[#This Row],[Kolumna1]]+0.1</f>
        <v>46.956797806639997</v>
      </c>
      <c r="C4455" s="21">
        <f>0.5*SQRT(Tabela5[[#This Row],[Kolumna1]])+(5*(10*POWER(Tabela5[[#This Row],[Kolumna1]]*0.0001,3)+7*POWER(Tabela5[[#This Row],[Kolumna1]]*0.0001,2)+0.1*0.0001*Tabela5[[#This Row],[Kolumna1]]+0.1))</f>
        <v>45.453136460127169</v>
      </c>
      <c r="D4455">
        <f>IF(Tabela5[[#This Row],[Koszty programu D1 ]]&lt;Tabela5[[#This Row],[Koszty programu D1 2]],1,2)</f>
        <v>2</v>
      </c>
    </row>
    <row r="4456" spans="1:4">
      <c r="A4456">
        <v>4455</v>
      </c>
      <c r="B4456" s="21">
        <f>0.01*Tabela5[[#This Row],[Kolumna1]]+10*POWER(Tabela5[[#This Row],[Kolumna1]]*0.0001,3)+7*POWER(Tabela5[[#This Row],[Kolumna1]]*0.0001,2)+0.1*0.0001*Tabela5[[#This Row],[Kolumna1]]+0.1</f>
        <v>46.968026713750007</v>
      </c>
      <c r="C4456" s="21">
        <f>0.5*SQRT(Tabela5[[#This Row],[Kolumna1]])+(5*(10*POWER(Tabela5[[#This Row],[Kolumna1]]*0.0001,3)+7*POWER(Tabela5[[#This Row],[Kolumna1]]*0.0001,2)+0.1*0.0001*Tabela5[[#This Row],[Kolumna1]]+0.1))</f>
        <v>45.463026760680478</v>
      </c>
      <c r="D4456">
        <f>IF(Tabela5[[#This Row],[Koszty programu D1 ]]&lt;Tabela5[[#This Row],[Koszty programu D1 2]],1,2)</f>
        <v>2</v>
      </c>
    </row>
    <row r="4457" spans="1:4">
      <c r="A4457">
        <v>4456</v>
      </c>
      <c r="B4457" s="21">
        <f>0.01*Tabela5[[#This Row],[Kolumna1]]+10*POWER(Tabela5[[#This Row],[Kolumna1]]*0.0001,3)+7*POWER(Tabela5[[#This Row],[Kolumna1]]*0.0001,2)+0.1*0.0001*Tabela5[[#This Row],[Kolumna1]]+0.1</f>
        <v>46.979256028160002</v>
      </c>
      <c r="C4457" s="21">
        <f>0.5*SQRT(Tabela5[[#This Row],[Kolumna1]])+(5*(10*POWER(Tabela5[[#This Row],[Kolumna1]]*0.0001,3)+7*POWER(Tabela5[[#This Row],[Kolumna1]]*0.0001,2)+0.1*0.0001*Tabela5[[#This Row],[Kolumna1]]+0.1))</f>
        <v>45.472918677357271</v>
      </c>
      <c r="D4457">
        <f>IF(Tabela5[[#This Row],[Koszty programu D1 ]]&lt;Tabela5[[#This Row],[Koszty programu D1 2]],1,2)</f>
        <v>2</v>
      </c>
    </row>
    <row r="4458" spans="1:4">
      <c r="A4458">
        <v>4457</v>
      </c>
      <c r="B4458" s="21">
        <f>0.01*Tabela5[[#This Row],[Kolumna1]]+10*POWER(Tabela5[[#This Row],[Kolumna1]]*0.0001,3)+7*POWER(Tabela5[[#This Row],[Kolumna1]]*0.0001,2)+0.1*0.0001*Tabela5[[#This Row],[Kolumna1]]+0.1</f>
        <v>46.990485749930002</v>
      </c>
      <c r="C4458" s="21">
        <f>0.5*SQRT(Tabela5[[#This Row],[Kolumna1]])+(5*(10*POWER(Tabela5[[#This Row],[Kolumna1]]*0.0001,3)+7*POWER(Tabela5[[#This Row],[Kolumna1]]*0.0001,2)+0.1*0.0001*Tabela5[[#This Row],[Kolumna1]]+0.1))</f>
        <v>45.482812210599036</v>
      </c>
      <c r="D4458">
        <f>IF(Tabela5[[#This Row],[Koszty programu D1 ]]&lt;Tabela5[[#This Row],[Koszty programu D1 2]],1,2)</f>
        <v>2</v>
      </c>
    </row>
    <row r="4459" spans="1:4">
      <c r="A4459">
        <v>4458</v>
      </c>
      <c r="B4459" s="21">
        <f>0.01*Tabela5[[#This Row],[Kolumna1]]+10*POWER(Tabela5[[#This Row],[Kolumna1]]*0.0001,3)+7*POWER(Tabela5[[#This Row],[Kolumna1]]*0.0001,2)+0.1*0.0001*Tabela5[[#This Row],[Kolumna1]]+0.1</f>
        <v>47.001715879120006</v>
      </c>
      <c r="C4459" s="21">
        <f>0.5*SQRT(Tabela5[[#This Row],[Kolumna1]])+(5*(10*POWER(Tabela5[[#This Row],[Kolumna1]]*0.0001,3)+7*POWER(Tabela5[[#This Row],[Kolumna1]]*0.0001,2)+0.1*0.0001*Tabela5[[#This Row],[Kolumna1]]+0.1))</f>
        <v>45.492707360847199</v>
      </c>
      <c r="D4459">
        <f>IF(Tabela5[[#This Row],[Koszty programu D1 ]]&lt;Tabela5[[#This Row],[Koszty programu D1 2]],1,2)</f>
        <v>2</v>
      </c>
    </row>
    <row r="4460" spans="1:4">
      <c r="A4460">
        <v>4459</v>
      </c>
      <c r="B4460" s="21">
        <f>0.01*Tabela5[[#This Row],[Kolumna1]]+10*POWER(Tabela5[[#This Row],[Kolumna1]]*0.0001,3)+7*POWER(Tabela5[[#This Row],[Kolumna1]]*0.0001,2)+0.1*0.0001*Tabela5[[#This Row],[Kolumna1]]+0.1</f>
        <v>47.012946415790005</v>
      </c>
      <c r="C4460" s="21">
        <f>0.5*SQRT(Tabela5[[#This Row],[Kolumna1]])+(5*(10*POWER(Tabela5[[#This Row],[Kolumna1]]*0.0001,3)+7*POWER(Tabela5[[#This Row],[Kolumna1]]*0.0001,2)+0.1*0.0001*Tabela5[[#This Row],[Kolumna1]]+0.1))</f>
        <v>45.502604128543098</v>
      </c>
      <c r="D4460">
        <f>IF(Tabela5[[#This Row],[Koszty programu D1 ]]&lt;Tabela5[[#This Row],[Koszty programu D1 2]],1,2)</f>
        <v>2</v>
      </c>
    </row>
    <row r="4461" spans="1:4">
      <c r="A4461">
        <v>4460</v>
      </c>
      <c r="B4461" s="21">
        <f>0.01*Tabela5[[#This Row],[Kolumna1]]+10*POWER(Tabela5[[#This Row],[Kolumna1]]*0.0001,3)+7*POWER(Tabela5[[#This Row],[Kolumna1]]*0.0001,2)+0.1*0.0001*Tabela5[[#This Row],[Kolumna1]]+0.1</f>
        <v>47.024177360000003</v>
      </c>
      <c r="C4461" s="21">
        <f>0.5*SQRT(Tabela5[[#This Row],[Kolumna1]])+(5*(10*POWER(Tabela5[[#This Row],[Kolumna1]]*0.0001,3)+7*POWER(Tabela5[[#This Row],[Kolumna1]]*0.0001,2)+0.1*0.0001*Tabela5[[#This Row],[Kolumna1]]+0.1))</f>
        <v>45.512502514128002</v>
      </c>
      <c r="D4461">
        <f>IF(Tabela5[[#This Row],[Koszty programu D1 ]]&lt;Tabela5[[#This Row],[Koszty programu D1 2]],1,2)</f>
        <v>2</v>
      </c>
    </row>
    <row r="4462" spans="1:4">
      <c r="A4462">
        <v>4461</v>
      </c>
      <c r="B4462" s="21">
        <f>0.01*Tabela5[[#This Row],[Kolumna1]]+10*POWER(Tabela5[[#This Row],[Kolumna1]]*0.0001,3)+7*POWER(Tabela5[[#This Row],[Kolumna1]]*0.0001,2)+0.1*0.0001*Tabela5[[#This Row],[Kolumna1]]+0.1</f>
        <v>47.03540871181</v>
      </c>
      <c r="C4462" s="21">
        <f>0.5*SQRT(Tabela5[[#This Row],[Kolumna1]])+(5*(10*POWER(Tabela5[[#This Row],[Kolumna1]]*0.0001,3)+7*POWER(Tabela5[[#This Row],[Kolumna1]]*0.0001,2)+0.1*0.0001*Tabela5[[#This Row],[Kolumna1]]+0.1))</f>
        <v>45.522402518043094</v>
      </c>
      <c r="D4462">
        <f>IF(Tabela5[[#This Row],[Koszty programu D1 ]]&lt;Tabela5[[#This Row],[Koszty programu D1 2]],1,2)</f>
        <v>2</v>
      </c>
    </row>
    <row r="4463" spans="1:4">
      <c r="A4463">
        <v>4462</v>
      </c>
      <c r="B4463" s="21">
        <f>0.01*Tabela5[[#This Row],[Kolumna1]]+10*POWER(Tabela5[[#This Row],[Kolumna1]]*0.0001,3)+7*POWER(Tabela5[[#This Row],[Kolumna1]]*0.0001,2)+0.1*0.0001*Tabela5[[#This Row],[Kolumna1]]+0.1</f>
        <v>47.04664047128</v>
      </c>
      <c r="C4463" s="21">
        <f>0.5*SQRT(Tabela5[[#This Row],[Kolumna1]])+(5*(10*POWER(Tabela5[[#This Row],[Kolumna1]]*0.0001,3)+7*POWER(Tabela5[[#This Row],[Kolumna1]]*0.0001,2)+0.1*0.0001*Tabela5[[#This Row],[Kolumna1]]+0.1))</f>
        <v>45.532304140729472</v>
      </c>
      <c r="D4463">
        <f>IF(Tabela5[[#This Row],[Koszty programu D1 ]]&lt;Tabela5[[#This Row],[Koszty programu D1 2]],1,2)</f>
        <v>2</v>
      </c>
    </row>
    <row r="4464" spans="1:4">
      <c r="A4464">
        <v>4463</v>
      </c>
      <c r="B4464" s="21">
        <f>0.01*Tabela5[[#This Row],[Kolumna1]]+10*POWER(Tabela5[[#This Row],[Kolumna1]]*0.0001,3)+7*POWER(Tabela5[[#This Row],[Kolumna1]]*0.0001,2)+0.1*0.0001*Tabela5[[#This Row],[Kolumna1]]+0.1</f>
        <v>47.057872638470002</v>
      </c>
      <c r="C4464" s="21">
        <f>0.5*SQRT(Tabela5[[#This Row],[Kolumna1]])+(5*(10*POWER(Tabela5[[#This Row],[Kolumna1]]*0.0001,3)+7*POWER(Tabela5[[#This Row],[Kolumna1]]*0.0001,2)+0.1*0.0001*Tabela5[[#This Row],[Kolumna1]]+0.1))</f>
        <v>45.54220738262817</v>
      </c>
      <c r="D4464">
        <f>IF(Tabela5[[#This Row],[Koszty programu D1 ]]&lt;Tabela5[[#This Row],[Koszty programu D1 2]],1,2)</f>
        <v>2</v>
      </c>
    </row>
    <row r="4465" spans="1:4">
      <c r="A4465">
        <v>4464</v>
      </c>
      <c r="B4465" s="21">
        <f>0.01*Tabela5[[#This Row],[Kolumna1]]+10*POWER(Tabela5[[#This Row],[Kolumna1]]*0.0001,3)+7*POWER(Tabela5[[#This Row],[Kolumna1]]*0.0001,2)+0.1*0.0001*Tabela5[[#This Row],[Kolumna1]]+0.1</f>
        <v>47.069105213440004</v>
      </c>
      <c r="C4465" s="21">
        <f>0.5*SQRT(Tabela5[[#This Row],[Kolumna1]])+(5*(10*POWER(Tabela5[[#This Row],[Kolumna1]]*0.0001,3)+7*POWER(Tabela5[[#This Row],[Kolumna1]]*0.0001,2)+0.1*0.0001*Tabela5[[#This Row],[Kolumna1]]+0.1))</f>
        <v>45.552112244180137</v>
      </c>
      <c r="D4465">
        <f>IF(Tabela5[[#This Row],[Koszty programu D1 ]]&lt;Tabela5[[#This Row],[Koszty programu D1 2]],1,2)</f>
        <v>2</v>
      </c>
    </row>
    <row r="4466" spans="1:4">
      <c r="A4466">
        <v>4465</v>
      </c>
      <c r="B4466" s="21">
        <f>0.01*Tabela5[[#This Row],[Kolumna1]]+10*POWER(Tabela5[[#This Row],[Kolumna1]]*0.0001,3)+7*POWER(Tabela5[[#This Row],[Kolumna1]]*0.0001,2)+0.1*0.0001*Tabela5[[#This Row],[Kolumna1]]+0.1</f>
        <v>47.080338196249997</v>
      </c>
      <c r="C4466" s="21">
        <f>0.5*SQRT(Tabela5[[#This Row],[Kolumna1]])+(5*(10*POWER(Tabela5[[#This Row],[Kolumna1]]*0.0001,3)+7*POWER(Tabela5[[#This Row],[Kolumna1]]*0.0001,2)+0.1*0.0001*Tabela5[[#This Row],[Kolumna1]]+0.1))</f>
        <v>45.562018725826228</v>
      </c>
      <c r="D4466">
        <f>IF(Tabela5[[#This Row],[Koszty programu D1 ]]&lt;Tabela5[[#This Row],[Koszty programu D1 2]],1,2)</f>
        <v>2</v>
      </c>
    </row>
    <row r="4467" spans="1:4">
      <c r="A4467">
        <v>4466</v>
      </c>
      <c r="B4467" s="21">
        <f>0.01*Tabela5[[#This Row],[Kolumna1]]+10*POWER(Tabela5[[#This Row],[Kolumna1]]*0.0001,3)+7*POWER(Tabela5[[#This Row],[Kolumna1]]*0.0001,2)+0.1*0.0001*Tabela5[[#This Row],[Kolumna1]]+0.1</f>
        <v>47.091571586960008</v>
      </c>
      <c r="C4467" s="21">
        <f>0.5*SQRT(Tabela5[[#This Row],[Kolumna1]])+(5*(10*POWER(Tabela5[[#This Row],[Kolumna1]]*0.0001,3)+7*POWER(Tabela5[[#This Row],[Kolumna1]]*0.0001,2)+0.1*0.0001*Tabela5[[#This Row],[Kolumna1]]+0.1))</f>
        <v>45.571926828007243</v>
      </c>
      <c r="D4467">
        <f>IF(Tabela5[[#This Row],[Koszty programu D1 ]]&lt;Tabela5[[#This Row],[Koszty programu D1 2]],1,2)</f>
        <v>2</v>
      </c>
    </row>
    <row r="4468" spans="1:4">
      <c r="A4468">
        <v>4467</v>
      </c>
      <c r="B4468" s="21">
        <f>0.01*Tabela5[[#This Row],[Kolumna1]]+10*POWER(Tabela5[[#This Row],[Kolumna1]]*0.0001,3)+7*POWER(Tabela5[[#This Row],[Kolumna1]]*0.0001,2)+0.1*0.0001*Tabela5[[#This Row],[Kolumna1]]+0.1</f>
        <v>47.102805385630013</v>
      </c>
      <c r="C4468" s="21">
        <f>0.5*SQRT(Tabela5[[#This Row],[Kolumna1]])+(5*(10*POWER(Tabela5[[#This Row],[Kolumna1]]*0.0001,3)+7*POWER(Tabela5[[#This Row],[Kolumna1]]*0.0001,2)+0.1*0.0001*Tabela5[[#This Row],[Kolumna1]]+0.1))</f>
        <v>45.581836551163896</v>
      </c>
      <c r="D4468">
        <f>IF(Tabela5[[#This Row],[Koszty programu D1 ]]&lt;Tabela5[[#This Row],[Koszty programu D1 2]],1,2)</f>
        <v>2</v>
      </c>
    </row>
    <row r="4469" spans="1:4">
      <c r="A4469">
        <v>4468</v>
      </c>
      <c r="B4469" s="21">
        <f>0.01*Tabela5[[#This Row],[Kolumna1]]+10*POWER(Tabela5[[#This Row],[Kolumna1]]*0.0001,3)+7*POWER(Tabela5[[#This Row],[Kolumna1]]*0.0001,2)+0.1*0.0001*Tabela5[[#This Row],[Kolumna1]]+0.1</f>
        <v>47.114039592319997</v>
      </c>
      <c r="C4469" s="21">
        <f>0.5*SQRT(Tabela5[[#This Row],[Kolumna1]])+(5*(10*POWER(Tabela5[[#This Row],[Kolumna1]]*0.0001,3)+7*POWER(Tabela5[[#This Row],[Kolumna1]]*0.0001,2)+0.1*0.0001*Tabela5[[#This Row],[Kolumna1]]+0.1))</f>
        <v>45.591747895736809</v>
      </c>
      <c r="D4469">
        <f>IF(Tabela5[[#This Row],[Koszty programu D1 ]]&lt;Tabela5[[#This Row],[Koszty programu D1 2]],1,2)</f>
        <v>2</v>
      </c>
    </row>
    <row r="4470" spans="1:4">
      <c r="A4470">
        <v>4469</v>
      </c>
      <c r="B4470" s="21">
        <f>0.01*Tabela5[[#This Row],[Kolumna1]]+10*POWER(Tabela5[[#This Row],[Kolumna1]]*0.0001,3)+7*POWER(Tabela5[[#This Row],[Kolumna1]]*0.0001,2)+0.1*0.0001*Tabela5[[#This Row],[Kolumna1]]+0.1</f>
        <v>47.125274207090008</v>
      </c>
      <c r="C4470" s="21">
        <f>0.5*SQRT(Tabela5[[#This Row],[Kolumna1]])+(5*(10*POWER(Tabela5[[#This Row],[Kolumna1]]*0.0001,3)+7*POWER(Tabela5[[#This Row],[Kolumna1]]*0.0001,2)+0.1*0.0001*Tabela5[[#This Row],[Kolumna1]]+0.1))</f>
        <v>45.60166086216654</v>
      </c>
      <c r="D4470">
        <f>IF(Tabela5[[#This Row],[Koszty programu D1 ]]&lt;Tabela5[[#This Row],[Koszty programu D1 2]],1,2)</f>
        <v>2</v>
      </c>
    </row>
    <row r="4471" spans="1:4">
      <c r="A4471">
        <v>4470</v>
      </c>
      <c r="B4471" s="21">
        <f>0.01*Tabela5[[#This Row],[Kolumna1]]+10*POWER(Tabela5[[#This Row],[Kolumna1]]*0.0001,3)+7*POWER(Tabela5[[#This Row],[Kolumna1]]*0.0001,2)+0.1*0.0001*Tabela5[[#This Row],[Kolumna1]]+0.1</f>
        <v>47.136509230000001</v>
      </c>
      <c r="C4471" s="21">
        <f>0.5*SQRT(Tabela5[[#This Row],[Kolumna1]])+(5*(10*POWER(Tabela5[[#This Row],[Kolumna1]]*0.0001,3)+7*POWER(Tabela5[[#This Row],[Kolumna1]]*0.0001,2)+0.1*0.0001*Tabela5[[#This Row],[Kolumna1]]+0.1))</f>
        <v>45.611575450893561</v>
      </c>
      <c r="D4471">
        <f>IF(Tabela5[[#This Row],[Koszty programu D1 ]]&lt;Tabela5[[#This Row],[Koszty programu D1 2]],1,2)</f>
        <v>2</v>
      </c>
    </row>
    <row r="4472" spans="1:4">
      <c r="A4472">
        <v>4471</v>
      </c>
      <c r="B4472" s="21">
        <f>0.01*Tabela5[[#This Row],[Kolumna1]]+10*POWER(Tabela5[[#This Row],[Kolumna1]]*0.0001,3)+7*POWER(Tabela5[[#This Row],[Kolumna1]]*0.0001,2)+0.1*0.0001*Tabela5[[#This Row],[Kolumna1]]+0.1</f>
        <v>47.147744661110004</v>
      </c>
      <c r="C4472" s="21">
        <f>0.5*SQRT(Tabela5[[#This Row],[Kolumna1]])+(5*(10*POWER(Tabela5[[#This Row],[Kolumna1]]*0.0001,3)+7*POWER(Tabela5[[#This Row],[Kolumna1]]*0.0001,2)+0.1*0.0001*Tabela5[[#This Row],[Kolumna1]]+0.1))</f>
        <v>45.621491662358267</v>
      </c>
      <c r="D4472">
        <f>IF(Tabela5[[#This Row],[Koszty programu D1 ]]&lt;Tabela5[[#This Row],[Koszty programu D1 2]],1,2)</f>
        <v>2</v>
      </c>
    </row>
    <row r="4473" spans="1:4">
      <c r="A4473">
        <v>4472</v>
      </c>
      <c r="B4473" s="21">
        <f>0.01*Tabela5[[#This Row],[Kolumna1]]+10*POWER(Tabela5[[#This Row],[Kolumna1]]*0.0001,3)+7*POWER(Tabela5[[#This Row],[Kolumna1]]*0.0001,2)+0.1*0.0001*Tabela5[[#This Row],[Kolumna1]]+0.1</f>
        <v>47.158980500479998</v>
      </c>
      <c r="C4473" s="21">
        <f>0.5*SQRT(Tabela5[[#This Row],[Kolumna1]])+(5*(10*POWER(Tabela5[[#This Row],[Kolumna1]]*0.0001,3)+7*POWER(Tabela5[[#This Row],[Kolumna1]]*0.0001,2)+0.1*0.0001*Tabela5[[#This Row],[Kolumna1]]+0.1))</f>
        <v>45.631409497000973</v>
      </c>
      <c r="D4473">
        <f>IF(Tabela5[[#This Row],[Koszty programu D1 ]]&lt;Tabela5[[#This Row],[Koszty programu D1 2]],1,2)</f>
        <v>2</v>
      </c>
    </row>
    <row r="4474" spans="1:4">
      <c r="A4474">
        <v>4473</v>
      </c>
      <c r="B4474" s="21">
        <f>0.01*Tabela5[[#This Row],[Kolumna1]]+10*POWER(Tabela5[[#This Row],[Kolumna1]]*0.0001,3)+7*POWER(Tabela5[[#This Row],[Kolumna1]]*0.0001,2)+0.1*0.0001*Tabela5[[#This Row],[Kolumna1]]+0.1</f>
        <v>47.170216748170006</v>
      </c>
      <c r="C4474" s="21">
        <f>0.5*SQRT(Tabela5[[#This Row],[Kolumna1]])+(5*(10*POWER(Tabela5[[#This Row],[Kolumna1]]*0.0001,3)+7*POWER(Tabela5[[#This Row],[Kolumna1]]*0.0001,2)+0.1*0.0001*Tabela5[[#This Row],[Kolumna1]]+0.1))</f>
        <v>45.641328955261933</v>
      </c>
      <c r="D4474">
        <f>IF(Tabela5[[#This Row],[Koszty programu D1 ]]&lt;Tabela5[[#This Row],[Koszty programu D1 2]],1,2)</f>
        <v>2</v>
      </c>
    </row>
    <row r="4475" spans="1:4">
      <c r="A4475">
        <v>4474</v>
      </c>
      <c r="B4475" s="21">
        <f>0.01*Tabela5[[#This Row],[Kolumna1]]+10*POWER(Tabela5[[#This Row],[Kolumna1]]*0.0001,3)+7*POWER(Tabela5[[#This Row],[Kolumna1]]*0.0001,2)+0.1*0.0001*Tabela5[[#This Row],[Kolumna1]]+0.1</f>
        <v>47.181453404240003</v>
      </c>
      <c r="C4475" s="21">
        <f>0.5*SQRT(Tabela5[[#This Row],[Kolumna1]])+(5*(10*POWER(Tabela5[[#This Row],[Kolumna1]]*0.0001,3)+7*POWER(Tabela5[[#This Row],[Kolumna1]]*0.0001,2)+0.1*0.0001*Tabela5[[#This Row],[Kolumna1]]+0.1))</f>
        <v>45.651250037581292</v>
      </c>
      <c r="D4475">
        <f>IF(Tabela5[[#This Row],[Koszty programu D1 ]]&lt;Tabela5[[#This Row],[Koszty programu D1 2]],1,2)</f>
        <v>2</v>
      </c>
    </row>
    <row r="4476" spans="1:4">
      <c r="A4476">
        <v>4475</v>
      </c>
      <c r="B4476" s="21">
        <f>0.01*Tabela5[[#This Row],[Kolumna1]]+10*POWER(Tabela5[[#This Row],[Kolumna1]]*0.0001,3)+7*POWER(Tabela5[[#This Row],[Kolumna1]]*0.0001,2)+0.1*0.0001*Tabela5[[#This Row],[Kolumna1]]+0.1</f>
        <v>47.192690468750008</v>
      </c>
      <c r="C4476" s="21">
        <f>0.5*SQRT(Tabela5[[#This Row],[Kolumna1]])+(5*(10*POWER(Tabela5[[#This Row],[Kolumna1]]*0.0001,3)+7*POWER(Tabela5[[#This Row],[Kolumna1]]*0.0001,2)+0.1*0.0001*Tabela5[[#This Row],[Kolumna1]]+0.1))</f>
        <v>45.661172744399131</v>
      </c>
      <c r="D4476">
        <f>IF(Tabela5[[#This Row],[Koszty programu D1 ]]&lt;Tabela5[[#This Row],[Koszty programu D1 2]],1,2)</f>
        <v>2</v>
      </c>
    </row>
    <row r="4477" spans="1:4">
      <c r="A4477">
        <v>4476</v>
      </c>
      <c r="B4477" s="21">
        <f>0.01*Tabela5[[#This Row],[Kolumna1]]+10*POWER(Tabela5[[#This Row],[Kolumna1]]*0.0001,3)+7*POWER(Tabela5[[#This Row],[Kolumna1]]*0.0001,2)+0.1*0.0001*Tabela5[[#This Row],[Kolumna1]]+0.1</f>
        <v>47.203927941759993</v>
      </c>
      <c r="C4477" s="21">
        <f>0.5*SQRT(Tabela5[[#This Row],[Kolumna1]])+(5*(10*POWER(Tabela5[[#This Row],[Kolumna1]]*0.0001,3)+7*POWER(Tabela5[[#This Row],[Kolumna1]]*0.0001,2)+0.1*0.0001*Tabela5[[#This Row],[Kolumna1]]+0.1))</f>
        <v>45.671097076155462</v>
      </c>
      <c r="D4477">
        <f>IF(Tabela5[[#This Row],[Koszty programu D1 ]]&lt;Tabela5[[#This Row],[Koszty programu D1 2]],1,2)</f>
        <v>2</v>
      </c>
    </row>
    <row r="4478" spans="1:4">
      <c r="A4478">
        <v>4477</v>
      </c>
      <c r="B4478" s="21">
        <f>0.01*Tabela5[[#This Row],[Kolumna1]]+10*POWER(Tabela5[[#This Row],[Kolumna1]]*0.0001,3)+7*POWER(Tabela5[[#This Row],[Kolumna1]]*0.0001,2)+0.1*0.0001*Tabela5[[#This Row],[Kolumna1]]+0.1</f>
        <v>47.215165823330011</v>
      </c>
      <c r="C4478" s="21">
        <f>0.5*SQRT(Tabela5[[#This Row],[Kolumna1]])+(5*(10*POWER(Tabela5[[#This Row],[Kolumna1]]*0.0001,3)+7*POWER(Tabela5[[#This Row],[Kolumna1]]*0.0001,2)+0.1*0.0001*Tabela5[[#This Row],[Kolumna1]]+0.1))</f>
        <v>45.681023033290209</v>
      </c>
      <c r="D4478">
        <f>IF(Tabela5[[#This Row],[Koszty programu D1 ]]&lt;Tabela5[[#This Row],[Koszty programu D1 2]],1,2)</f>
        <v>2</v>
      </c>
    </row>
    <row r="4479" spans="1:4">
      <c r="A4479">
        <v>4478</v>
      </c>
      <c r="B4479" s="21">
        <f>0.01*Tabela5[[#This Row],[Kolumna1]]+10*POWER(Tabela5[[#This Row],[Kolumna1]]*0.0001,3)+7*POWER(Tabela5[[#This Row],[Kolumna1]]*0.0001,2)+0.1*0.0001*Tabela5[[#This Row],[Kolumna1]]+0.1</f>
        <v>47.226404113520005</v>
      </c>
      <c r="C4479" s="21">
        <f>0.5*SQRT(Tabela5[[#This Row],[Kolumna1]])+(5*(10*POWER(Tabela5[[#This Row],[Kolumna1]]*0.0001,3)+7*POWER(Tabela5[[#This Row],[Kolumna1]]*0.0001,2)+0.1*0.0001*Tabela5[[#This Row],[Kolumna1]]+0.1))</f>
        <v>45.690950616243221</v>
      </c>
      <c r="D4479">
        <f>IF(Tabela5[[#This Row],[Koszty programu D1 ]]&lt;Tabela5[[#This Row],[Koszty programu D1 2]],1,2)</f>
        <v>2</v>
      </c>
    </row>
    <row r="4480" spans="1:4">
      <c r="A4480">
        <v>4479</v>
      </c>
      <c r="B4480" s="21">
        <f>0.01*Tabela5[[#This Row],[Kolumna1]]+10*POWER(Tabela5[[#This Row],[Kolumna1]]*0.0001,3)+7*POWER(Tabela5[[#This Row],[Kolumna1]]*0.0001,2)+0.1*0.0001*Tabela5[[#This Row],[Kolumna1]]+0.1</f>
        <v>47.23764281239</v>
      </c>
      <c r="C4480" s="21">
        <f>0.5*SQRT(Tabela5[[#This Row],[Kolumna1]])+(5*(10*POWER(Tabela5[[#This Row],[Kolumna1]]*0.0001,3)+7*POWER(Tabela5[[#This Row],[Kolumna1]]*0.0001,2)+0.1*0.0001*Tabela5[[#This Row],[Kolumna1]]+0.1))</f>
        <v>45.700879825454258</v>
      </c>
      <c r="D4480">
        <f>IF(Tabela5[[#This Row],[Koszty programu D1 ]]&lt;Tabela5[[#This Row],[Koszty programu D1 2]],1,2)</f>
        <v>2</v>
      </c>
    </row>
    <row r="4481" spans="1:4">
      <c r="A4481">
        <v>4480</v>
      </c>
      <c r="B4481" s="21">
        <f>0.01*Tabela5[[#This Row],[Kolumna1]]+10*POWER(Tabela5[[#This Row],[Kolumna1]]*0.0001,3)+7*POWER(Tabela5[[#This Row],[Kolumna1]]*0.0001,2)+0.1*0.0001*Tabela5[[#This Row],[Kolumna1]]+0.1</f>
        <v>47.248881920000009</v>
      </c>
      <c r="C4481" s="21">
        <f>0.5*SQRT(Tabela5[[#This Row],[Kolumna1]])+(5*(10*POWER(Tabela5[[#This Row],[Kolumna1]]*0.0001,3)+7*POWER(Tabela5[[#This Row],[Kolumna1]]*0.0001,2)+0.1*0.0001*Tabela5[[#This Row],[Kolumna1]]+0.1))</f>
        <v>45.710810661363027</v>
      </c>
      <c r="D4481">
        <f>IF(Tabela5[[#This Row],[Koszty programu D1 ]]&lt;Tabela5[[#This Row],[Koszty programu D1 2]],1,2)</f>
        <v>2</v>
      </c>
    </row>
    <row r="4482" spans="1:4">
      <c r="A4482">
        <v>4481</v>
      </c>
      <c r="B4482" s="21">
        <f>0.01*Tabela5[[#This Row],[Kolumna1]]+10*POWER(Tabela5[[#This Row],[Kolumna1]]*0.0001,3)+7*POWER(Tabela5[[#This Row],[Kolumna1]]*0.0001,2)+0.1*0.0001*Tabela5[[#This Row],[Kolumna1]]+0.1</f>
        <v>47.260121436410003</v>
      </c>
      <c r="C4482" s="21">
        <f>0.5*SQRT(Tabela5[[#This Row],[Kolumna1]])+(5*(10*POWER(Tabela5[[#This Row],[Kolumna1]]*0.0001,3)+7*POWER(Tabela5[[#This Row],[Kolumna1]]*0.0001,2)+0.1*0.0001*Tabela5[[#This Row],[Kolumna1]]+0.1))</f>
        <v>45.720743124409125</v>
      </c>
      <c r="D4482">
        <f>IF(Tabela5[[#This Row],[Koszty programu D1 ]]&lt;Tabela5[[#This Row],[Koszty programu D1 2]],1,2)</f>
        <v>2</v>
      </c>
    </row>
    <row r="4483" spans="1:4">
      <c r="A4483">
        <v>4482</v>
      </c>
      <c r="B4483" s="21">
        <f>0.01*Tabela5[[#This Row],[Kolumna1]]+10*POWER(Tabela5[[#This Row],[Kolumna1]]*0.0001,3)+7*POWER(Tabela5[[#This Row],[Kolumna1]]*0.0001,2)+0.1*0.0001*Tabela5[[#This Row],[Kolumna1]]+0.1</f>
        <v>47.271361361680007</v>
      </c>
      <c r="C4483" s="21">
        <f>0.5*SQRT(Tabela5[[#This Row],[Kolumna1]])+(5*(10*POWER(Tabela5[[#This Row],[Kolumna1]]*0.0001,3)+7*POWER(Tabela5[[#This Row],[Kolumna1]]*0.0001,2)+0.1*0.0001*Tabela5[[#This Row],[Kolumna1]]+0.1))</f>
        <v>45.730677215032102</v>
      </c>
      <c r="D4483">
        <f>IF(Tabela5[[#This Row],[Koszty programu D1 ]]&lt;Tabela5[[#This Row],[Koszty programu D1 2]],1,2)</f>
        <v>2</v>
      </c>
    </row>
    <row r="4484" spans="1:4">
      <c r="A4484">
        <v>4483</v>
      </c>
      <c r="B4484" s="21">
        <f>0.01*Tabela5[[#This Row],[Kolumna1]]+10*POWER(Tabela5[[#This Row],[Kolumna1]]*0.0001,3)+7*POWER(Tabela5[[#This Row],[Kolumna1]]*0.0001,2)+0.1*0.0001*Tabela5[[#This Row],[Kolumna1]]+0.1</f>
        <v>47.282601695869992</v>
      </c>
      <c r="C4484" s="21">
        <f>0.5*SQRT(Tabela5[[#This Row],[Kolumna1]])+(5*(10*POWER(Tabela5[[#This Row],[Kolumna1]]*0.0001,3)+7*POWER(Tabela5[[#This Row],[Kolumna1]]*0.0001,2)+0.1*0.0001*Tabela5[[#This Row],[Kolumna1]]+0.1))</f>
        <v>45.740612933671407</v>
      </c>
      <c r="D4484">
        <f>IF(Tabela5[[#This Row],[Koszty programu D1 ]]&lt;Tabela5[[#This Row],[Koszty programu D1 2]],1,2)</f>
        <v>2</v>
      </c>
    </row>
    <row r="4485" spans="1:4">
      <c r="A4485">
        <v>4484</v>
      </c>
      <c r="B4485" s="21">
        <f>0.01*Tabela5[[#This Row],[Kolumna1]]+10*POWER(Tabela5[[#This Row],[Kolumna1]]*0.0001,3)+7*POWER(Tabela5[[#This Row],[Kolumna1]]*0.0001,2)+0.1*0.0001*Tabela5[[#This Row],[Kolumna1]]+0.1</f>
        <v>47.293842439040006</v>
      </c>
      <c r="C4485" s="21">
        <f>0.5*SQRT(Tabela5[[#This Row],[Kolumna1]])+(5*(10*POWER(Tabela5[[#This Row],[Kolumna1]]*0.0001,3)+7*POWER(Tabela5[[#This Row],[Kolumna1]]*0.0001,2)+0.1*0.0001*Tabela5[[#This Row],[Kolumna1]]+0.1))</f>
        <v>45.750550280766419</v>
      </c>
      <c r="D4485">
        <f>IF(Tabela5[[#This Row],[Koszty programu D1 ]]&lt;Tabela5[[#This Row],[Koszty programu D1 2]],1,2)</f>
        <v>2</v>
      </c>
    </row>
    <row r="4486" spans="1:4">
      <c r="A4486">
        <v>4485</v>
      </c>
      <c r="B4486" s="21">
        <f>0.01*Tabela5[[#This Row],[Kolumna1]]+10*POWER(Tabela5[[#This Row],[Kolumna1]]*0.0001,3)+7*POWER(Tabela5[[#This Row],[Kolumna1]]*0.0001,2)+0.1*0.0001*Tabela5[[#This Row],[Kolumna1]]+0.1</f>
        <v>47.305083591249996</v>
      </c>
      <c r="C4486" s="21">
        <f>0.5*SQRT(Tabela5[[#This Row],[Kolumna1]])+(5*(10*POWER(Tabela5[[#This Row],[Kolumna1]]*0.0001,3)+7*POWER(Tabela5[[#This Row],[Kolumna1]]*0.0001,2)+0.1*0.0001*Tabela5[[#This Row],[Kolumna1]]+0.1))</f>
        <v>45.760489256756443</v>
      </c>
      <c r="D4486">
        <f>IF(Tabela5[[#This Row],[Koszty programu D1 ]]&lt;Tabela5[[#This Row],[Koszty programu D1 2]],1,2)</f>
        <v>2</v>
      </c>
    </row>
    <row r="4487" spans="1:4">
      <c r="A4487">
        <v>4486</v>
      </c>
      <c r="B4487" s="21">
        <f>0.01*Tabela5[[#This Row],[Kolumna1]]+10*POWER(Tabela5[[#This Row],[Kolumna1]]*0.0001,3)+7*POWER(Tabela5[[#This Row],[Kolumna1]]*0.0001,2)+0.1*0.0001*Tabela5[[#This Row],[Kolumna1]]+0.1</f>
        <v>47.316325152560005</v>
      </c>
      <c r="C4487" s="21">
        <f>0.5*SQRT(Tabela5[[#This Row],[Kolumna1]])+(5*(10*POWER(Tabela5[[#This Row],[Kolumna1]]*0.0001,3)+7*POWER(Tabela5[[#This Row],[Kolumna1]]*0.0001,2)+0.1*0.0001*Tabela5[[#This Row],[Kolumna1]]+0.1))</f>
        <v>45.770429862080704</v>
      </c>
      <c r="D4487">
        <f>IF(Tabela5[[#This Row],[Koszty programu D1 ]]&lt;Tabela5[[#This Row],[Koszty programu D1 2]],1,2)</f>
        <v>2</v>
      </c>
    </row>
    <row r="4488" spans="1:4">
      <c r="A4488">
        <v>4487</v>
      </c>
      <c r="B4488" s="21">
        <f>0.01*Tabela5[[#This Row],[Kolumna1]]+10*POWER(Tabela5[[#This Row],[Kolumna1]]*0.0001,3)+7*POWER(Tabela5[[#This Row],[Kolumna1]]*0.0001,2)+0.1*0.0001*Tabela5[[#This Row],[Kolumna1]]+0.1</f>
        <v>47.327567123030008</v>
      </c>
      <c r="C4488" s="21">
        <f>0.5*SQRT(Tabela5[[#This Row],[Kolumna1]])+(5*(10*POWER(Tabela5[[#This Row],[Kolumna1]]*0.0001,3)+7*POWER(Tabela5[[#This Row],[Kolumna1]]*0.0001,2)+0.1*0.0001*Tabela5[[#This Row],[Kolumna1]]+0.1))</f>
        <v>45.780372097178351</v>
      </c>
      <c r="D4488">
        <f>IF(Tabela5[[#This Row],[Koszty programu D1 ]]&lt;Tabela5[[#This Row],[Koszty programu D1 2]],1,2)</f>
        <v>2</v>
      </c>
    </row>
    <row r="4489" spans="1:4">
      <c r="A4489">
        <v>4488</v>
      </c>
      <c r="B4489" s="21">
        <f>0.01*Tabela5[[#This Row],[Kolumna1]]+10*POWER(Tabela5[[#This Row],[Kolumna1]]*0.0001,3)+7*POWER(Tabela5[[#This Row],[Kolumna1]]*0.0001,2)+0.1*0.0001*Tabela5[[#This Row],[Kolumna1]]+0.1</f>
        <v>47.338809502720004</v>
      </c>
      <c r="C4489" s="21">
        <f>0.5*SQRT(Tabela5[[#This Row],[Kolumna1]])+(5*(10*POWER(Tabela5[[#This Row],[Kolumna1]]*0.0001,3)+7*POWER(Tabela5[[#This Row],[Kolumna1]]*0.0001,2)+0.1*0.0001*Tabela5[[#This Row],[Kolumna1]]+0.1))</f>
        <v>45.790315962488457</v>
      </c>
      <c r="D4489">
        <f>IF(Tabela5[[#This Row],[Koszty programu D1 ]]&lt;Tabela5[[#This Row],[Koszty programu D1 2]],1,2)</f>
        <v>2</v>
      </c>
    </row>
    <row r="4490" spans="1:4">
      <c r="A4490">
        <v>4489</v>
      </c>
      <c r="B4490" s="21">
        <f>0.01*Tabela5[[#This Row],[Kolumna1]]+10*POWER(Tabela5[[#This Row],[Kolumna1]]*0.0001,3)+7*POWER(Tabela5[[#This Row],[Kolumna1]]*0.0001,2)+0.1*0.0001*Tabela5[[#This Row],[Kolumna1]]+0.1</f>
        <v>47.350052291689998</v>
      </c>
      <c r="C4490" s="21">
        <f>0.5*SQRT(Tabela5[[#This Row],[Kolumna1]])+(5*(10*POWER(Tabela5[[#This Row],[Kolumna1]]*0.0001,3)+7*POWER(Tabela5[[#This Row],[Kolumna1]]*0.0001,2)+0.1*0.0001*Tabela5[[#This Row],[Kolumna1]]+0.1))</f>
        <v>45.800261458450002</v>
      </c>
      <c r="D4490">
        <f>IF(Tabela5[[#This Row],[Koszty programu D1 ]]&lt;Tabela5[[#This Row],[Koszty programu D1 2]],1,2)</f>
        <v>2</v>
      </c>
    </row>
    <row r="4491" spans="1:4">
      <c r="A4491">
        <v>4490</v>
      </c>
      <c r="B4491" s="21">
        <f>0.01*Tabela5[[#This Row],[Kolumna1]]+10*POWER(Tabela5[[#This Row],[Kolumna1]]*0.0001,3)+7*POWER(Tabela5[[#This Row],[Kolumna1]]*0.0001,2)+0.1*0.0001*Tabela5[[#This Row],[Kolumna1]]+0.1</f>
        <v>47.361295489999996</v>
      </c>
      <c r="C4491" s="21">
        <f>0.5*SQRT(Tabela5[[#This Row],[Kolumna1]])+(5*(10*POWER(Tabela5[[#This Row],[Kolumna1]]*0.0001,3)+7*POWER(Tabela5[[#This Row],[Kolumna1]]*0.0001,2)+0.1*0.0001*Tabela5[[#This Row],[Kolumna1]]+0.1))</f>
        <v>45.810208585501911</v>
      </c>
      <c r="D4491">
        <f>IF(Tabela5[[#This Row],[Koszty programu D1 ]]&lt;Tabela5[[#This Row],[Koszty programu D1 2]],1,2)</f>
        <v>2</v>
      </c>
    </row>
    <row r="4492" spans="1:4">
      <c r="A4492">
        <v>4491</v>
      </c>
      <c r="B4492" s="21">
        <f>0.01*Tabela5[[#This Row],[Kolumna1]]+10*POWER(Tabela5[[#This Row],[Kolumna1]]*0.0001,3)+7*POWER(Tabela5[[#This Row],[Kolumna1]]*0.0001,2)+0.1*0.0001*Tabela5[[#This Row],[Kolumna1]]+0.1</f>
        <v>47.37253909771001</v>
      </c>
      <c r="C4492" s="21">
        <f>0.5*SQRT(Tabela5[[#This Row],[Kolumna1]])+(5*(10*POWER(Tabela5[[#This Row],[Kolumna1]]*0.0001,3)+7*POWER(Tabela5[[#This Row],[Kolumna1]]*0.0001,2)+0.1*0.0001*Tabela5[[#This Row],[Kolumna1]]+0.1))</f>
        <v>45.820157344083015</v>
      </c>
      <c r="D4492">
        <f>IF(Tabela5[[#This Row],[Koszty programu D1 ]]&lt;Tabela5[[#This Row],[Koszty programu D1 2]],1,2)</f>
        <v>2</v>
      </c>
    </row>
    <row r="4493" spans="1:4">
      <c r="A4493">
        <v>4492</v>
      </c>
      <c r="B4493" s="21">
        <f>0.01*Tabela5[[#This Row],[Kolumna1]]+10*POWER(Tabela5[[#This Row],[Kolumna1]]*0.0001,3)+7*POWER(Tabela5[[#This Row],[Kolumna1]]*0.0001,2)+0.1*0.0001*Tabela5[[#This Row],[Kolumna1]]+0.1</f>
        <v>47.383783114879996</v>
      </c>
      <c r="C4493" s="21">
        <f>0.5*SQRT(Tabela5[[#This Row],[Kolumna1]])+(5*(10*POWER(Tabela5[[#This Row],[Kolumna1]]*0.0001,3)+7*POWER(Tabela5[[#This Row],[Kolumna1]]*0.0001,2)+0.1*0.0001*Tabela5[[#This Row],[Kolumna1]]+0.1))</f>
        <v>45.83010773463208</v>
      </c>
      <c r="D4493">
        <f>IF(Tabela5[[#This Row],[Koszty programu D1 ]]&lt;Tabela5[[#This Row],[Koszty programu D1 2]],1,2)</f>
        <v>2</v>
      </c>
    </row>
    <row r="4494" spans="1:4">
      <c r="A4494">
        <v>4493</v>
      </c>
      <c r="B4494" s="21">
        <f>0.01*Tabela5[[#This Row],[Kolumna1]]+10*POWER(Tabela5[[#This Row],[Kolumna1]]*0.0001,3)+7*POWER(Tabela5[[#This Row],[Kolumna1]]*0.0001,2)+0.1*0.0001*Tabela5[[#This Row],[Kolumna1]]+0.1</f>
        <v>47.395027541570009</v>
      </c>
      <c r="C4494" s="21">
        <f>0.5*SQRT(Tabela5[[#This Row],[Kolumna1]])+(5*(10*POWER(Tabela5[[#This Row],[Kolumna1]]*0.0001,3)+7*POWER(Tabela5[[#This Row],[Kolumna1]]*0.0001,2)+0.1*0.0001*Tabela5[[#This Row],[Kolumna1]]+0.1))</f>
        <v>45.840059757587788</v>
      </c>
      <c r="D4494">
        <f>IF(Tabela5[[#This Row],[Koszty programu D1 ]]&lt;Tabela5[[#This Row],[Koszty programu D1 2]],1,2)</f>
        <v>2</v>
      </c>
    </row>
    <row r="4495" spans="1:4">
      <c r="A4495">
        <v>4494</v>
      </c>
      <c r="B4495" s="21">
        <f>0.01*Tabela5[[#This Row],[Kolumna1]]+10*POWER(Tabela5[[#This Row],[Kolumna1]]*0.0001,3)+7*POWER(Tabela5[[#This Row],[Kolumna1]]*0.0001,2)+0.1*0.0001*Tabela5[[#This Row],[Kolumna1]]+0.1</f>
        <v>47.406272377839997</v>
      </c>
      <c r="C4495" s="21">
        <f>0.5*SQRT(Tabela5[[#This Row],[Kolumna1]])+(5*(10*POWER(Tabela5[[#This Row],[Kolumna1]]*0.0001,3)+7*POWER(Tabela5[[#This Row],[Kolumna1]]*0.0001,2)+0.1*0.0001*Tabela5[[#This Row],[Kolumna1]]+0.1))</f>
        <v>45.850013413388744</v>
      </c>
      <c r="D4495">
        <f>IF(Tabela5[[#This Row],[Koszty programu D1 ]]&lt;Tabela5[[#This Row],[Koszty programu D1 2]],1,2)</f>
        <v>2</v>
      </c>
    </row>
    <row r="4496" spans="1:4">
      <c r="A4496">
        <v>4495</v>
      </c>
      <c r="B4496" s="21">
        <f>0.01*Tabela5[[#This Row],[Kolumna1]]+10*POWER(Tabela5[[#This Row],[Kolumna1]]*0.0001,3)+7*POWER(Tabela5[[#This Row],[Kolumna1]]*0.0001,2)+0.1*0.0001*Tabela5[[#This Row],[Kolumna1]]+0.1</f>
        <v>47.417517623750008</v>
      </c>
      <c r="C4496" s="21">
        <f>0.5*SQRT(Tabela5[[#This Row],[Kolumna1]])+(5*(10*POWER(Tabela5[[#This Row],[Kolumna1]]*0.0001,3)+7*POWER(Tabela5[[#This Row],[Kolumna1]]*0.0001,2)+0.1*0.0001*Tabela5[[#This Row],[Kolumna1]]+0.1))</f>
        <v>45.859968702473466</v>
      </c>
      <c r="D4496">
        <f>IF(Tabela5[[#This Row],[Koszty programu D1 ]]&lt;Tabela5[[#This Row],[Koszty programu D1 2]],1,2)</f>
        <v>2</v>
      </c>
    </row>
    <row r="4497" spans="1:4">
      <c r="A4497">
        <v>4496</v>
      </c>
      <c r="B4497" s="21">
        <f>0.01*Tabela5[[#This Row],[Kolumna1]]+10*POWER(Tabela5[[#This Row],[Kolumna1]]*0.0001,3)+7*POWER(Tabela5[[#This Row],[Kolumna1]]*0.0001,2)+0.1*0.0001*Tabela5[[#This Row],[Kolumna1]]+0.1</f>
        <v>47.428763279360005</v>
      </c>
      <c r="C4497" s="21">
        <f>0.5*SQRT(Tabela5[[#This Row],[Kolumna1]])+(5*(10*POWER(Tabela5[[#This Row],[Kolumna1]]*0.0001,3)+7*POWER(Tabela5[[#This Row],[Kolumna1]]*0.0001,2)+0.1*0.0001*Tabela5[[#This Row],[Kolumna1]]+0.1))</f>
        <v>45.869925625280423</v>
      </c>
      <c r="D4497">
        <f>IF(Tabela5[[#This Row],[Koszty programu D1 ]]&lt;Tabela5[[#This Row],[Koszty programu D1 2]],1,2)</f>
        <v>2</v>
      </c>
    </row>
    <row r="4498" spans="1:4">
      <c r="A4498">
        <v>4497</v>
      </c>
      <c r="B4498" s="21">
        <f>0.01*Tabela5[[#This Row],[Kolumna1]]+10*POWER(Tabela5[[#This Row],[Kolumna1]]*0.0001,3)+7*POWER(Tabela5[[#This Row],[Kolumna1]]*0.0001,2)+0.1*0.0001*Tabela5[[#This Row],[Kolumna1]]+0.1</f>
        <v>47.440009344730001</v>
      </c>
      <c r="C4498" s="21">
        <f>0.5*SQRT(Tabela5[[#This Row],[Kolumna1]])+(5*(10*POWER(Tabela5[[#This Row],[Kolumna1]]*0.0001,3)+7*POWER(Tabela5[[#This Row],[Kolumna1]]*0.0001,2)+0.1*0.0001*Tabela5[[#This Row],[Kolumna1]]+0.1))</f>
        <v>45.879884182247977</v>
      </c>
      <c r="D4498">
        <f>IF(Tabela5[[#This Row],[Koszty programu D1 ]]&lt;Tabela5[[#This Row],[Koszty programu D1 2]],1,2)</f>
        <v>2</v>
      </c>
    </row>
    <row r="4499" spans="1:4">
      <c r="A4499">
        <v>4498</v>
      </c>
      <c r="B4499" s="21">
        <f>0.01*Tabela5[[#This Row],[Kolumna1]]+10*POWER(Tabela5[[#This Row],[Kolumna1]]*0.0001,3)+7*POWER(Tabela5[[#This Row],[Kolumna1]]*0.0001,2)+0.1*0.0001*Tabela5[[#This Row],[Kolumna1]]+0.1</f>
        <v>47.451255819920007</v>
      </c>
      <c r="C4499" s="21">
        <f>0.5*SQRT(Tabela5[[#This Row],[Kolumna1]])+(5*(10*POWER(Tabela5[[#This Row],[Kolumna1]]*0.0001,3)+7*POWER(Tabela5[[#This Row],[Kolumna1]]*0.0001,2)+0.1*0.0001*Tabela5[[#This Row],[Kolumna1]]+0.1))</f>
        <v>45.889844373814434</v>
      </c>
      <c r="D4499">
        <f>IF(Tabela5[[#This Row],[Koszty programu D1 ]]&lt;Tabela5[[#This Row],[Koszty programu D1 2]],1,2)</f>
        <v>2</v>
      </c>
    </row>
    <row r="4500" spans="1:4">
      <c r="A4500">
        <v>4499</v>
      </c>
      <c r="B4500" s="21">
        <f>0.01*Tabela5[[#This Row],[Kolumna1]]+10*POWER(Tabela5[[#This Row],[Kolumna1]]*0.0001,3)+7*POWER(Tabela5[[#This Row],[Kolumna1]]*0.0001,2)+0.1*0.0001*Tabela5[[#This Row],[Kolumna1]]+0.1</f>
        <v>47.462502704990001</v>
      </c>
      <c r="C4500" s="21">
        <f>0.5*SQRT(Tabela5[[#This Row],[Kolumna1]])+(5*(10*POWER(Tabela5[[#This Row],[Kolumna1]]*0.0001,3)+7*POWER(Tabela5[[#This Row],[Kolumna1]]*0.0001,2)+0.1*0.0001*Tabela5[[#This Row],[Kolumna1]]+0.1))</f>
        <v>45.899806200418013</v>
      </c>
      <c r="D4500">
        <f>IF(Tabela5[[#This Row],[Koszty programu D1 ]]&lt;Tabela5[[#This Row],[Koszty programu D1 2]],1,2)</f>
        <v>2</v>
      </c>
    </row>
    <row r="4501" spans="1:4">
      <c r="A4501">
        <v>4500</v>
      </c>
      <c r="B4501" s="21">
        <f>0.01*Tabela5[[#This Row],[Kolumna1]]+10*POWER(Tabela5[[#This Row],[Kolumna1]]*0.0001,3)+7*POWER(Tabela5[[#This Row],[Kolumna1]]*0.0001,2)+0.1*0.0001*Tabela5[[#This Row],[Kolumna1]]+0.1</f>
        <v>47.473750000000003</v>
      </c>
      <c r="C4501" s="21">
        <f>0.5*SQRT(Tabela5[[#This Row],[Kolumna1]])+(5*(10*POWER(Tabela5[[#This Row],[Kolumna1]]*0.0001,3)+7*POWER(Tabela5[[#This Row],[Kolumna1]]*0.0001,2)+0.1*0.0001*Tabela5[[#This Row],[Kolumna1]]+0.1))</f>
        <v>45.909769662496842</v>
      </c>
      <c r="D4501">
        <f>IF(Tabela5[[#This Row],[Koszty programu D1 ]]&lt;Tabela5[[#This Row],[Koszty programu D1 2]],1,2)</f>
        <v>2</v>
      </c>
    </row>
    <row r="4502" spans="1:4">
      <c r="A4502">
        <v>4501</v>
      </c>
      <c r="B4502" s="21">
        <f>0.01*Tabela5[[#This Row],[Kolumna1]]+10*POWER(Tabela5[[#This Row],[Kolumna1]]*0.0001,3)+7*POWER(Tabela5[[#This Row],[Kolumna1]]*0.0001,2)+0.1*0.0001*Tabela5[[#This Row],[Kolumna1]]+0.1</f>
        <v>47.484997705009995</v>
      </c>
      <c r="C4502" s="21">
        <f>0.5*SQRT(Tabela5[[#This Row],[Kolumna1]])+(5*(10*POWER(Tabela5[[#This Row],[Kolumna1]]*0.0001,3)+7*POWER(Tabela5[[#This Row],[Kolumna1]]*0.0001,2)+0.1*0.0001*Tabela5[[#This Row],[Kolumna1]]+0.1))</f>
        <v>45.919734760489014</v>
      </c>
      <c r="D4502">
        <f>IF(Tabela5[[#This Row],[Koszty programu D1 ]]&lt;Tabela5[[#This Row],[Koszty programu D1 2]],1,2)</f>
        <v>2</v>
      </c>
    </row>
    <row r="4503" spans="1:4">
      <c r="A4503">
        <v>4502</v>
      </c>
      <c r="B4503" s="21">
        <f>0.01*Tabela5[[#This Row],[Kolumna1]]+10*POWER(Tabela5[[#This Row],[Kolumna1]]*0.0001,3)+7*POWER(Tabela5[[#This Row],[Kolumna1]]*0.0001,2)+0.1*0.0001*Tabela5[[#This Row],[Kolumna1]]+0.1</f>
        <v>47.496245820080006</v>
      </c>
      <c r="C4503" s="21">
        <f>0.5*SQRT(Tabela5[[#This Row],[Kolumna1]])+(5*(10*POWER(Tabela5[[#This Row],[Kolumna1]]*0.0001,3)+7*POWER(Tabela5[[#This Row],[Kolumna1]]*0.0001,2)+0.1*0.0001*Tabela5[[#This Row],[Kolumna1]]+0.1))</f>
        <v>45.929701494832514</v>
      </c>
      <c r="D4503">
        <f>IF(Tabela5[[#This Row],[Koszty programu D1 ]]&lt;Tabela5[[#This Row],[Koszty programu D1 2]],1,2)</f>
        <v>2</v>
      </c>
    </row>
    <row r="4504" spans="1:4">
      <c r="A4504">
        <v>4503</v>
      </c>
      <c r="B4504" s="21">
        <f>0.01*Tabela5[[#This Row],[Kolumna1]]+10*POWER(Tabela5[[#This Row],[Kolumna1]]*0.0001,3)+7*POWER(Tabela5[[#This Row],[Kolumna1]]*0.0001,2)+0.1*0.0001*Tabela5[[#This Row],[Kolumna1]]+0.1</f>
        <v>47.507494345270004</v>
      </c>
      <c r="C4504" s="21">
        <f>0.5*SQRT(Tabela5[[#This Row],[Kolumna1]])+(5*(10*POWER(Tabela5[[#This Row],[Kolumna1]]*0.0001,3)+7*POWER(Tabela5[[#This Row],[Kolumna1]]*0.0001,2)+0.1*0.0001*Tabela5[[#This Row],[Kolumna1]]+0.1))</f>
        <v>45.939669865965243</v>
      </c>
      <c r="D4504">
        <f>IF(Tabela5[[#This Row],[Koszty programu D1 ]]&lt;Tabela5[[#This Row],[Koszty programu D1 2]],1,2)</f>
        <v>2</v>
      </c>
    </row>
    <row r="4505" spans="1:4">
      <c r="A4505">
        <v>4504</v>
      </c>
      <c r="B4505" s="21">
        <f>0.01*Tabela5[[#This Row],[Kolumna1]]+10*POWER(Tabela5[[#This Row],[Kolumna1]]*0.0001,3)+7*POWER(Tabela5[[#This Row],[Kolumna1]]*0.0001,2)+0.1*0.0001*Tabela5[[#This Row],[Kolumna1]]+0.1</f>
        <v>47.518743280640003</v>
      </c>
      <c r="C4505" s="21">
        <f>0.5*SQRT(Tabela5[[#This Row],[Kolumna1]])+(5*(10*POWER(Tabela5[[#This Row],[Kolumna1]]*0.0001,3)+7*POWER(Tabela5[[#This Row],[Kolumna1]]*0.0001,2)+0.1*0.0001*Tabela5[[#This Row],[Kolumna1]]+0.1))</f>
        <v>45.949639874325037</v>
      </c>
      <c r="D4505">
        <f>IF(Tabela5[[#This Row],[Koszty programu D1 ]]&lt;Tabela5[[#This Row],[Koszty programu D1 2]],1,2)</f>
        <v>2</v>
      </c>
    </row>
    <row r="4506" spans="1:4">
      <c r="A4506">
        <v>4505</v>
      </c>
      <c r="B4506" s="21">
        <f>0.01*Tabela5[[#This Row],[Kolumna1]]+10*POWER(Tabela5[[#This Row],[Kolumna1]]*0.0001,3)+7*POWER(Tabela5[[#This Row],[Kolumna1]]*0.0001,2)+0.1*0.0001*Tabela5[[#This Row],[Kolumna1]]+0.1</f>
        <v>47.529992626250007</v>
      </c>
      <c r="C4506" s="21">
        <f>0.5*SQRT(Tabela5[[#This Row],[Kolumna1]])+(5*(10*POWER(Tabela5[[#This Row],[Kolumna1]]*0.0001,3)+7*POWER(Tabela5[[#This Row],[Kolumna1]]*0.0001,2)+0.1*0.0001*Tabela5[[#This Row],[Kolumna1]]+0.1))</f>
        <v>45.959611520349668</v>
      </c>
      <c r="D4506">
        <f>IF(Tabela5[[#This Row],[Koszty programu D1 ]]&lt;Tabela5[[#This Row],[Koszty programu D1 2]],1,2)</f>
        <v>2</v>
      </c>
    </row>
    <row r="4507" spans="1:4">
      <c r="A4507">
        <v>4506</v>
      </c>
      <c r="B4507" s="21">
        <f>0.01*Tabela5[[#This Row],[Kolumna1]]+10*POWER(Tabela5[[#This Row],[Kolumna1]]*0.0001,3)+7*POWER(Tabela5[[#This Row],[Kolumna1]]*0.0001,2)+0.1*0.0001*Tabela5[[#This Row],[Kolumna1]]+0.1</f>
        <v>47.54124238216</v>
      </c>
      <c r="C4507" s="21">
        <f>0.5*SQRT(Tabela5[[#This Row],[Kolumna1]])+(5*(10*POWER(Tabela5[[#This Row],[Kolumna1]]*0.0001,3)+7*POWER(Tabela5[[#This Row],[Kolumna1]]*0.0001,2)+0.1*0.0001*Tabela5[[#This Row],[Kolumna1]]+0.1))</f>
        <v>45.969584804476824</v>
      </c>
      <c r="D4507">
        <f>IF(Tabela5[[#This Row],[Koszty programu D1 ]]&lt;Tabela5[[#This Row],[Koszty programu D1 2]],1,2)</f>
        <v>2</v>
      </c>
    </row>
    <row r="4508" spans="1:4">
      <c r="A4508">
        <v>4507</v>
      </c>
      <c r="B4508" s="21">
        <f>0.01*Tabela5[[#This Row],[Kolumna1]]+10*POWER(Tabela5[[#This Row],[Kolumna1]]*0.0001,3)+7*POWER(Tabela5[[#This Row],[Kolumna1]]*0.0001,2)+0.1*0.0001*Tabela5[[#This Row],[Kolumna1]]+0.1</f>
        <v>47.55249254843001</v>
      </c>
      <c r="C4508" s="21">
        <f>0.5*SQRT(Tabela5[[#This Row],[Kolumna1]])+(5*(10*POWER(Tabela5[[#This Row],[Kolumna1]]*0.0001,3)+7*POWER(Tabela5[[#This Row],[Kolumna1]]*0.0001,2)+0.1*0.0001*Tabela5[[#This Row],[Kolumna1]]+0.1))</f>
        <v>45.979559727144107</v>
      </c>
      <c r="D4508">
        <f>IF(Tabela5[[#This Row],[Koszty programu D1 ]]&lt;Tabela5[[#This Row],[Koszty programu D1 2]],1,2)</f>
        <v>2</v>
      </c>
    </row>
    <row r="4509" spans="1:4">
      <c r="A4509">
        <v>4508</v>
      </c>
      <c r="B4509" s="21">
        <f>0.01*Tabela5[[#This Row],[Kolumna1]]+10*POWER(Tabela5[[#This Row],[Kolumna1]]*0.0001,3)+7*POWER(Tabela5[[#This Row],[Kolumna1]]*0.0001,2)+0.1*0.0001*Tabela5[[#This Row],[Kolumna1]]+0.1</f>
        <v>47.563743125119998</v>
      </c>
      <c r="C4509" s="21">
        <f>0.5*SQRT(Tabela5[[#This Row],[Kolumna1]])+(5*(10*POWER(Tabela5[[#This Row],[Kolumna1]]*0.0001,3)+7*POWER(Tabela5[[#This Row],[Kolumna1]]*0.0001,2)+0.1*0.0001*Tabela5[[#This Row],[Kolumna1]]+0.1))</f>
        <v>45.98953628878904</v>
      </c>
      <c r="D4509">
        <f>IF(Tabela5[[#This Row],[Koszty programu D1 ]]&lt;Tabela5[[#This Row],[Koszty programu D1 2]],1,2)</f>
        <v>2</v>
      </c>
    </row>
    <row r="4510" spans="1:4">
      <c r="A4510">
        <v>4509</v>
      </c>
      <c r="B4510" s="21">
        <f>0.01*Tabela5[[#This Row],[Kolumna1]]+10*POWER(Tabela5[[#This Row],[Kolumna1]]*0.0001,3)+7*POWER(Tabela5[[#This Row],[Kolumna1]]*0.0001,2)+0.1*0.0001*Tabela5[[#This Row],[Kolumna1]]+0.1</f>
        <v>47.574994112290007</v>
      </c>
      <c r="C4510" s="21">
        <f>0.5*SQRT(Tabela5[[#This Row],[Kolumna1]])+(5*(10*POWER(Tabela5[[#This Row],[Kolumna1]]*0.0001,3)+7*POWER(Tabela5[[#This Row],[Kolumna1]]*0.0001,2)+0.1*0.0001*Tabela5[[#This Row],[Kolumna1]]+0.1))</f>
        <v>45.999514489849091</v>
      </c>
      <c r="D4510">
        <f>IF(Tabela5[[#This Row],[Koszty programu D1 ]]&lt;Tabela5[[#This Row],[Koszty programu D1 2]],1,2)</f>
        <v>2</v>
      </c>
    </row>
    <row r="4511" spans="1:4">
      <c r="A4511">
        <v>4510</v>
      </c>
      <c r="B4511" s="21">
        <f>0.01*Tabela5[[#This Row],[Kolumna1]]+10*POWER(Tabela5[[#This Row],[Kolumna1]]*0.0001,3)+7*POWER(Tabela5[[#This Row],[Kolumna1]]*0.0001,2)+0.1*0.0001*Tabela5[[#This Row],[Kolumna1]]+0.1</f>
        <v>47.586245509999998</v>
      </c>
      <c r="C4511" s="21">
        <f>0.5*SQRT(Tabela5[[#This Row],[Kolumna1]])+(5*(10*POWER(Tabela5[[#This Row],[Kolumna1]]*0.0001,3)+7*POWER(Tabela5[[#This Row],[Kolumna1]]*0.0001,2)+0.1*0.0001*Tabela5[[#This Row],[Kolumna1]]+0.1))</f>
        <v>46.009494330761633</v>
      </c>
      <c r="D4511">
        <f>IF(Tabela5[[#This Row],[Koszty programu D1 ]]&lt;Tabela5[[#This Row],[Koszty programu D1 2]],1,2)</f>
        <v>2</v>
      </c>
    </row>
    <row r="4512" spans="1:4">
      <c r="A4512">
        <v>4511</v>
      </c>
      <c r="B4512" s="21">
        <f>0.01*Tabela5[[#This Row],[Kolumna1]]+10*POWER(Tabela5[[#This Row],[Kolumna1]]*0.0001,3)+7*POWER(Tabela5[[#This Row],[Kolumna1]]*0.0001,2)+0.1*0.0001*Tabela5[[#This Row],[Kolumna1]]+0.1</f>
        <v>47.597497318309998</v>
      </c>
      <c r="C4512" s="21">
        <f>0.5*SQRT(Tabela5[[#This Row],[Kolumna1]])+(5*(10*POWER(Tabela5[[#This Row],[Kolumna1]]*0.0001,3)+7*POWER(Tabela5[[#This Row],[Kolumna1]]*0.0001,2)+0.1*0.0001*Tabela5[[#This Row],[Kolumna1]]+0.1))</f>
        <v>46.019475811963972</v>
      </c>
      <c r="D4512">
        <f>IF(Tabela5[[#This Row],[Koszty programu D1 ]]&lt;Tabela5[[#This Row],[Koszty programu D1 2]],1,2)</f>
        <v>2</v>
      </c>
    </row>
    <row r="4513" spans="1:4">
      <c r="A4513">
        <v>4512</v>
      </c>
      <c r="B4513" s="21">
        <f>0.01*Tabela5[[#This Row],[Kolumna1]]+10*POWER(Tabela5[[#This Row],[Kolumna1]]*0.0001,3)+7*POWER(Tabela5[[#This Row],[Kolumna1]]*0.0001,2)+0.1*0.0001*Tabela5[[#This Row],[Kolumna1]]+0.1</f>
        <v>47.608749537279991</v>
      </c>
      <c r="C4513" s="21">
        <f>0.5*SQRT(Tabela5[[#This Row],[Kolumna1]])+(5*(10*POWER(Tabela5[[#This Row],[Kolumna1]]*0.0001,3)+7*POWER(Tabela5[[#This Row],[Kolumna1]]*0.0001,2)+0.1*0.0001*Tabela5[[#This Row],[Kolumna1]]+0.1))</f>
        <v>46.029458933893331</v>
      </c>
      <c r="D4513">
        <f>IF(Tabela5[[#This Row],[Koszty programu D1 ]]&lt;Tabela5[[#This Row],[Koszty programu D1 2]],1,2)</f>
        <v>2</v>
      </c>
    </row>
    <row r="4514" spans="1:4">
      <c r="A4514">
        <v>4513</v>
      </c>
      <c r="B4514" s="21">
        <f>0.01*Tabela5[[#This Row],[Kolumna1]]+10*POWER(Tabela5[[#This Row],[Kolumna1]]*0.0001,3)+7*POWER(Tabela5[[#This Row],[Kolumna1]]*0.0001,2)+0.1*0.0001*Tabela5[[#This Row],[Kolumna1]]+0.1</f>
        <v>47.620002166970004</v>
      </c>
      <c r="C4514" s="21">
        <f>0.5*SQRT(Tabela5[[#This Row],[Kolumna1]])+(5*(10*POWER(Tabela5[[#This Row],[Kolumna1]]*0.0001,3)+7*POWER(Tabela5[[#This Row],[Kolumna1]]*0.0001,2)+0.1*0.0001*Tabela5[[#This Row],[Kolumna1]]+0.1))</f>
        <v>46.039443696986872</v>
      </c>
      <c r="D4514">
        <f>IF(Tabela5[[#This Row],[Koszty programu D1 ]]&lt;Tabela5[[#This Row],[Koszty programu D1 2]],1,2)</f>
        <v>2</v>
      </c>
    </row>
    <row r="4515" spans="1:4">
      <c r="A4515">
        <v>4514</v>
      </c>
      <c r="B4515" s="21">
        <f>0.01*Tabela5[[#This Row],[Kolumna1]]+10*POWER(Tabela5[[#This Row],[Kolumna1]]*0.0001,3)+7*POWER(Tabela5[[#This Row],[Kolumna1]]*0.0001,2)+0.1*0.0001*Tabela5[[#This Row],[Kolumna1]]+0.1</f>
        <v>47.631255207440006</v>
      </c>
      <c r="C4515" s="21">
        <f>0.5*SQRT(Tabela5[[#This Row],[Kolumna1]])+(5*(10*POWER(Tabela5[[#This Row],[Kolumna1]]*0.0001,3)+7*POWER(Tabela5[[#This Row],[Kolumna1]]*0.0001,2)+0.1*0.0001*Tabela5[[#This Row],[Kolumna1]]+0.1))</f>
        <v>46.049430101681651</v>
      </c>
      <c r="D4515">
        <f>IF(Tabela5[[#This Row],[Koszty programu D1 ]]&lt;Tabela5[[#This Row],[Koszty programu D1 2]],1,2)</f>
        <v>2</v>
      </c>
    </row>
    <row r="4516" spans="1:4">
      <c r="A4516">
        <v>4515</v>
      </c>
      <c r="B4516" s="21">
        <f>0.01*Tabela5[[#This Row],[Kolumna1]]+10*POWER(Tabela5[[#This Row],[Kolumna1]]*0.0001,3)+7*POWER(Tabela5[[#This Row],[Kolumna1]]*0.0001,2)+0.1*0.0001*Tabela5[[#This Row],[Kolumna1]]+0.1</f>
        <v>47.642508658750003</v>
      </c>
      <c r="C4516" s="21">
        <f>0.5*SQRT(Tabela5[[#This Row],[Kolumna1]])+(5*(10*POWER(Tabela5[[#This Row],[Kolumna1]]*0.0001,3)+7*POWER(Tabela5[[#This Row],[Kolumna1]]*0.0001,2)+0.1*0.0001*Tabela5[[#This Row],[Kolumna1]]+0.1))</f>
        <v>46.059418148414686</v>
      </c>
      <c r="D4516">
        <f>IF(Tabela5[[#This Row],[Koszty programu D1 ]]&lt;Tabela5[[#This Row],[Koszty programu D1 2]],1,2)</f>
        <v>2</v>
      </c>
    </row>
    <row r="4517" spans="1:4">
      <c r="A4517">
        <v>4516</v>
      </c>
      <c r="B4517" s="21">
        <f>0.01*Tabela5[[#This Row],[Kolumna1]]+10*POWER(Tabela5[[#This Row],[Kolumna1]]*0.0001,3)+7*POWER(Tabela5[[#This Row],[Kolumna1]]*0.0001,2)+0.1*0.0001*Tabela5[[#This Row],[Kolumna1]]+0.1</f>
        <v>47.653762520960001</v>
      </c>
      <c r="C4517" s="21">
        <f>0.5*SQRT(Tabela5[[#This Row],[Kolumna1]])+(5*(10*POWER(Tabela5[[#This Row],[Kolumna1]]*0.0001,3)+7*POWER(Tabela5[[#This Row],[Kolumna1]]*0.0001,2)+0.1*0.0001*Tabela5[[#This Row],[Kolumna1]]+0.1))</f>
        <v>46.069407837622883</v>
      </c>
      <c r="D4517">
        <f>IF(Tabela5[[#This Row],[Koszty programu D1 ]]&lt;Tabela5[[#This Row],[Koszty programu D1 2]],1,2)</f>
        <v>2</v>
      </c>
    </row>
    <row r="4518" spans="1:4">
      <c r="A4518">
        <v>4517</v>
      </c>
      <c r="B4518" s="21">
        <f>0.01*Tabela5[[#This Row],[Kolumna1]]+10*POWER(Tabela5[[#This Row],[Kolumna1]]*0.0001,3)+7*POWER(Tabela5[[#This Row],[Kolumna1]]*0.0001,2)+0.1*0.0001*Tabela5[[#This Row],[Kolumna1]]+0.1</f>
        <v>47.665016794129997</v>
      </c>
      <c r="C4518" s="21">
        <f>0.5*SQRT(Tabela5[[#This Row],[Kolumna1]])+(5*(10*POWER(Tabela5[[#This Row],[Kolumna1]]*0.0001,3)+7*POWER(Tabela5[[#This Row],[Kolumna1]]*0.0001,2)+0.1*0.0001*Tabela5[[#This Row],[Kolumna1]]+0.1))</f>
        <v>46.079399169743112</v>
      </c>
      <c r="D4518">
        <f>IF(Tabela5[[#This Row],[Koszty programu D1 ]]&lt;Tabela5[[#This Row],[Koszty programu D1 2]],1,2)</f>
        <v>2</v>
      </c>
    </row>
    <row r="4519" spans="1:4">
      <c r="A4519">
        <v>4518</v>
      </c>
      <c r="B4519" s="21">
        <f>0.01*Tabela5[[#This Row],[Kolumna1]]+10*POWER(Tabela5[[#This Row],[Kolumna1]]*0.0001,3)+7*POWER(Tabela5[[#This Row],[Kolumna1]]*0.0001,2)+0.1*0.0001*Tabela5[[#This Row],[Kolumna1]]+0.1</f>
        <v>47.676271478320004</v>
      </c>
      <c r="C4519" s="21">
        <f>0.5*SQRT(Tabela5[[#This Row],[Kolumna1]])+(5*(10*POWER(Tabela5[[#This Row],[Kolumna1]]*0.0001,3)+7*POWER(Tabela5[[#This Row],[Kolumna1]]*0.0001,2)+0.1*0.0001*Tabela5[[#This Row],[Kolumna1]]+0.1))</f>
        <v>46.089392145212123</v>
      </c>
      <c r="D4519">
        <f>IF(Tabela5[[#This Row],[Koszty programu D1 ]]&lt;Tabela5[[#This Row],[Koszty programu D1 2]],1,2)</f>
        <v>2</v>
      </c>
    </row>
    <row r="4520" spans="1:4">
      <c r="A4520">
        <v>4519</v>
      </c>
      <c r="B4520" s="21">
        <f>0.01*Tabela5[[#This Row],[Kolumna1]]+10*POWER(Tabela5[[#This Row],[Kolumna1]]*0.0001,3)+7*POWER(Tabela5[[#This Row],[Kolumna1]]*0.0001,2)+0.1*0.0001*Tabela5[[#This Row],[Kolumna1]]+0.1</f>
        <v>47.687526573589992</v>
      </c>
      <c r="C4520" s="21">
        <f>0.5*SQRT(Tabela5[[#This Row],[Kolumna1]])+(5*(10*POWER(Tabela5[[#This Row],[Kolumna1]]*0.0001,3)+7*POWER(Tabela5[[#This Row],[Kolumna1]]*0.0001,2)+0.1*0.0001*Tabela5[[#This Row],[Kolumna1]]+0.1))</f>
        <v>46.099386764466615</v>
      </c>
      <c r="D4520">
        <f>IF(Tabela5[[#This Row],[Koszty programu D1 ]]&lt;Tabela5[[#This Row],[Koszty programu D1 2]],1,2)</f>
        <v>2</v>
      </c>
    </row>
    <row r="4521" spans="1:4">
      <c r="A4521">
        <v>4520</v>
      </c>
      <c r="B4521" s="21">
        <f>0.01*Tabela5[[#This Row],[Kolumna1]]+10*POWER(Tabela5[[#This Row],[Kolumna1]]*0.0001,3)+7*POWER(Tabela5[[#This Row],[Kolumna1]]*0.0001,2)+0.1*0.0001*Tabela5[[#This Row],[Kolumna1]]+0.1</f>
        <v>47.698782080000008</v>
      </c>
      <c r="C4521" s="21">
        <f>0.5*SQRT(Tabela5[[#This Row],[Kolumna1]])+(5*(10*POWER(Tabela5[[#This Row],[Kolumna1]]*0.0001,3)+7*POWER(Tabela5[[#This Row],[Kolumna1]]*0.0001,2)+0.1*0.0001*Tabela5[[#This Row],[Kolumna1]]+0.1))</f>
        <v>46.109383027943224</v>
      </c>
      <c r="D4521">
        <f>IF(Tabela5[[#This Row],[Koszty programu D1 ]]&lt;Tabela5[[#This Row],[Koszty programu D1 2]],1,2)</f>
        <v>2</v>
      </c>
    </row>
    <row r="4522" spans="1:4">
      <c r="A4522">
        <v>4521</v>
      </c>
      <c r="B4522" s="21">
        <f>0.01*Tabela5[[#This Row],[Kolumna1]]+10*POWER(Tabela5[[#This Row],[Kolumna1]]*0.0001,3)+7*POWER(Tabela5[[#This Row],[Kolumna1]]*0.0001,2)+0.1*0.0001*Tabela5[[#This Row],[Kolumna1]]+0.1</f>
        <v>47.710037997610002</v>
      </c>
      <c r="C4522" s="21">
        <f>0.5*SQRT(Tabela5[[#This Row],[Kolumna1]])+(5*(10*POWER(Tabela5[[#This Row],[Kolumna1]]*0.0001,3)+7*POWER(Tabela5[[#This Row],[Kolumna1]]*0.0001,2)+0.1*0.0001*Tabela5[[#This Row],[Kolumna1]]+0.1))</f>
        <v>46.119380936078485</v>
      </c>
      <c r="D4522">
        <f>IF(Tabela5[[#This Row],[Koszty programu D1 ]]&lt;Tabela5[[#This Row],[Koszty programu D1 2]],1,2)</f>
        <v>2</v>
      </c>
    </row>
    <row r="4523" spans="1:4">
      <c r="A4523">
        <v>4522</v>
      </c>
      <c r="B4523" s="21">
        <f>0.01*Tabela5[[#This Row],[Kolumna1]]+10*POWER(Tabela5[[#This Row],[Kolumna1]]*0.0001,3)+7*POWER(Tabela5[[#This Row],[Kolumna1]]*0.0001,2)+0.1*0.0001*Tabela5[[#This Row],[Kolumna1]]+0.1</f>
        <v>47.721294326480006</v>
      </c>
      <c r="C4523" s="21">
        <f>0.5*SQRT(Tabela5[[#This Row],[Kolumna1]])+(5*(10*POWER(Tabela5[[#This Row],[Kolumna1]]*0.0001,3)+7*POWER(Tabela5[[#This Row],[Kolumna1]]*0.0001,2)+0.1*0.0001*Tabela5[[#This Row],[Kolumna1]]+0.1))</f>
        <v>46.129380489308858</v>
      </c>
      <c r="D4523">
        <f>IF(Tabela5[[#This Row],[Koszty programu D1 ]]&lt;Tabela5[[#This Row],[Koszty programu D1 2]],1,2)</f>
        <v>2</v>
      </c>
    </row>
    <row r="4524" spans="1:4">
      <c r="A4524">
        <v>4523</v>
      </c>
      <c r="B4524" s="21">
        <f>0.01*Tabela5[[#This Row],[Kolumna1]]+10*POWER(Tabela5[[#This Row],[Kolumna1]]*0.0001,3)+7*POWER(Tabela5[[#This Row],[Kolumna1]]*0.0001,2)+0.1*0.0001*Tabela5[[#This Row],[Kolumna1]]+0.1</f>
        <v>47.732551066670005</v>
      </c>
      <c r="C4524" s="21">
        <f>0.5*SQRT(Tabela5[[#This Row],[Kolumna1]])+(5*(10*POWER(Tabela5[[#This Row],[Kolumna1]]*0.0001,3)+7*POWER(Tabela5[[#This Row],[Kolumna1]]*0.0001,2)+0.1*0.0001*Tabela5[[#This Row],[Kolumna1]]+0.1))</f>
        <v>46.139381688070756</v>
      </c>
      <c r="D4524">
        <f>IF(Tabela5[[#This Row],[Koszty programu D1 ]]&lt;Tabela5[[#This Row],[Koszty programu D1 2]],1,2)</f>
        <v>2</v>
      </c>
    </row>
    <row r="4525" spans="1:4">
      <c r="A4525">
        <v>4524</v>
      </c>
      <c r="B4525" s="21">
        <f>0.01*Tabela5[[#This Row],[Kolumna1]]+10*POWER(Tabela5[[#This Row],[Kolumna1]]*0.0001,3)+7*POWER(Tabela5[[#This Row],[Kolumna1]]*0.0001,2)+0.1*0.0001*Tabela5[[#This Row],[Kolumna1]]+0.1</f>
        <v>47.743808218240005</v>
      </c>
      <c r="C4525" s="21">
        <f>0.5*SQRT(Tabela5[[#This Row],[Kolumna1]])+(5*(10*POWER(Tabela5[[#This Row],[Kolumna1]]*0.0001,3)+7*POWER(Tabela5[[#This Row],[Kolumna1]]*0.0001,2)+0.1*0.0001*Tabela5[[#This Row],[Kolumna1]]+0.1))</f>
        <v>46.149384532800475</v>
      </c>
      <c r="D4525">
        <f>IF(Tabela5[[#This Row],[Koszty programu D1 ]]&lt;Tabela5[[#This Row],[Koszty programu D1 2]],1,2)</f>
        <v>2</v>
      </c>
    </row>
    <row r="4526" spans="1:4">
      <c r="A4526">
        <v>4525</v>
      </c>
      <c r="B4526" s="21">
        <f>0.01*Tabela5[[#This Row],[Kolumna1]]+10*POWER(Tabela5[[#This Row],[Kolumna1]]*0.0001,3)+7*POWER(Tabela5[[#This Row],[Kolumna1]]*0.0001,2)+0.1*0.0001*Tabela5[[#This Row],[Kolumna1]]+0.1</f>
        <v>47.755065781250003</v>
      </c>
      <c r="C4526" s="21">
        <f>0.5*SQRT(Tabela5[[#This Row],[Kolumna1]])+(5*(10*POWER(Tabela5[[#This Row],[Kolumna1]]*0.0001,3)+7*POWER(Tabela5[[#This Row],[Kolumna1]]*0.0001,2)+0.1*0.0001*Tabela5[[#This Row],[Kolumna1]]+0.1))</f>
        <v>46.159389023934281</v>
      </c>
      <c r="D4526">
        <f>IF(Tabela5[[#This Row],[Koszty programu D1 ]]&lt;Tabela5[[#This Row],[Koszty programu D1 2]],1,2)</f>
        <v>2</v>
      </c>
    </row>
    <row r="4527" spans="1:4">
      <c r="A4527">
        <v>4526</v>
      </c>
      <c r="B4527" s="21">
        <f>0.01*Tabela5[[#This Row],[Kolumna1]]+10*POWER(Tabela5[[#This Row],[Kolumna1]]*0.0001,3)+7*POWER(Tabela5[[#This Row],[Kolumna1]]*0.0001,2)+0.1*0.0001*Tabela5[[#This Row],[Kolumna1]]+0.1</f>
        <v>47.766323755759998</v>
      </c>
      <c r="C4527" s="21">
        <f>0.5*SQRT(Tabela5[[#This Row],[Kolumna1]])+(5*(10*POWER(Tabela5[[#This Row],[Kolumna1]]*0.0001,3)+7*POWER(Tabela5[[#This Row],[Kolumna1]]*0.0001,2)+0.1*0.0001*Tabela5[[#This Row],[Kolumna1]]+0.1))</f>
        <v>46.169395161908326</v>
      </c>
      <c r="D4527">
        <f>IF(Tabela5[[#This Row],[Koszty programu D1 ]]&lt;Tabela5[[#This Row],[Koszty programu D1 2]],1,2)</f>
        <v>2</v>
      </c>
    </row>
    <row r="4528" spans="1:4">
      <c r="A4528">
        <v>4527</v>
      </c>
      <c r="B4528" s="21">
        <f>0.01*Tabela5[[#This Row],[Kolumna1]]+10*POWER(Tabela5[[#This Row],[Kolumna1]]*0.0001,3)+7*POWER(Tabela5[[#This Row],[Kolumna1]]*0.0001,2)+0.1*0.0001*Tabela5[[#This Row],[Kolumna1]]+0.1</f>
        <v>47.777582141830003</v>
      </c>
      <c r="C4528" s="21">
        <f>0.5*SQRT(Tabela5[[#This Row],[Kolumna1]])+(5*(10*POWER(Tabela5[[#This Row],[Kolumna1]]*0.0001,3)+7*POWER(Tabela5[[#This Row],[Kolumna1]]*0.0001,2)+0.1*0.0001*Tabela5[[#This Row],[Kolumna1]]+0.1))</f>
        <v>46.179402947158707</v>
      </c>
      <c r="D4528">
        <f>IF(Tabela5[[#This Row],[Koszty programu D1 ]]&lt;Tabela5[[#This Row],[Koszty programu D1 2]],1,2)</f>
        <v>2</v>
      </c>
    </row>
    <row r="4529" spans="1:4">
      <c r="A4529">
        <v>4528</v>
      </c>
      <c r="B4529" s="21">
        <f>0.01*Tabela5[[#This Row],[Kolumna1]]+10*POWER(Tabela5[[#This Row],[Kolumna1]]*0.0001,3)+7*POWER(Tabela5[[#This Row],[Kolumna1]]*0.0001,2)+0.1*0.0001*Tabela5[[#This Row],[Kolumna1]]+0.1</f>
        <v>47.78884093952</v>
      </c>
      <c r="C4529" s="21">
        <f>0.5*SQRT(Tabela5[[#This Row],[Kolumna1]])+(5*(10*POWER(Tabela5[[#This Row],[Kolumna1]]*0.0001,3)+7*POWER(Tabela5[[#This Row],[Kolumna1]]*0.0001,2)+0.1*0.0001*Tabela5[[#This Row],[Kolumna1]]+0.1))</f>
        <v>46.189412380121446</v>
      </c>
      <c r="D4529">
        <f>IF(Tabela5[[#This Row],[Koszty programu D1 ]]&lt;Tabela5[[#This Row],[Koszty programu D1 2]],1,2)</f>
        <v>2</v>
      </c>
    </row>
    <row r="4530" spans="1:4">
      <c r="A4530">
        <v>4529</v>
      </c>
      <c r="B4530" s="21">
        <f>0.01*Tabela5[[#This Row],[Kolumna1]]+10*POWER(Tabela5[[#This Row],[Kolumna1]]*0.0001,3)+7*POWER(Tabela5[[#This Row],[Kolumna1]]*0.0001,2)+0.1*0.0001*Tabela5[[#This Row],[Kolumna1]]+0.1</f>
        <v>47.800100148890003</v>
      </c>
      <c r="C4530" s="21">
        <f>0.5*SQRT(Tabela5[[#This Row],[Kolumna1]])+(5*(10*POWER(Tabela5[[#This Row],[Kolumna1]]*0.0001,3)+7*POWER(Tabela5[[#This Row],[Kolumna1]]*0.0001,2)+0.1*0.0001*Tabela5[[#This Row],[Kolumna1]]+0.1))</f>
        <v>46.199423461232485</v>
      </c>
      <c r="D4530">
        <f>IF(Tabela5[[#This Row],[Koszty programu D1 ]]&lt;Tabela5[[#This Row],[Koszty programu D1 2]],1,2)</f>
        <v>2</v>
      </c>
    </row>
    <row r="4531" spans="1:4">
      <c r="A4531">
        <v>4530</v>
      </c>
      <c r="B4531" s="21">
        <f>0.01*Tabela5[[#This Row],[Kolumna1]]+10*POWER(Tabela5[[#This Row],[Kolumna1]]*0.0001,3)+7*POWER(Tabela5[[#This Row],[Kolumna1]]*0.0001,2)+0.1*0.0001*Tabela5[[#This Row],[Kolumna1]]+0.1</f>
        <v>47.81135977000001</v>
      </c>
      <c r="C4531" s="21">
        <f>0.5*SQRT(Tabela5[[#This Row],[Kolumna1]])+(5*(10*POWER(Tabela5[[#This Row],[Kolumna1]]*0.0001,3)+7*POWER(Tabela5[[#This Row],[Kolumna1]]*0.0001,2)+0.1*0.0001*Tabela5[[#This Row],[Kolumna1]]+0.1))</f>
        <v>46.209436190927683</v>
      </c>
      <c r="D4531">
        <f>IF(Tabela5[[#This Row],[Koszty programu D1 ]]&lt;Tabela5[[#This Row],[Koszty programu D1 2]],1,2)</f>
        <v>2</v>
      </c>
    </row>
    <row r="4532" spans="1:4">
      <c r="A4532">
        <v>4531</v>
      </c>
      <c r="B4532" s="21">
        <f>0.01*Tabela5[[#This Row],[Kolumna1]]+10*POWER(Tabela5[[#This Row],[Kolumna1]]*0.0001,3)+7*POWER(Tabela5[[#This Row],[Kolumna1]]*0.0001,2)+0.1*0.0001*Tabela5[[#This Row],[Kolumna1]]+0.1</f>
        <v>47.822619802910005</v>
      </c>
      <c r="C4532" s="21">
        <f>0.5*SQRT(Tabela5[[#This Row],[Kolumna1]])+(5*(10*POWER(Tabela5[[#This Row],[Kolumna1]]*0.0001,3)+7*POWER(Tabela5[[#This Row],[Kolumna1]]*0.0001,2)+0.1*0.0001*Tabela5[[#This Row],[Kolumna1]]+0.1))</f>
        <v>46.219450569642845</v>
      </c>
      <c r="D4532">
        <f>IF(Tabela5[[#This Row],[Koszty programu D1 ]]&lt;Tabela5[[#This Row],[Koszty programu D1 2]],1,2)</f>
        <v>2</v>
      </c>
    </row>
    <row r="4533" spans="1:4">
      <c r="A4533">
        <v>4532</v>
      </c>
      <c r="B4533" s="21">
        <f>0.01*Tabela5[[#This Row],[Kolumna1]]+10*POWER(Tabela5[[#This Row],[Kolumna1]]*0.0001,3)+7*POWER(Tabela5[[#This Row],[Kolumna1]]*0.0001,2)+0.1*0.0001*Tabela5[[#This Row],[Kolumna1]]+0.1</f>
        <v>47.83388024768</v>
      </c>
      <c r="C4533" s="21">
        <f>0.5*SQRT(Tabela5[[#This Row],[Kolumna1]])+(5*(10*POWER(Tabela5[[#This Row],[Kolumna1]]*0.0001,3)+7*POWER(Tabela5[[#This Row],[Kolumna1]]*0.0001,2)+0.1*0.0001*Tabela5[[#This Row],[Kolumna1]]+0.1))</f>
        <v>46.229466597813669</v>
      </c>
      <c r="D4533">
        <f>IF(Tabela5[[#This Row],[Koszty programu D1 ]]&lt;Tabela5[[#This Row],[Koszty programu D1 2]],1,2)</f>
        <v>2</v>
      </c>
    </row>
    <row r="4534" spans="1:4">
      <c r="A4534">
        <v>4533</v>
      </c>
      <c r="B4534" s="21">
        <f>0.01*Tabela5[[#This Row],[Kolumna1]]+10*POWER(Tabela5[[#This Row],[Kolumna1]]*0.0001,3)+7*POWER(Tabela5[[#This Row],[Kolumna1]]*0.0001,2)+0.1*0.0001*Tabela5[[#This Row],[Kolumna1]]+0.1</f>
        <v>47.845141104370001</v>
      </c>
      <c r="C4534" s="21">
        <f>0.5*SQRT(Tabela5[[#This Row],[Kolumna1]])+(5*(10*POWER(Tabela5[[#This Row],[Kolumna1]]*0.0001,3)+7*POWER(Tabela5[[#This Row],[Kolumna1]]*0.0001,2)+0.1*0.0001*Tabela5[[#This Row],[Kolumna1]]+0.1))</f>
        <v>46.239484275875824</v>
      </c>
      <c r="D4534">
        <f>IF(Tabela5[[#This Row],[Koszty programu D1 ]]&lt;Tabela5[[#This Row],[Koszty programu D1 2]],1,2)</f>
        <v>2</v>
      </c>
    </row>
    <row r="4535" spans="1:4">
      <c r="A4535">
        <v>4534</v>
      </c>
      <c r="B4535" s="21">
        <f>0.01*Tabela5[[#This Row],[Kolumna1]]+10*POWER(Tabela5[[#This Row],[Kolumna1]]*0.0001,3)+7*POWER(Tabela5[[#This Row],[Kolumna1]]*0.0001,2)+0.1*0.0001*Tabela5[[#This Row],[Kolumna1]]+0.1</f>
        <v>47.856402373040005</v>
      </c>
      <c r="C4535" s="21">
        <f>0.5*SQRT(Tabela5[[#This Row],[Kolumna1]])+(5*(10*POWER(Tabela5[[#This Row],[Kolumna1]]*0.0001,3)+7*POWER(Tabela5[[#This Row],[Kolumna1]]*0.0001,2)+0.1*0.0001*Tabela5[[#This Row],[Kolumna1]]+0.1))</f>
        <v>46.249503604264852</v>
      </c>
      <c r="D4535">
        <f>IF(Tabela5[[#This Row],[Koszty programu D1 ]]&lt;Tabela5[[#This Row],[Koszty programu D1 2]],1,2)</f>
        <v>2</v>
      </c>
    </row>
    <row r="4536" spans="1:4">
      <c r="A4536">
        <v>4535</v>
      </c>
      <c r="B4536" s="21">
        <f>0.01*Tabela5[[#This Row],[Kolumna1]]+10*POWER(Tabela5[[#This Row],[Kolumna1]]*0.0001,3)+7*POWER(Tabela5[[#This Row],[Kolumna1]]*0.0001,2)+0.1*0.0001*Tabela5[[#This Row],[Kolumna1]]+0.1</f>
        <v>47.867664053750005</v>
      </c>
      <c r="C4536" s="21">
        <f>0.5*SQRT(Tabela5[[#This Row],[Kolumna1]])+(5*(10*POWER(Tabela5[[#This Row],[Kolumna1]]*0.0001,3)+7*POWER(Tabela5[[#This Row],[Kolumna1]]*0.0001,2)+0.1*0.0001*Tabela5[[#This Row],[Kolumna1]]+0.1))</f>
        <v>46.259524583416265</v>
      </c>
      <c r="D4536">
        <f>IF(Tabela5[[#This Row],[Koszty programu D1 ]]&lt;Tabela5[[#This Row],[Koszty programu D1 2]],1,2)</f>
        <v>2</v>
      </c>
    </row>
    <row r="4537" spans="1:4">
      <c r="A4537">
        <v>4536</v>
      </c>
      <c r="B4537" s="21">
        <f>0.01*Tabela5[[#This Row],[Kolumna1]]+10*POWER(Tabela5[[#This Row],[Kolumna1]]*0.0001,3)+7*POWER(Tabela5[[#This Row],[Kolumna1]]*0.0001,2)+0.1*0.0001*Tabela5[[#This Row],[Kolumna1]]+0.1</f>
        <v>47.878926146560005</v>
      </c>
      <c r="C4537" s="21">
        <f>0.5*SQRT(Tabela5[[#This Row],[Kolumna1]])+(5*(10*POWER(Tabela5[[#This Row],[Kolumna1]]*0.0001,3)+7*POWER(Tabela5[[#This Row],[Kolumna1]]*0.0001,2)+0.1*0.0001*Tabela5[[#This Row],[Kolumna1]]+0.1))</f>
        <v>46.26954721376547</v>
      </c>
      <c r="D4537">
        <f>IF(Tabela5[[#This Row],[Koszty programu D1 ]]&lt;Tabela5[[#This Row],[Koszty programu D1 2]],1,2)</f>
        <v>2</v>
      </c>
    </row>
    <row r="4538" spans="1:4">
      <c r="A4538">
        <v>4537</v>
      </c>
      <c r="B4538" s="21">
        <f>0.01*Tabela5[[#This Row],[Kolumna1]]+10*POWER(Tabela5[[#This Row],[Kolumna1]]*0.0001,3)+7*POWER(Tabela5[[#This Row],[Kolumna1]]*0.0001,2)+0.1*0.0001*Tabela5[[#This Row],[Kolumna1]]+0.1</f>
        <v>47.890188651529996</v>
      </c>
      <c r="C4538" s="21">
        <f>0.5*SQRT(Tabela5[[#This Row],[Kolumna1]])+(5*(10*POWER(Tabela5[[#This Row],[Kolumna1]]*0.0001,3)+7*POWER(Tabela5[[#This Row],[Kolumna1]]*0.0001,2)+0.1*0.0001*Tabela5[[#This Row],[Kolumna1]]+0.1))</f>
        <v>46.279571495747831</v>
      </c>
      <c r="D4538">
        <f>IF(Tabela5[[#This Row],[Koszty programu D1 ]]&lt;Tabela5[[#This Row],[Koszty programu D1 2]],1,2)</f>
        <v>2</v>
      </c>
    </row>
    <row r="4539" spans="1:4">
      <c r="A4539">
        <v>4538</v>
      </c>
      <c r="B4539" s="21">
        <f>0.01*Tabela5[[#This Row],[Kolumna1]]+10*POWER(Tabela5[[#This Row],[Kolumna1]]*0.0001,3)+7*POWER(Tabela5[[#This Row],[Kolumna1]]*0.0001,2)+0.1*0.0001*Tabela5[[#This Row],[Kolumna1]]+0.1</f>
        <v>47.901451568720006</v>
      </c>
      <c r="C4539" s="21">
        <f>0.5*SQRT(Tabela5[[#This Row],[Kolumna1]])+(5*(10*POWER(Tabela5[[#This Row],[Kolumna1]]*0.0001,3)+7*POWER(Tabela5[[#This Row],[Kolumna1]]*0.0001,2)+0.1*0.0001*Tabela5[[#This Row],[Kolumna1]]+0.1))</f>
        <v>46.289597429798583</v>
      </c>
      <c r="D4539">
        <f>IF(Tabela5[[#This Row],[Koszty programu D1 ]]&lt;Tabela5[[#This Row],[Koszty programu D1 2]],1,2)</f>
        <v>2</v>
      </c>
    </row>
    <row r="4540" spans="1:4">
      <c r="A4540">
        <v>4539</v>
      </c>
      <c r="B4540" s="21">
        <f>0.01*Tabela5[[#This Row],[Kolumna1]]+10*POWER(Tabela5[[#This Row],[Kolumna1]]*0.0001,3)+7*POWER(Tabela5[[#This Row],[Kolumna1]]*0.0001,2)+0.1*0.0001*Tabela5[[#This Row],[Kolumna1]]+0.1</f>
        <v>47.912714898189996</v>
      </c>
      <c r="C4540" s="21">
        <f>0.5*SQRT(Tabela5[[#This Row],[Kolumna1]])+(5*(10*POWER(Tabela5[[#This Row],[Kolumna1]]*0.0001,3)+7*POWER(Tabela5[[#This Row],[Kolumna1]]*0.0001,2)+0.1*0.0001*Tabela5[[#This Row],[Kolumna1]]+0.1))</f>
        <v>46.299625016352948</v>
      </c>
      <c r="D4540">
        <f>IF(Tabela5[[#This Row],[Koszty programu D1 ]]&lt;Tabela5[[#This Row],[Koszty programu D1 2]],1,2)</f>
        <v>2</v>
      </c>
    </row>
    <row r="4541" spans="1:4">
      <c r="A4541">
        <v>4540</v>
      </c>
      <c r="B4541" s="21">
        <f>0.01*Tabela5[[#This Row],[Kolumna1]]+10*POWER(Tabela5[[#This Row],[Kolumna1]]*0.0001,3)+7*POWER(Tabela5[[#This Row],[Kolumna1]]*0.0001,2)+0.1*0.0001*Tabela5[[#This Row],[Kolumna1]]+0.1</f>
        <v>47.923978640000001</v>
      </c>
      <c r="C4541" s="21">
        <f>0.5*SQRT(Tabela5[[#This Row],[Kolumna1]])+(5*(10*POWER(Tabela5[[#This Row],[Kolumna1]]*0.0001,3)+7*POWER(Tabela5[[#This Row],[Kolumna1]]*0.0001,2)+0.1*0.0001*Tabela5[[#This Row],[Kolumna1]]+0.1))</f>
        <v>46.309654255846041</v>
      </c>
      <c r="D4541">
        <f>IF(Tabela5[[#This Row],[Koszty programu D1 ]]&lt;Tabela5[[#This Row],[Koszty programu D1 2]],1,2)</f>
        <v>2</v>
      </c>
    </row>
    <row r="4542" spans="1:4">
      <c r="A4542">
        <v>4541</v>
      </c>
      <c r="B4542" s="21">
        <f>0.01*Tabela5[[#This Row],[Kolumna1]]+10*POWER(Tabela5[[#This Row],[Kolumna1]]*0.0001,3)+7*POWER(Tabela5[[#This Row],[Kolumna1]]*0.0001,2)+0.1*0.0001*Tabela5[[#This Row],[Kolumna1]]+0.1</f>
        <v>47.935242794209998</v>
      </c>
      <c r="C4542" s="21">
        <f>0.5*SQRT(Tabela5[[#This Row],[Kolumna1]])+(5*(10*POWER(Tabela5[[#This Row],[Kolumna1]]*0.0001,3)+7*POWER(Tabela5[[#This Row],[Kolumna1]]*0.0001,2)+0.1*0.0001*Tabela5[[#This Row],[Kolumna1]]+0.1))</f>
        <v>46.319685148712892</v>
      </c>
      <c r="D4542">
        <f>IF(Tabela5[[#This Row],[Koszty programu D1 ]]&lt;Tabela5[[#This Row],[Koszty programu D1 2]],1,2)</f>
        <v>2</v>
      </c>
    </row>
    <row r="4543" spans="1:4">
      <c r="A4543">
        <v>4542</v>
      </c>
      <c r="B4543" s="21">
        <f>0.01*Tabela5[[#This Row],[Kolumna1]]+10*POWER(Tabela5[[#This Row],[Kolumna1]]*0.0001,3)+7*POWER(Tabela5[[#This Row],[Kolumna1]]*0.0001,2)+0.1*0.0001*Tabela5[[#This Row],[Kolumna1]]+0.1</f>
        <v>47.946507360880005</v>
      </c>
      <c r="C4543" s="21">
        <f>0.5*SQRT(Tabela5[[#This Row],[Kolumna1]])+(5*(10*POWER(Tabela5[[#This Row],[Kolumna1]]*0.0001,3)+7*POWER(Tabela5[[#This Row],[Kolumna1]]*0.0001,2)+0.1*0.0001*Tabela5[[#This Row],[Kolumna1]]+0.1))</f>
        <v>46.329717695388496</v>
      </c>
      <c r="D4543">
        <f>IF(Tabela5[[#This Row],[Koszty programu D1 ]]&lt;Tabela5[[#This Row],[Koszty programu D1 2]],1,2)</f>
        <v>2</v>
      </c>
    </row>
    <row r="4544" spans="1:4">
      <c r="A4544">
        <v>4543</v>
      </c>
      <c r="B4544" s="21">
        <f>0.01*Tabela5[[#This Row],[Kolumna1]]+10*POWER(Tabela5[[#This Row],[Kolumna1]]*0.0001,3)+7*POWER(Tabela5[[#This Row],[Kolumna1]]*0.0001,2)+0.1*0.0001*Tabela5[[#This Row],[Kolumna1]]+0.1</f>
        <v>47.957772340070001</v>
      </c>
      <c r="C4544" s="21">
        <f>0.5*SQRT(Tabela5[[#This Row],[Kolumna1]])+(5*(10*POWER(Tabela5[[#This Row],[Kolumna1]]*0.0001,3)+7*POWER(Tabela5[[#This Row],[Kolumna1]]*0.0001,2)+0.1*0.0001*Tabela5[[#This Row],[Kolumna1]]+0.1))</f>
        <v>46.339751896307732</v>
      </c>
      <c r="D4544">
        <f>IF(Tabela5[[#This Row],[Koszty programu D1 ]]&lt;Tabela5[[#This Row],[Koszty programu D1 2]],1,2)</f>
        <v>2</v>
      </c>
    </row>
    <row r="4545" spans="1:4">
      <c r="A4545">
        <v>4544</v>
      </c>
      <c r="B4545" s="21">
        <f>0.01*Tabela5[[#This Row],[Kolumna1]]+10*POWER(Tabela5[[#This Row],[Kolumna1]]*0.0001,3)+7*POWER(Tabela5[[#This Row],[Kolumna1]]*0.0001,2)+0.1*0.0001*Tabela5[[#This Row],[Kolumna1]]+0.1</f>
        <v>47.969037731839997</v>
      </c>
      <c r="C4545" s="21">
        <f>0.5*SQRT(Tabela5[[#This Row],[Kolumna1]])+(5*(10*POWER(Tabela5[[#This Row],[Kolumna1]]*0.0001,3)+7*POWER(Tabela5[[#This Row],[Kolumna1]]*0.0001,2)+0.1*0.0001*Tabela5[[#This Row],[Kolumna1]]+0.1))</f>
        <v>46.349787751905438</v>
      </c>
      <c r="D4545">
        <f>IF(Tabela5[[#This Row],[Koszty programu D1 ]]&lt;Tabela5[[#This Row],[Koszty programu D1 2]],1,2)</f>
        <v>2</v>
      </c>
    </row>
    <row r="4546" spans="1:4">
      <c r="A4546">
        <v>4545</v>
      </c>
      <c r="B4546" s="21">
        <f>0.01*Tabela5[[#This Row],[Kolumna1]]+10*POWER(Tabela5[[#This Row],[Kolumna1]]*0.0001,3)+7*POWER(Tabela5[[#This Row],[Kolumna1]]*0.0001,2)+0.1*0.0001*Tabela5[[#This Row],[Kolumna1]]+0.1</f>
        <v>47.980303536250005</v>
      </c>
      <c r="C4546" s="21">
        <f>0.5*SQRT(Tabela5[[#This Row],[Kolumna1]])+(5*(10*POWER(Tabela5[[#This Row],[Kolumna1]]*0.0001,3)+7*POWER(Tabela5[[#This Row],[Kolumna1]]*0.0001,2)+0.1*0.0001*Tabela5[[#This Row],[Kolumna1]]+0.1))</f>
        <v>46.359825262616354</v>
      </c>
      <c r="D4546">
        <f>IF(Tabela5[[#This Row],[Koszty programu D1 ]]&lt;Tabela5[[#This Row],[Koszty programu D1 2]],1,2)</f>
        <v>2</v>
      </c>
    </row>
    <row r="4547" spans="1:4">
      <c r="A4547">
        <v>4546</v>
      </c>
      <c r="B4547" s="21">
        <f>0.01*Tabela5[[#This Row],[Kolumna1]]+10*POWER(Tabela5[[#This Row],[Kolumna1]]*0.0001,3)+7*POWER(Tabela5[[#This Row],[Kolumna1]]*0.0001,2)+0.1*0.0001*Tabela5[[#This Row],[Kolumna1]]+0.1</f>
        <v>47.991569753360004</v>
      </c>
      <c r="C4547" s="21">
        <f>0.5*SQRT(Tabela5[[#This Row],[Kolumna1]])+(5*(10*POWER(Tabela5[[#This Row],[Kolumna1]]*0.0001,3)+7*POWER(Tabela5[[#This Row],[Kolumna1]]*0.0001,2)+0.1*0.0001*Tabela5[[#This Row],[Kolumna1]]+0.1))</f>
        <v>46.369864428875147</v>
      </c>
      <c r="D4547">
        <f>IF(Tabela5[[#This Row],[Koszty programu D1 ]]&lt;Tabela5[[#This Row],[Koszty programu D1 2]],1,2)</f>
        <v>2</v>
      </c>
    </row>
    <row r="4548" spans="1:4">
      <c r="A4548">
        <v>4547</v>
      </c>
      <c r="B4548" s="21">
        <f>0.01*Tabela5[[#This Row],[Kolumna1]]+10*POWER(Tabela5[[#This Row],[Kolumna1]]*0.0001,3)+7*POWER(Tabela5[[#This Row],[Kolumna1]]*0.0001,2)+0.1*0.0001*Tabela5[[#This Row],[Kolumna1]]+0.1</f>
        <v>48.002836383230004</v>
      </c>
      <c r="C4548" s="21">
        <f>0.5*SQRT(Tabela5[[#This Row],[Kolumna1]])+(5*(10*POWER(Tabela5[[#This Row],[Kolumna1]]*0.0001,3)+7*POWER(Tabela5[[#This Row],[Kolumna1]]*0.0001,2)+0.1*0.0001*Tabela5[[#This Row],[Kolumna1]]+0.1))</f>
        <v>46.37990525111644</v>
      </c>
      <c r="D4548">
        <f>IF(Tabela5[[#This Row],[Koszty programu D1 ]]&lt;Tabela5[[#This Row],[Koszty programu D1 2]],1,2)</f>
        <v>2</v>
      </c>
    </row>
    <row r="4549" spans="1:4">
      <c r="A4549">
        <v>4548</v>
      </c>
      <c r="B4549" s="21">
        <f>0.01*Tabela5[[#This Row],[Kolumna1]]+10*POWER(Tabela5[[#This Row],[Kolumna1]]*0.0001,3)+7*POWER(Tabela5[[#This Row],[Kolumna1]]*0.0001,2)+0.1*0.0001*Tabela5[[#This Row],[Kolumna1]]+0.1</f>
        <v>48.014103425920005</v>
      </c>
      <c r="C4549" s="21">
        <f>0.5*SQRT(Tabela5[[#This Row],[Kolumna1]])+(5*(10*POWER(Tabela5[[#This Row],[Kolumna1]]*0.0001,3)+7*POWER(Tabela5[[#This Row],[Kolumna1]]*0.0001,2)+0.1*0.0001*Tabela5[[#This Row],[Kolumna1]]+0.1))</f>
        <v>46.389947729774732</v>
      </c>
      <c r="D4549">
        <f>IF(Tabela5[[#This Row],[Koszty programu D1 ]]&lt;Tabela5[[#This Row],[Koszty programu D1 2]],1,2)</f>
        <v>2</v>
      </c>
    </row>
    <row r="4550" spans="1:4">
      <c r="A4550">
        <v>4549</v>
      </c>
      <c r="B4550" s="21">
        <f>0.01*Tabela5[[#This Row],[Kolumna1]]+10*POWER(Tabela5[[#This Row],[Kolumna1]]*0.0001,3)+7*POWER(Tabela5[[#This Row],[Kolumna1]]*0.0001,2)+0.1*0.0001*Tabela5[[#This Row],[Kolumna1]]+0.1</f>
        <v>48.025370881490005</v>
      </c>
      <c r="C4550" s="21">
        <f>0.5*SQRT(Tabela5[[#This Row],[Kolumna1]])+(5*(10*POWER(Tabela5[[#This Row],[Kolumna1]]*0.0001,3)+7*POWER(Tabela5[[#This Row],[Kolumna1]]*0.0001,2)+0.1*0.0001*Tabela5[[#This Row],[Kolumna1]]+0.1))</f>
        <v>46.399991865284498</v>
      </c>
      <c r="D4550">
        <f>IF(Tabela5[[#This Row],[Koszty programu D1 ]]&lt;Tabela5[[#This Row],[Koszty programu D1 2]],1,2)</f>
        <v>2</v>
      </c>
    </row>
    <row r="4551" spans="1:4">
      <c r="A4551">
        <v>4550</v>
      </c>
      <c r="B4551" s="21">
        <f>0.01*Tabela5[[#This Row],[Kolumna1]]+10*POWER(Tabela5[[#This Row],[Kolumna1]]*0.0001,3)+7*POWER(Tabela5[[#This Row],[Kolumna1]]*0.0001,2)+0.1*0.0001*Tabela5[[#This Row],[Kolumna1]]+0.1</f>
        <v>48.036638749999995</v>
      </c>
      <c r="C4551" s="21">
        <f>0.5*SQRT(Tabela5[[#This Row],[Kolumna1]])+(5*(10*POWER(Tabela5[[#This Row],[Kolumna1]]*0.0001,3)+7*POWER(Tabela5[[#This Row],[Kolumna1]]*0.0001,2)+0.1*0.0001*Tabela5[[#This Row],[Kolumna1]]+0.1))</f>
        <v>46.410037658080107</v>
      </c>
      <c r="D4551">
        <f>IF(Tabela5[[#This Row],[Koszty programu D1 ]]&lt;Tabela5[[#This Row],[Koszty programu D1 2]],1,2)</f>
        <v>2</v>
      </c>
    </row>
    <row r="4552" spans="1:4">
      <c r="A4552">
        <v>4551</v>
      </c>
      <c r="B4552" s="21">
        <f>0.01*Tabela5[[#This Row],[Kolumna1]]+10*POWER(Tabela5[[#This Row],[Kolumna1]]*0.0001,3)+7*POWER(Tabela5[[#This Row],[Kolumna1]]*0.0001,2)+0.1*0.0001*Tabela5[[#This Row],[Kolumna1]]+0.1</f>
        <v>48.04790703151</v>
      </c>
      <c r="C4552" s="21">
        <f>0.5*SQRT(Tabela5[[#This Row],[Kolumna1]])+(5*(10*POWER(Tabela5[[#This Row],[Kolumna1]]*0.0001,3)+7*POWER(Tabela5[[#This Row],[Kolumna1]]*0.0001,2)+0.1*0.0001*Tabela5[[#This Row],[Kolumna1]]+0.1))</f>
        <v>46.420085108595863</v>
      </c>
      <c r="D4552">
        <f>IF(Tabela5[[#This Row],[Koszty programu D1 ]]&lt;Tabela5[[#This Row],[Koszty programu D1 2]],1,2)</f>
        <v>2</v>
      </c>
    </row>
    <row r="4553" spans="1:4">
      <c r="A4553">
        <v>4552</v>
      </c>
      <c r="B4553" s="21">
        <f>0.01*Tabela5[[#This Row],[Kolumna1]]+10*POWER(Tabela5[[#This Row],[Kolumna1]]*0.0001,3)+7*POWER(Tabela5[[#This Row],[Kolumna1]]*0.0001,2)+0.1*0.0001*Tabela5[[#This Row],[Kolumna1]]+0.1</f>
        <v>48.059175726080007</v>
      </c>
      <c r="C4553" s="21">
        <f>0.5*SQRT(Tabela5[[#This Row],[Kolumna1]])+(5*(10*POWER(Tabela5[[#This Row],[Kolumna1]]*0.0001,3)+7*POWER(Tabela5[[#This Row],[Kolumna1]]*0.0001,2)+0.1*0.0001*Tabela5[[#This Row],[Kolumna1]]+0.1))</f>
        <v>46.430134217266001</v>
      </c>
      <c r="D4553">
        <f>IF(Tabela5[[#This Row],[Koszty programu D1 ]]&lt;Tabela5[[#This Row],[Koszty programu D1 2]],1,2)</f>
        <v>2</v>
      </c>
    </row>
    <row r="4554" spans="1:4">
      <c r="A4554">
        <v>4553</v>
      </c>
      <c r="B4554" s="21">
        <f>0.01*Tabela5[[#This Row],[Kolumna1]]+10*POWER(Tabela5[[#This Row],[Kolumna1]]*0.0001,3)+7*POWER(Tabela5[[#This Row],[Kolumna1]]*0.0001,2)+0.1*0.0001*Tabela5[[#This Row],[Kolumna1]]+0.1</f>
        <v>48.070444833770004</v>
      </c>
      <c r="C4554" s="21">
        <f>0.5*SQRT(Tabela5[[#This Row],[Kolumna1]])+(5*(10*POWER(Tabela5[[#This Row],[Kolumna1]]*0.0001,3)+7*POWER(Tabela5[[#This Row],[Kolumna1]]*0.0001,2)+0.1*0.0001*Tabela5[[#This Row],[Kolumna1]]+0.1))</f>
        <v>46.440184984524677</v>
      </c>
      <c r="D4554">
        <f>IF(Tabela5[[#This Row],[Koszty programu D1 ]]&lt;Tabela5[[#This Row],[Koszty programu D1 2]],1,2)</f>
        <v>2</v>
      </c>
    </row>
    <row r="4555" spans="1:4">
      <c r="A4555">
        <v>4554</v>
      </c>
      <c r="B4555" s="21">
        <f>0.01*Tabela5[[#This Row],[Kolumna1]]+10*POWER(Tabela5[[#This Row],[Kolumna1]]*0.0001,3)+7*POWER(Tabela5[[#This Row],[Kolumna1]]*0.0001,2)+0.1*0.0001*Tabela5[[#This Row],[Kolumna1]]+0.1</f>
        <v>48.081714354640006</v>
      </c>
      <c r="C4555" s="21">
        <f>0.5*SQRT(Tabela5[[#This Row],[Kolumna1]])+(5*(10*POWER(Tabela5[[#This Row],[Kolumna1]]*0.0001,3)+7*POWER(Tabela5[[#This Row],[Kolumna1]]*0.0001,2)+0.1*0.0001*Tabela5[[#This Row],[Kolumna1]]+0.1))</f>
        <v>46.450237410805975</v>
      </c>
      <c r="D4555">
        <f>IF(Tabela5[[#This Row],[Koszty programu D1 ]]&lt;Tabela5[[#This Row],[Koszty programu D1 2]],1,2)</f>
        <v>2</v>
      </c>
    </row>
    <row r="4556" spans="1:4">
      <c r="A4556">
        <v>4555</v>
      </c>
      <c r="B4556" s="21">
        <f>0.01*Tabela5[[#This Row],[Kolumna1]]+10*POWER(Tabela5[[#This Row],[Kolumna1]]*0.0001,3)+7*POWER(Tabela5[[#This Row],[Kolumna1]]*0.0001,2)+0.1*0.0001*Tabela5[[#This Row],[Kolumna1]]+0.1</f>
        <v>48.092984288750003</v>
      </c>
      <c r="C4556" s="21">
        <f>0.5*SQRT(Tabela5[[#This Row],[Kolumna1]])+(5*(10*POWER(Tabela5[[#This Row],[Kolumna1]]*0.0001,3)+7*POWER(Tabela5[[#This Row],[Kolumna1]]*0.0001,2)+0.1*0.0001*Tabela5[[#This Row],[Kolumna1]]+0.1))</f>
        <v>46.46029149654391</v>
      </c>
      <c r="D4556">
        <f>IF(Tabela5[[#This Row],[Koszty programu D1 ]]&lt;Tabela5[[#This Row],[Koszty programu D1 2]],1,2)</f>
        <v>2</v>
      </c>
    </row>
    <row r="4557" spans="1:4">
      <c r="A4557">
        <v>4556</v>
      </c>
      <c r="B4557" s="21">
        <f>0.01*Tabela5[[#This Row],[Kolumna1]]+10*POWER(Tabela5[[#This Row],[Kolumna1]]*0.0001,3)+7*POWER(Tabela5[[#This Row],[Kolumna1]]*0.0001,2)+0.1*0.0001*Tabela5[[#This Row],[Kolumna1]]+0.1</f>
        <v>48.104254636160007</v>
      </c>
      <c r="C4557" s="21">
        <f>0.5*SQRT(Tabela5[[#This Row],[Kolumna1]])+(5*(10*POWER(Tabela5[[#This Row],[Kolumna1]]*0.0001,3)+7*POWER(Tabela5[[#This Row],[Kolumna1]]*0.0001,2)+0.1*0.0001*Tabela5[[#This Row],[Kolumna1]]+0.1))</f>
        <v>46.470347242172409</v>
      </c>
      <c r="D4557">
        <f>IF(Tabela5[[#This Row],[Koszty programu D1 ]]&lt;Tabela5[[#This Row],[Koszty programu D1 2]],1,2)</f>
        <v>2</v>
      </c>
    </row>
    <row r="4558" spans="1:4">
      <c r="A4558">
        <v>4557</v>
      </c>
      <c r="B4558" s="21">
        <f>0.01*Tabela5[[#This Row],[Kolumna1]]+10*POWER(Tabela5[[#This Row],[Kolumna1]]*0.0001,3)+7*POWER(Tabela5[[#This Row],[Kolumna1]]*0.0001,2)+0.1*0.0001*Tabela5[[#This Row],[Kolumna1]]+0.1</f>
        <v>48.115525396930003</v>
      </c>
      <c r="C4558" s="21">
        <f>0.5*SQRT(Tabela5[[#This Row],[Kolumna1]])+(5*(10*POWER(Tabela5[[#This Row],[Kolumna1]]*0.0001,3)+7*POWER(Tabela5[[#This Row],[Kolumna1]]*0.0001,2)+0.1*0.0001*Tabela5[[#This Row],[Kolumna1]]+0.1))</f>
        <v>46.480404648125344</v>
      </c>
      <c r="D4558">
        <f>IF(Tabela5[[#This Row],[Koszty programu D1 ]]&lt;Tabela5[[#This Row],[Koszty programu D1 2]],1,2)</f>
        <v>2</v>
      </c>
    </row>
    <row r="4559" spans="1:4">
      <c r="A4559">
        <v>4558</v>
      </c>
      <c r="B4559" s="21">
        <f>0.01*Tabela5[[#This Row],[Kolumna1]]+10*POWER(Tabela5[[#This Row],[Kolumna1]]*0.0001,3)+7*POWER(Tabela5[[#This Row],[Kolumna1]]*0.0001,2)+0.1*0.0001*Tabela5[[#This Row],[Kolumna1]]+0.1</f>
        <v>48.126796571120003</v>
      </c>
      <c r="C4559" s="21">
        <f>0.5*SQRT(Tabela5[[#This Row],[Kolumna1]])+(5*(10*POWER(Tabela5[[#This Row],[Kolumna1]]*0.0001,3)+7*POWER(Tabela5[[#This Row],[Kolumna1]]*0.0001,2)+0.1*0.0001*Tabela5[[#This Row],[Kolumna1]]+0.1))</f>
        <v>46.490463714836501</v>
      </c>
      <c r="D4559">
        <f>IF(Tabela5[[#This Row],[Koszty programu D1 ]]&lt;Tabela5[[#This Row],[Koszty programu D1 2]],1,2)</f>
        <v>2</v>
      </c>
    </row>
    <row r="4560" spans="1:4">
      <c r="A4560">
        <v>4559</v>
      </c>
      <c r="B4560" s="21">
        <f>0.01*Tabela5[[#This Row],[Kolumna1]]+10*POWER(Tabela5[[#This Row],[Kolumna1]]*0.0001,3)+7*POWER(Tabela5[[#This Row],[Kolumna1]]*0.0001,2)+0.1*0.0001*Tabela5[[#This Row],[Kolumna1]]+0.1</f>
        <v>48.138068158790006</v>
      </c>
      <c r="C4560" s="21">
        <f>0.5*SQRT(Tabela5[[#This Row],[Kolumna1]])+(5*(10*POWER(Tabela5[[#This Row],[Kolumna1]]*0.0001,3)+7*POWER(Tabela5[[#This Row],[Kolumna1]]*0.0001,2)+0.1*0.0001*Tabela5[[#This Row],[Kolumna1]]+0.1))</f>
        <v>46.500524442739589</v>
      </c>
      <c r="D4560">
        <f>IF(Tabela5[[#This Row],[Koszty programu D1 ]]&lt;Tabela5[[#This Row],[Koszty programu D1 2]],1,2)</f>
        <v>2</v>
      </c>
    </row>
    <row r="4561" spans="1:4">
      <c r="A4561">
        <v>4560</v>
      </c>
      <c r="B4561" s="21">
        <f>0.01*Tabela5[[#This Row],[Kolumna1]]+10*POWER(Tabela5[[#This Row],[Kolumna1]]*0.0001,3)+7*POWER(Tabela5[[#This Row],[Kolumna1]]*0.0001,2)+0.1*0.0001*Tabela5[[#This Row],[Kolumna1]]+0.1</f>
        <v>48.149340160000001</v>
      </c>
      <c r="C4561" s="21">
        <f>0.5*SQRT(Tabela5[[#This Row],[Kolumna1]])+(5*(10*POWER(Tabela5[[#This Row],[Kolumna1]]*0.0001,3)+7*POWER(Tabela5[[#This Row],[Kolumna1]]*0.0001,2)+0.1*0.0001*Tabela5[[#This Row],[Kolumna1]]+0.1))</f>
        <v>46.510586832268267</v>
      </c>
      <c r="D4561">
        <f>IF(Tabela5[[#This Row],[Koszty programu D1 ]]&lt;Tabela5[[#This Row],[Koszty programu D1 2]],1,2)</f>
        <v>2</v>
      </c>
    </row>
    <row r="4562" spans="1:4">
      <c r="A4562">
        <v>4561</v>
      </c>
      <c r="B4562" s="21">
        <f>0.01*Tabela5[[#This Row],[Kolumna1]]+10*POWER(Tabela5[[#This Row],[Kolumna1]]*0.0001,3)+7*POWER(Tabela5[[#This Row],[Kolumna1]]*0.0001,2)+0.1*0.0001*Tabela5[[#This Row],[Kolumna1]]+0.1</f>
        <v>48.16061257481001</v>
      </c>
      <c r="C4562" s="21">
        <f>0.5*SQRT(Tabela5[[#This Row],[Kolumna1]])+(5*(10*POWER(Tabela5[[#This Row],[Kolumna1]]*0.0001,3)+7*POWER(Tabela5[[#This Row],[Kolumna1]]*0.0001,2)+0.1*0.0001*Tabela5[[#This Row],[Kolumna1]]+0.1))</f>
        <v>46.520650883856092</v>
      </c>
      <c r="D4562">
        <f>IF(Tabela5[[#This Row],[Koszty programu D1 ]]&lt;Tabela5[[#This Row],[Koszty programu D1 2]],1,2)</f>
        <v>2</v>
      </c>
    </row>
    <row r="4563" spans="1:4">
      <c r="A4563">
        <v>4562</v>
      </c>
      <c r="B4563" s="21">
        <f>0.01*Tabela5[[#This Row],[Kolumna1]]+10*POWER(Tabela5[[#This Row],[Kolumna1]]*0.0001,3)+7*POWER(Tabela5[[#This Row],[Kolumna1]]*0.0001,2)+0.1*0.0001*Tabela5[[#This Row],[Kolumna1]]+0.1</f>
        <v>48.171885403279994</v>
      </c>
      <c r="C4563" s="21">
        <f>0.5*SQRT(Tabela5[[#This Row],[Kolumna1]])+(5*(10*POWER(Tabela5[[#This Row],[Kolumna1]]*0.0001,3)+7*POWER(Tabela5[[#This Row],[Kolumna1]]*0.0001,2)+0.1*0.0001*Tabela5[[#This Row],[Kolumna1]]+0.1))</f>
        <v>46.530716597936561</v>
      </c>
      <c r="D4563">
        <f>IF(Tabela5[[#This Row],[Koszty programu D1 ]]&lt;Tabela5[[#This Row],[Koszty programu D1 2]],1,2)</f>
        <v>2</v>
      </c>
    </row>
    <row r="4564" spans="1:4">
      <c r="A4564">
        <v>4563</v>
      </c>
      <c r="B4564" s="21">
        <f>0.01*Tabela5[[#This Row],[Kolumna1]]+10*POWER(Tabela5[[#This Row],[Kolumna1]]*0.0001,3)+7*POWER(Tabela5[[#This Row],[Kolumna1]]*0.0001,2)+0.1*0.0001*Tabela5[[#This Row],[Kolumna1]]+0.1</f>
        <v>48.183158645470009</v>
      </c>
      <c r="C4564" s="21">
        <f>0.5*SQRT(Tabela5[[#This Row],[Kolumna1]])+(5*(10*POWER(Tabela5[[#This Row],[Kolumna1]]*0.0001,3)+7*POWER(Tabela5[[#This Row],[Kolumna1]]*0.0001,2)+0.1*0.0001*Tabela5[[#This Row],[Kolumna1]]+0.1))</f>
        <v>46.54078397494311</v>
      </c>
      <c r="D4564">
        <f>IF(Tabela5[[#This Row],[Koszty programu D1 ]]&lt;Tabela5[[#This Row],[Koszty programu D1 2]],1,2)</f>
        <v>2</v>
      </c>
    </row>
    <row r="4565" spans="1:4">
      <c r="A4565">
        <v>4564</v>
      </c>
      <c r="B4565" s="21">
        <f>0.01*Tabela5[[#This Row],[Kolumna1]]+10*POWER(Tabela5[[#This Row],[Kolumna1]]*0.0001,3)+7*POWER(Tabela5[[#This Row],[Kolumna1]]*0.0001,2)+0.1*0.0001*Tabela5[[#This Row],[Kolumna1]]+0.1</f>
        <v>48.194432301440003</v>
      </c>
      <c r="C4565" s="21">
        <f>0.5*SQRT(Tabela5[[#This Row],[Kolumna1]])+(5*(10*POWER(Tabela5[[#This Row],[Kolumna1]]*0.0001,3)+7*POWER(Tabela5[[#This Row],[Kolumna1]]*0.0001,2)+0.1*0.0001*Tabela5[[#This Row],[Kolumna1]]+0.1))</f>
        <v>46.550853015309073</v>
      </c>
      <c r="D4565">
        <f>IF(Tabela5[[#This Row],[Koszty programu D1 ]]&lt;Tabela5[[#This Row],[Koszty programu D1 2]],1,2)</f>
        <v>2</v>
      </c>
    </row>
    <row r="4566" spans="1:4">
      <c r="A4566">
        <v>4565</v>
      </c>
      <c r="B4566" s="21">
        <f>0.01*Tabela5[[#This Row],[Kolumna1]]+10*POWER(Tabela5[[#This Row],[Kolumna1]]*0.0001,3)+7*POWER(Tabela5[[#This Row],[Kolumna1]]*0.0001,2)+0.1*0.0001*Tabela5[[#This Row],[Kolumna1]]+0.1</f>
        <v>48.205706371250002</v>
      </c>
      <c r="C4566" s="21">
        <f>0.5*SQRT(Tabela5[[#This Row],[Kolumna1]])+(5*(10*POWER(Tabela5[[#This Row],[Kolumna1]]*0.0001,3)+7*POWER(Tabela5[[#This Row],[Kolumna1]]*0.0001,2)+0.1*0.0001*Tabela5[[#This Row],[Kolumna1]]+0.1))</f>
        <v>46.560923719467745</v>
      </c>
      <c r="D4566">
        <f>IF(Tabela5[[#This Row],[Koszty programu D1 ]]&lt;Tabela5[[#This Row],[Koszty programu D1 2]],1,2)</f>
        <v>2</v>
      </c>
    </row>
    <row r="4567" spans="1:4">
      <c r="A4567">
        <v>4566</v>
      </c>
      <c r="B4567" s="21">
        <f>0.01*Tabela5[[#This Row],[Kolumna1]]+10*POWER(Tabela5[[#This Row],[Kolumna1]]*0.0001,3)+7*POWER(Tabela5[[#This Row],[Kolumna1]]*0.0001,2)+0.1*0.0001*Tabela5[[#This Row],[Kolumna1]]+0.1</f>
        <v>48.216980854959999</v>
      </c>
      <c r="C4567" s="21">
        <f>0.5*SQRT(Tabela5[[#This Row],[Kolumna1]])+(5*(10*POWER(Tabela5[[#This Row],[Kolumna1]]*0.0001,3)+7*POWER(Tabela5[[#This Row],[Kolumna1]]*0.0001,2)+0.1*0.0001*Tabela5[[#This Row],[Kolumna1]]+0.1))</f>
        <v>46.570996087852308</v>
      </c>
      <c r="D4567">
        <f>IF(Tabela5[[#This Row],[Koszty programu D1 ]]&lt;Tabela5[[#This Row],[Koszty programu D1 2]],1,2)</f>
        <v>2</v>
      </c>
    </row>
    <row r="4568" spans="1:4">
      <c r="A4568">
        <v>4567</v>
      </c>
      <c r="B4568" s="21">
        <f>0.01*Tabela5[[#This Row],[Kolumna1]]+10*POWER(Tabela5[[#This Row],[Kolumna1]]*0.0001,3)+7*POWER(Tabela5[[#This Row],[Kolumna1]]*0.0001,2)+0.1*0.0001*Tabela5[[#This Row],[Kolumna1]]+0.1</f>
        <v>48.228255752630005</v>
      </c>
      <c r="C4568" s="21">
        <f>0.5*SQRT(Tabela5[[#This Row],[Kolumna1]])+(5*(10*POWER(Tabela5[[#This Row],[Kolumna1]]*0.0001,3)+7*POWER(Tabela5[[#This Row],[Kolumna1]]*0.0001,2)+0.1*0.0001*Tabela5[[#This Row],[Kolumna1]]+0.1))</f>
        <v>46.581070120895902</v>
      </c>
      <c r="D4568">
        <f>IF(Tabela5[[#This Row],[Koszty programu D1 ]]&lt;Tabela5[[#This Row],[Koszty programu D1 2]],1,2)</f>
        <v>2</v>
      </c>
    </row>
    <row r="4569" spans="1:4">
      <c r="A4569">
        <v>4568</v>
      </c>
      <c r="B4569" s="21">
        <f>0.01*Tabela5[[#This Row],[Kolumna1]]+10*POWER(Tabela5[[#This Row],[Kolumna1]]*0.0001,3)+7*POWER(Tabela5[[#This Row],[Kolumna1]]*0.0001,2)+0.1*0.0001*Tabela5[[#This Row],[Kolumna1]]+0.1</f>
        <v>48.239531064320005</v>
      </c>
      <c r="C4569" s="21">
        <f>0.5*SQRT(Tabela5[[#This Row],[Kolumna1]])+(5*(10*POWER(Tabela5[[#This Row],[Kolumna1]]*0.0001,3)+7*POWER(Tabela5[[#This Row],[Kolumna1]]*0.0001,2)+0.1*0.0001*Tabela5[[#This Row],[Kolumna1]]+0.1))</f>
        <v>46.59114581903161</v>
      </c>
      <c r="D4569">
        <f>IF(Tabela5[[#This Row],[Koszty programu D1 ]]&lt;Tabela5[[#This Row],[Koszty programu D1 2]],1,2)</f>
        <v>2</v>
      </c>
    </row>
    <row r="4570" spans="1:4">
      <c r="A4570">
        <v>4569</v>
      </c>
      <c r="B4570" s="21">
        <f>0.01*Tabela5[[#This Row],[Kolumna1]]+10*POWER(Tabela5[[#This Row],[Kolumna1]]*0.0001,3)+7*POWER(Tabela5[[#This Row],[Kolumna1]]*0.0001,2)+0.1*0.0001*Tabela5[[#This Row],[Kolumna1]]+0.1</f>
        <v>48.250806790090003</v>
      </c>
      <c r="C4570" s="21">
        <f>0.5*SQRT(Tabela5[[#This Row],[Kolumna1]])+(5*(10*POWER(Tabela5[[#This Row],[Kolumna1]]*0.0001,3)+7*POWER(Tabela5[[#This Row],[Kolumna1]]*0.0001,2)+0.1*0.0001*Tabela5[[#This Row],[Kolumna1]]+0.1))</f>
        <v>46.60122318269238</v>
      </c>
      <c r="D4570">
        <f>IF(Tabela5[[#This Row],[Koszty programu D1 ]]&lt;Tabela5[[#This Row],[Koszty programu D1 2]],1,2)</f>
        <v>2</v>
      </c>
    </row>
    <row r="4571" spans="1:4">
      <c r="A4571">
        <v>4570</v>
      </c>
      <c r="B4571" s="21">
        <f>0.01*Tabela5[[#This Row],[Kolumna1]]+10*POWER(Tabela5[[#This Row],[Kolumna1]]*0.0001,3)+7*POWER(Tabela5[[#This Row],[Kolumna1]]*0.0001,2)+0.1*0.0001*Tabela5[[#This Row],[Kolumna1]]+0.1</f>
        <v>48.262082929999998</v>
      </c>
      <c r="C4571" s="21">
        <f>0.5*SQRT(Tabela5[[#This Row],[Kolumna1]])+(5*(10*POWER(Tabela5[[#This Row],[Kolumna1]]*0.0001,3)+7*POWER(Tabela5[[#This Row],[Kolumna1]]*0.0001,2)+0.1*0.0001*Tabela5[[#This Row],[Kolumna1]]+0.1))</f>
        <v>46.611302212311145</v>
      </c>
      <c r="D4571">
        <f>IF(Tabela5[[#This Row],[Koszty programu D1 ]]&lt;Tabela5[[#This Row],[Koszty programu D1 2]],1,2)</f>
        <v>2</v>
      </c>
    </row>
    <row r="4572" spans="1:4">
      <c r="A4572">
        <v>4571</v>
      </c>
      <c r="B4572" s="21">
        <f>0.01*Tabela5[[#This Row],[Kolumna1]]+10*POWER(Tabela5[[#This Row],[Kolumna1]]*0.0001,3)+7*POWER(Tabela5[[#This Row],[Kolumna1]]*0.0001,2)+0.1*0.0001*Tabela5[[#This Row],[Kolumna1]]+0.1</f>
        <v>48.273359484110003</v>
      </c>
      <c r="C4572" s="21">
        <f>0.5*SQRT(Tabela5[[#This Row],[Kolumna1]])+(5*(10*POWER(Tabela5[[#This Row],[Kolumna1]]*0.0001,3)+7*POWER(Tabela5[[#This Row],[Kolumna1]]*0.0001,2)+0.1*0.0001*Tabela5[[#This Row],[Kolumna1]]+0.1))</f>
        <v>46.62138290832074</v>
      </c>
      <c r="D4572">
        <f>IF(Tabela5[[#This Row],[Koszty programu D1 ]]&lt;Tabela5[[#This Row],[Koszty programu D1 2]],1,2)</f>
        <v>2</v>
      </c>
    </row>
    <row r="4573" spans="1:4">
      <c r="A4573">
        <v>4572</v>
      </c>
      <c r="B4573" s="21">
        <f>0.01*Tabela5[[#This Row],[Kolumna1]]+10*POWER(Tabela5[[#This Row],[Kolumna1]]*0.0001,3)+7*POWER(Tabela5[[#This Row],[Kolumna1]]*0.0001,2)+0.1*0.0001*Tabela5[[#This Row],[Kolumna1]]+0.1</f>
        <v>48.284636452480008</v>
      </c>
      <c r="C4573" s="21">
        <f>0.5*SQRT(Tabela5[[#This Row],[Kolumna1]])+(5*(10*POWER(Tabela5[[#This Row],[Kolumna1]]*0.0001,3)+7*POWER(Tabela5[[#This Row],[Kolumna1]]*0.0001,2)+0.1*0.0001*Tabela5[[#This Row],[Kolumna1]]+0.1))</f>
        <v>46.631465271153935</v>
      </c>
      <c r="D4573">
        <f>IF(Tabela5[[#This Row],[Koszty programu D1 ]]&lt;Tabela5[[#This Row],[Koszty programu D1 2]],1,2)</f>
        <v>2</v>
      </c>
    </row>
    <row r="4574" spans="1:4">
      <c r="A4574">
        <v>4573</v>
      </c>
      <c r="B4574" s="21">
        <f>0.01*Tabela5[[#This Row],[Kolumna1]]+10*POWER(Tabela5[[#This Row],[Kolumna1]]*0.0001,3)+7*POWER(Tabela5[[#This Row],[Kolumna1]]*0.0001,2)+0.1*0.0001*Tabela5[[#This Row],[Kolumna1]]+0.1</f>
        <v>48.295913835170005</v>
      </c>
      <c r="C4574" s="21">
        <f>0.5*SQRT(Tabela5[[#This Row],[Kolumna1]])+(5*(10*POWER(Tabela5[[#This Row],[Kolumna1]]*0.0001,3)+7*POWER(Tabela5[[#This Row],[Kolumna1]]*0.0001,2)+0.1*0.0001*Tabela5[[#This Row],[Kolumna1]]+0.1))</f>
        <v>46.64154930124343</v>
      </c>
      <c r="D4574">
        <f>IF(Tabela5[[#This Row],[Koszty programu D1 ]]&lt;Tabela5[[#This Row],[Koszty programu D1 2]],1,2)</f>
        <v>2</v>
      </c>
    </row>
    <row r="4575" spans="1:4">
      <c r="A4575">
        <v>4574</v>
      </c>
      <c r="B4575" s="21">
        <f>0.01*Tabela5[[#This Row],[Kolumna1]]+10*POWER(Tabela5[[#This Row],[Kolumna1]]*0.0001,3)+7*POWER(Tabela5[[#This Row],[Kolumna1]]*0.0001,2)+0.1*0.0001*Tabela5[[#This Row],[Kolumna1]]+0.1</f>
        <v>48.307191632240006</v>
      </c>
      <c r="C4575" s="21">
        <f>0.5*SQRT(Tabela5[[#This Row],[Kolumna1]])+(5*(10*POWER(Tabela5[[#This Row],[Kolumna1]]*0.0001,3)+7*POWER(Tabela5[[#This Row],[Kolumna1]]*0.0001,2)+0.1*0.0001*Tabela5[[#This Row],[Kolumna1]]+0.1))</f>
        <v>46.651634999021837</v>
      </c>
      <c r="D4575">
        <f>IF(Tabela5[[#This Row],[Koszty programu D1 ]]&lt;Tabela5[[#This Row],[Koszty programu D1 2]],1,2)</f>
        <v>2</v>
      </c>
    </row>
    <row r="4576" spans="1:4">
      <c r="A4576">
        <v>4575</v>
      </c>
      <c r="B4576" s="21">
        <f>0.01*Tabela5[[#This Row],[Kolumna1]]+10*POWER(Tabela5[[#This Row],[Kolumna1]]*0.0001,3)+7*POWER(Tabela5[[#This Row],[Kolumna1]]*0.0001,2)+0.1*0.0001*Tabela5[[#This Row],[Kolumna1]]+0.1</f>
        <v>48.318469843750002</v>
      </c>
      <c r="C4576" s="21">
        <f>0.5*SQRT(Tabela5[[#This Row],[Kolumna1]])+(5*(10*POWER(Tabela5[[#This Row],[Kolumna1]]*0.0001,3)+7*POWER(Tabela5[[#This Row],[Kolumna1]]*0.0001,2)+0.1*0.0001*Tabela5[[#This Row],[Kolumna1]]+0.1))</f>
        <v>46.661722364921708</v>
      </c>
      <c r="D4576">
        <f>IF(Tabela5[[#This Row],[Koszty programu D1 ]]&lt;Tabela5[[#This Row],[Koszty programu D1 2]],1,2)</f>
        <v>2</v>
      </c>
    </row>
    <row r="4577" spans="1:4">
      <c r="A4577">
        <v>4576</v>
      </c>
      <c r="B4577" s="21">
        <f>0.01*Tabela5[[#This Row],[Kolumna1]]+10*POWER(Tabela5[[#This Row],[Kolumna1]]*0.0001,3)+7*POWER(Tabela5[[#This Row],[Kolumna1]]*0.0001,2)+0.1*0.0001*Tabela5[[#This Row],[Kolumna1]]+0.1</f>
        <v>48.329748469759998</v>
      </c>
      <c r="C4577" s="21">
        <f>0.5*SQRT(Tabela5[[#This Row],[Kolumna1]])+(5*(10*POWER(Tabela5[[#This Row],[Kolumna1]]*0.0001,3)+7*POWER(Tabela5[[#This Row],[Kolumna1]]*0.0001,2)+0.1*0.0001*Tabela5[[#This Row],[Kolumna1]]+0.1))</f>
        <v>46.671811399375528</v>
      </c>
      <c r="D4577">
        <f>IF(Tabela5[[#This Row],[Koszty programu D1 ]]&lt;Tabela5[[#This Row],[Koszty programu D1 2]],1,2)</f>
        <v>2</v>
      </c>
    </row>
    <row r="4578" spans="1:4">
      <c r="A4578">
        <v>4577</v>
      </c>
      <c r="B4578" s="21">
        <f>0.01*Tabela5[[#This Row],[Kolumna1]]+10*POWER(Tabela5[[#This Row],[Kolumna1]]*0.0001,3)+7*POWER(Tabela5[[#This Row],[Kolumna1]]*0.0001,2)+0.1*0.0001*Tabela5[[#This Row],[Kolumna1]]+0.1</f>
        <v>48.341027510330008</v>
      </c>
      <c r="C4578" s="21">
        <f>0.5*SQRT(Tabela5[[#This Row],[Kolumna1]])+(5*(10*POWER(Tabela5[[#This Row],[Kolumna1]]*0.0001,3)+7*POWER(Tabela5[[#This Row],[Kolumna1]]*0.0001,2)+0.1*0.0001*Tabela5[[#This Row],[Kolumna1]]+0.1))</f>
        <v>46.681902102815698</v>
      </c>
      <c r="D4578">
        <f>IF(Tabela5[[#This Row],[Koszty programu D1 ]]&lt;Tabela5[[#This Row],[Koszty programu D1 2]],1,2)</f>
        <v>2</v>
      </c>
    </row>
    <row r="4579" spans="1:4">
      <c r="A4579">
        <v>4578</v>
      </c>
      <c r="B4579" s="21">
        <f>0.01*Tabela5[[#This Row],[Kolumna1]]+10*POWER(Tabela5[[#This Row],[Kolumna1]]*0.0001,3)+7*POWER(Tabela5[[#This Row],[Kolumna1]]*0.0001,2)+0.1*0.0001*Tabela5[[#This Row],[Kolumna1]]+0.1</f>
        <v>48.35230696552</v>
      </c>
      <c r="C4579" s="21">
        <f>0.5*SQRT(Tabela5[[#This Row],[Kolumna1]])+(5*(10*POWER(Tabela5[[#This Row],[Kolumna1]]*0.0001,3)+7*POWER(Tabela5[[#This Row],[Kolumna1]]*0.0001,2)+0.1*0.0001*Tabela5[[#This Row],[Kolumna1]]+0.1))</f>
        <v>46.691994475674548</v>
      </c>
      <c r="D4579">
        <f>IF(Tabela5[[#This Row],[Koszty programu D1 ]]&lt;Tabela5[[#This Row],[Koszty programu D1 2]],1,2)</f>
        <v>2</v>
      </c>
    </row>
    <row r="4580" spans="1:4">
      <c r="A4580">
        <v>4579</v>
      </c>
      <c r="B4580" s="21">
        <f>0.01*Tabela5[[#This Row],[Kolumna1]]+10*POWER(Tabela5[[#This Row],[Kolumna1]]*0.0001,3)+7*POWER(Tabela5[[#This Row],[Kolumna1]]*0.0001,2)+0.1*0.0001*Tabela5[[#This Row],[Kolumna1]]+0.1</f>
        <v>48.363586835389995</v>
      </c>
      <c r="C4580" s="21">
        <f>0.5*SQRT(Tabela5[[#This Row],[Kolumna1]])+(5*(10*POWER(Tabela5[[#This Row],[Kolumna1]]*0.0001,3)+7*POWER(Tabela5[[#This Row],[Kolumna1]]*0.0001,2)+0.1*0.0001*Tabela5[[#This Row],[Kolumna1]]+0.1))</f>
        <v>46.702088518384343</v>
      </c>
      <c r="D4580">
        <f>IF(Tabela5[[#This Row],[Koszty programu D1 ]]&lt;Tabela5[[#This Row],[Koszty programu D1 2]],1,2)</f>
        <v>2</v>
      </c>
    </row>
    <row r="4581" spans="1:4">
      <c r="A4581">
        <v>4580</v>
      </c>
      <c r="B4581" s="21">
        <f>0.01*Tabela5[[#This Row],[Kolumna1]]+10*POWER(Tabela5[[#This Row],[Kolumna1]]*0.0001,3)+7*POWER(Tabela5[[#This Row],[Kolumna1]]*0.0001,2)+0.1*0.0001*Tabela5[[#This Row],[Kolumna1]]+0.1</f>
        <v>48.374867120000005</v>
      </c>
      <c r="C4581" s="21">
        <f>0.5*SQRT(Tabela5[[#This Row],[Kolumna1]])+(5*(10*POWER(Tabela5[[#This Row],[Kolumna1]]*0.0001,3)+7*POWER(Tabela5[[#This Row],[Kolumna1]]*0.0001,2)+0.1*0.0001*Tabela5[[#This Row],[Kolumna1]]+0.1))</f>
        <v>46.712184231377265</v>
      </c>
      <c r="D4581">
        <f>IF(Tabela5[[#This Row],[Koszty programu D1 ]]&lt;Tabela5[[#This Row],[Koszty programu D1 2]],1,2)</f>
        <v>2</v>
      </c>
    </row>
    <row r="4582" spans="1:4">
      <c r="A4582">
        <v>4581</v>
      </c>
      <c r="B4582" s="21">
        <f>0.01*Tabela5[[#This Row],[Kolumna1]]+10*POWER(Tabela5[[#This Row],[Kolumna1]]*0.0001,3)+7*POWER(Tabela5[[#This Row],[Kolumna1]]*0.0001,2)+0.1*0.0001*Tabela5[[#This Row],[Kolumna1]]+0.1</f>
        <v>48.386147819410006</v>
      </c>
      <c r="C4582" s="21">
        <f>0.5*SQRT(Tabela5[[#This Row],[Kolumna1]])+(5*(10*POWER(Tabela5[[#This Row],[Kolumna1]]*0.0001,3)+7*POWER(Tabela5[[#This Row],[Kolumna1]]*0.0001,2)+0.1*0.0001*Tabela5[[#This Row],[Kolumna1]]+0.1))</f>
        <v>46.722281615085436</v>
      </c>
      <c r="D4582">
        <f>IF(Tabela5[[#This Row],[Koszty programu D1 ]]&lt;Tabela5[[#This Row],[Koszty programu D1 2]],1,2)</f>
        <v>2</v>
      </c>
    </row>
    <row r="4583" spans="1:4">
      <c r="A4583">
        <v>4582</v>
      </c>
      <c r="B4583" s="21">
        <f>0.01*Tabela5[[#This Row],[Kolumna1]]+10*POWER(Tabela5[[#This Row],[Kolumna1]]*0.0001,3)+7*POWER(Tabela5[[#This Row],[Kolumna1]]*0.0001,2)+0.1*0.0001*Tabela5[[#This Row],[Kolumna1]]+0.1</f>
        <v>48.397428933680004</v>
      </c>
      <c r="C4583" s="21">
        <f>0.5*SQRT(Tabela5[[#This Row],[Kolumna1]])+(5*(10*POWER(Tabela5[[#This Row],[Kolumna1]]*0.0001,3)+7*POWER(Tabela5[[#This Row],[Kolumna1]]*0.0001,2)+0.1*0.0001*Tabela5[[#This Row],[Kolumna1]]+0.1))</f>
        <v>46.732380669940895</v>
      </c>
      <c r="D4583">
        <f>IF(Tabela5[[#This Row],[Koszty programu D1 ]]&lt;Tabela5[[#This Row],[Koszty programu D1 2]],1,2)</f>
        <v>2</v>
      </c>
    </row>
    <row r="4584" spans="1:4">
      <c r="A4584">
        <v>4583</v>
      </c>
      <c r="B4584" s="21">
        <f>0.01*Tabela5[[#This Row],[Kolumna1]]+10*POWER(Tabela5[[#This Row],[Kolumna1]]*0.0001,3)+7*POWER(Tabela5[[#This Row],[Kolumna1]]*0.0001,2)+0.1*0.0001*Tabela5[[#This Row],[Kolumna1]]+0.1</f>
        <v>48.408710462870005</v>
      </c>
      <c r="C4584" s="21">
        <f>0.5*SQRT(Tabela5[[#This Row],[Kolumna1]])+(5*(10*POWER(Tabela5[[#This Row],[Kolumna1]]*0.0001,3)+7*POWER(Tabela5[[#This Row],[Kolumna1]]*0.0001,2)+0.1*0.0001*Tabela5[[#This Row],[Kolumna1]]+0.1))</f>
        <v>46.742481396375624</v>
      </c>
      <c r="D4584">
        <f>IF(Tabela5[[#This Row],[Koszty programu D1 ]]&lt;Tabela5[[#This Row],[Koszty programu D1 2]],1,2)</f>
        <v>2</v>
      </c>
    </row>
    <row r="4585" spans="1:4">
      <c r="A4585">
        <v>4584</v>
      </c>
      <c r="B4585" s="21">
        <f>0.01*Tabela5[[#This Row],[Kolumna1]]+10*POWER(Tabela5[[#This Row],[Kolumna1]]*0.0001,3)+7*POWER(Tabela5[[#This Row],[Kolumna1]]*0.0001,2)+0.1*0.0001*Tabela5[[#This Row],[Kolumna1]]+0.1</f>
        <v>48.419992407040006</v>
      </c>
      <c r="C4585" s="21">
        <f>0.5*SQRT(Tabela5[[#This Row],[Kolumna1]])+(5*(10*POWER(Tabela5[[#This Row],[Kolumna1]]*0.0001,3)+7*POWER(Tabela5[[#This Row],[Kolumna1]]*0.0001,2)+0.1*0.0001*Tabela5[[#This Row],[Kolumna1]]+0.1))</f>
        <v>46.752583794821518</v>
      </c>
      <c r="D4585">
        <f>IF(Tabela5[[#This Row],[Koszty programu D1 ]]&lt;Tabela5[[#This Row],[Koszty programu D1 2]],1,2)</f>
        <v>2</v>
      </c>
    </row>
    <row r="4586" spans="1:4">
      <c r="A4586">
        <v>4585</v>
      </c>
      <c r="B4586" s="21">
        <f>0.01*Tabela5[[#This Row],[Kolumna1]]+10*POWER(Tabela5[[#This Row],[Kolumna1]]*0.0001,3)+7*POWER(Tabela5[[#This Row],[Kolumna1]]*0.0001,2)+0.1*0.0001*Tabela5[[#This Row],[Kolumna1]]+0.1</f>
        <v>48.431274766250006</v>
      </c>
      <c r="C4586" s="21">
        <f>0.5*SQRT(Tabela5[[#This Row],[Kolumna1]])+(5*(10*POWER(Tabela5[[#This Row],[Kolumna1]]*0.0001,3)+7*POWER(Tabela5[[#This Row],[Kolumna1]]*0.0001,2)+0.1*0.0001*Tabela5[[#This Row],[Kolumna1]]+0.1))</f>
        <v>46.762687865710404</v>
      </c>
      <c r="D4586">
        <f>IF(Tabela5[[#This Row],[Koszty programu D1 ]]&lt;Tabela5[[#This Row],[Koszty programu D1 2]],1,2)</f>
        <v>2</v>
      </c>
    </row>
    <row r="4587" spans="1:4">
      <c r="A4587">
        <v>4586</v>
      </c>
      <c r="B4587" s="21">
        <f>0.01*Tabela5[[#This Row],[Kolumna1]]+10*POWER(Tabela5[[#This Row],[Kolumna1]]*0.0001,3)+7*POWER(Tabela5[[#This Row],[Kolumna1]]*0.0001,2)+0.1*0.0001*Tabela5[[#This Row],[Kolumna1]]+0.1</f>
        <v>48.442557540559996</v>
      </c>
      <c r="C4587" s="21">
        <f>0.5*SQRT(Tabela5[[#This Row],[Kolumna1]])+(5*(10*POWER(Tabela5[[#This Row],[Kolumna1]]*0.0001,3)+7*POWER(Tabela5[[#This Row],[Kolumna1]]*0.0001,2)+0.1*0.0001*Tabela5[[#This Row],[Kolumna1]]+0.1))</f>
        <v>46.772793609474022</v>
      </c>
      <c r="D4587">
        <f>IF(Tabela5[[#This Row],[Koszty programu D1 ]]&lt;Tabela5[[#This Row],[Koszty programu D1 2]],1,2)</f>
        <v>2</v>
      </c>
    </row>
    <row r="4588" spans="1:4">
      <c r="A4588">
        <v>4587</v>
      </c>
      <c r="B4588" s="21">
        <f>0.01*Tabela5[[#This Row],[Kolumna1]]+10*POWER(Tabela5[[#This Row],[Kolumna1]]*0.0001,3)+7*POWER(Tabela5[[#This Row],[Kolumna1]]*0.0001,2)+0.1*0.0001*Tabela5[[#This Row],[Kolumna1]]+0.1</f>
        <v>48.453840730029995</v>
      </c>
      <c r="C4588" s="21">
        <f>0.5*SQRT(Tabela5[[#This Row],[Kolumna1]])+(5*(10*POWER(Tabela5[[#This Row],[Kolumna1]]*0.0001,3)+7*POWER(Tabela5[[#This Row],[Kolumna1]]*0.0001,2)+0.1*0.0001*Tabela5[[#This Row],[Kolumna1]]+0.1))</f>
        <v>46.782901026544096</v>
      </c>
      <c r="D4588">
        <f>IF(Tabela5[[#This Row],[Koszty programu D1 ]]&lt;Tabela5[[#This Row],[Koszty programu D1 2]],1,2)</f>
        <v>2</v>
      </c>
    </row>
    <row r="4589" spans="1:4">
      <c r="A4589">
        <v>4588</v>
      </c>
      <c r="B4589" s="21">
        <f>0.01*Tabela5[[#This Row],[Kolumna1]]+10*POWER(Tabela5[[#This Row],[Kolumna1]]*0.0001,3)+7*POWER(Tabela5[[#This Row],[Kolumna1]]*0.0001,2)+0.1*0.0001*Tabela5[[#This Row],[Kolumna1]]+0.1</f>
        <v>48.465124334719995</v>
      </c>
      <c r="C4589" s="21">
        <f>0.5*SQRT(Tabela5[[#This Row],[Kolumna1]])+(5*(10*POWER(Tabela5[[#This Row],[Kolumna1]]*0.0001,3)+7*POWER(Tabela5[[#This Row],[Kolumna1]]*0.0001,2)+0.1*0.0001*Tabela5[[#This Row],[Kolumna1]]+0.1))</f>
        <v>46.793010117352196</v>
      </c>
      <c r="D4589">
        <f>IF(Tabela5[[#This Row],[Koszty programu D1 ]]&lt;Tabela5[[#This Row],[Koszty programu D1 2]],1,2)</f>
        <v>2</v>
      </c>
    </row>
    <row r="4590" spans="1:4">
      <c r="A4590">
        <v>4589</v>
      </c>
      <c r="B4590" s="21">
        <f>0.01*Tabela5[[#This Row],[Kolumna1]]+10*POWER(Tabela5[[#This Row],[Kolumna1]]*0.0001,3)+7*POWER(Tabela5[[#This Row],[Kolumna1]]*0.0001,2)+0.1*0.0001*Tabela5[[#This Row],[Kolumna1]]+0.1</f>
        <v>48.476408354690001</v>
      </c>
      <c r="C4590" s="21">
        <f>0.5*SQRT(Tabela5[[#This Row],[Kolumna1]])+(5*(10*POWER(Tabela5[[#This Row],[Kolumna1]]*0.0001,3)+7*POWER(Tabela5[[#This Row],[Kolumna1]]*0.0001,2)+0.1*0.0001*Tabela5[[#This Row],[Kolumna1]]+0.1))</f>
        <v>46.8031208823299</v>
      </c>
      <c r="D4590">
        <f>IF(Tabela5[[#This Row],[Koszty programu D1 ]]&lt;Tabela5[[#This Row],[Koszty programu D1 2]],1,2)</f>
        <v>2</v>
      </c>
    </row>
    <row r="4591" spans="1:4">
      <c r="A4591">
        <v>4590</v>
      </c>
      <c r="B4591" s="21">
        <f>0.01*Tabela5[[#This Row],[Kolumna1]]+10*POWER(Tabela5[[#This Row],[Kolumna1]]*0.0001,3)+7*POWER(Tabela5[[#This Row],[Kolumna1]]*0.0001,2)+0.1*0.0001*Tabela5[[#This Row],[Kolumna1]]+0.1</f>
        <v>48.487692790000004</v>
      </c>
      <c r="C4591" s="21">
        <f>0.5*SQRT(Tabela5[[#This Row],[Kolumna1]])+(5*(10*POWER(Tabela5[[#This Row],[Kolumna1]]*0.0001,3)+7*POWER(Tabela5[[#This Row],[Kolumna1]]*0.0001,2)+0.1*0.0001*Tabela5[[#This Row],[Kolumna1]]+0.1))</f>
        <v>46.813233321908641</v>
      </c>
      <c r="D4591">
        <f>IF(Tabela5[[#This Row],[Koszty programu D1 ]]&lt;Tabela5[[#This Row],[Koszty programu D1 2]],1,2)</f>
        <v>2</v>
      </c>
    </row>
    <row r="4592" spans="1:4">
      <c r="A4592">
        <v>4591</v>
      </c>
      <c r="B4592" s="21">
        <f>0.01*Tabela5[[#This Row],[Kolumna1]]+10*POWER(Tabela5[[#This Row],[Kolumna1]]*0.0001,3)+7*POWER(Tabela5[[#This Row],[Kolumna1]]*0.0001,2)+0.1*0.0001*Tabela5[[#This Row],[Kolumna1]]+0.1</f>
        <v>48.498977640710002</v>
      </c>
      <c r="C4592" s="21">
        <f>0.5*SQRT(Tabela5[[#This Row],[Kolumna1]])+(5*(10*POWER(Tabela5[[#This Row],[Kolumna1]]*0.0001,3)+7*POWER(Tabela5[[#This Row],[Kolumna1]]*0.0001,2)+0.1*0.0001*Tabela5[[#This Row],[Kolumna1]]+0.1))</f>
        <v>46.823347436519846</v>
      </c>
      <c r="D4592">
        <f>IF(Tabela5[[#This Row],[Koszty programu D1 ]]&lt;Tabela5[[#This Row],[Koszty programu D1 2]],1,2)</f>
        <v>2</v>
      </c>
    </row>
    <row r="4593" spans="1:4">
      <c r="A4593">
        <v>4592</v>
      </c>
      <c r="B4593" s="21">
        <f>0.01*Tabela5[[#This Row],[Kolumna1]]+10*POWER(Tabela5[[#This Row],[Kolumna1]]*0.0001,3)+7*POWER(Tabela5[[#This Row],[Kolumna1]]*0.0001,2)+0.1*0.0001*Tabela5[[#This Row],[Kolumna1]]+0.1</f>
        <v>48.510262906880008</v>
      </c>
      <c r="C4593" s="21">
        <f>0.5*SQRT(Tabela5[[#This Row],[Kolumna1]])+(5*(10*POWER(Tabela5[[#This Row],[Kolumna1]]*0.0001,3)+7*POWER(Tabela5[[#This Row],[Kolumna1]]*0.0001,2)+0.1*0.0001*Tabela5[[#This Row],[Kolumna1]]+0.1))</f>
        <v>46.83346322659483</v>
      </c>
      <c r="D4593">
        <f>IF(Tabela5[[#This Row],[Koszty programu D1 ]]&lt;Tabela5[[#This Row],[Koszty programu D1 2]],1,2)</f>
        <v>2</v>
      </c>
    </row>
    <row r="4594" spans="1:4">
      <c r="A4594">
        <v>4593</v>
      </c>
      <c r="B4594" s="21">
        <f>0.01*Tabela5[[#This Row],[Kolumna1]]+10*POWER(Tabela5[[#This Row],[Kolumna1]]*0.0001,3)+7*POWER(Tabela5[[#This Row],[Kolumna1]]*0.0001,2)+0.1*0.0001*Tabela5[[#This Row],[Kolumna1]]+0.1</f>
        <v>48.521548588569999</v>
      </c>
      <c r="C4594" s="21">
        <f>0.5*SQRT(Tabela5[[#This Row],[Kolumna1]])+(5*(10*POWER(Tabela5[[#This Row],[Kolumna1]]*0.0001,3)+7*POWER(Tabela5[[#This Row],[Kolumna1]]*0.0001,2)+0.1*0.0001*Tabela5[[#This Row],[Kolumna1]]+0.1))</f>
        <v>46.843580692564856</v>
      </c>
      <c r="D4594">
        <f>IF(Tabela5[[#This Row],[Koszty programu D1 ]]&lt;Tabela5[[#This Row],[Koszty programu D1 2]],1,2)</f>
        <v>2</v>
      </c>
    </row>
    <row r="4595" spans="1:4">
      <c r="A4595">
        <v>4594</v>
      </c>
      <c r="B4595" s="21">
        <f>0.01*Tabela5[[#This Row],[Kolumna1]]+10*POWER(Tabela5[[#This Row],[Kolumna1]]*0.0001,3)+7*POWER(Tabela5[[#This Row],[Kolumna1]]*0.0001,2)+0.1*0.0001*Tabela5[[#This Row],[Kolumna1]]+0.1</f>
        <v>48.532834685840001</v>
      </c>
      <c r="C4595" s="21">
        <f>0.5*SQRT(Tabela5[[#This Row],[Kolumna1]])+(5*(10*POWER(Tabela5[[#This Row],[Kolumna1]]*0.0001,3)+7*POWER(Tabela5[[#This Row],[Kolumna1]]*0.0001,2)+0.1*0.0001*Tabela5[[#This Row],[Kolumna1]]+0.1))</f>
        <v>46.853699834861089</v>
      </c>
      <c r="D4595">
        <f>IF(Tabela5[[#This Row],[Koszty programu D1 ]]&lt;Tabela5[[#This Row],[Koszty programu D1 2]],1,2)</f>
        <v>2</v>
      </c>
    </row>
    <row r="4596" spans="1:4">
      <c r="A4596">
        <v>4595</v>
      </c>
      <c r="B4596" s="21">
        <f>0.01*Tabela5[[#This Row],[Kolumna1]]+10*POWER(Tabela5[[#This Row],[Kolumna1]]*0.0001,3)+7*POWER(Tabela5[[#This Row],[Kolumna1]]*0.0001,2)+0.1*0.0001*Tabela5[[#This Row],[Kolumna1]]+0.1</f>
        <v>48.544121198749998</v>
      </c>
      <c r="C4596" s="21">
        <f>0.5*SQRT(Tabela5[[#This Row],[Kolumna1]])+(5*(10*POWER(Tabela5[[#This Row],[Kolumna1]]*0.0001,3)+7*POWER(Tabela5[[#This Row],[Kolumna1]]*0.0001,2)+0.1*0.0001*Tabela5[[#This Row],[Kolumna1]]+0.1))</f>
        <v>46.863820653914658</v>
      </c>
      <c r="D4596">
        <f>IF(Tabela5[[#This Row],[Koszty programu D1 ]]&lt;Tabela5[[#This Row],[Koszty programu D1 2]],1,2)</f>
        <v>2</v>
      </c>
    </row>
    <row r="4597" spans="1:4">
      <c r="A4597">
        <v>4596</v>
      </c>
      <c r="B4597" s="21">
        <f>0.01*Tabela5[[#This Row],[Kolumna1]]+10*POWER(Tabela5[[#This Row],[Kolumna1]]*0.0001,3)+7*POWER(Tabela5[[#This Row],[Kolumna1]]*0.0001,2)+0.1*0.0001*Tabela5[[#This Row],[Kolumna1]]+0.1</f>
        <v>48.555408127360003</v>
      </c>
      <c r="C4597" s="21">
        <f>0.5*SQRT(Tabela5[[#This Row],[Kolumna1]])+(5*(10*POWER(Tabela5[[#This Row],[Kolumna1]]*0.0001,3)+7*POWER(Tabela5[[#This Row],[Kolumna1]]*0.0001,2)+0.1*0.0001*Tabela5[[#This Row],[Kolumna1]]+0.1))</f>
        <v>46.873943150156592</v>
      </c>
      <c r="D4597">
        <f>IF(Tabela5[[#This Row],[Koszty programu D1 ]]&lt;Tabela5[[#This Row],[Koszty programu D1 2]],1,2)</f>
        <v>2</v>
      </c>
    </row>
    <row r="4598" spans="1:4">
      <c r="A4598">
        <v>4597</v>
      </c>
      <c r="B4598" s="21">
        <f>0.01*Tabela5[[#This Row],[Kolumna1]]+10*POWER(Tabela5[[#This Row],[Kolumna1]]*0.0001,3)+7*POWER(Tabela5[[#This Row],[Kolumna1]]*0.0001,2)+0.1*0.0001*Tabela5[[#This Row],[Kolumna1]]+0.1</f>
        <v>48.56669547173</v>
      </c>
      <c r="C4598" s="21">
        <f>0.5*SQRT(Tabela5[[#This Row],[Kolumna1]])+(5*(10*POWER(Tabela5[[#This Row],[Kolumna1]]*0.0001,3)+7*POWER(Tabela5[[#This Row],[Kolumna1]]*0.0001,2)+0.1*0.0001*Tabela5[[#This Row],[Kolumna1]]+0.1))</f>
        <v>46.884067324017863</v>
      </c>
      <c r="D4598">
        <f>IF(Tabela5[[#This Row],[Koszty programu D1 ]]&lt;Tabela5[[#This Row],[Koszty programu D1 2]],1,2)</f>
        <v>2</v>
      </c>
    </row>
    <row r="4599" spans="1:4">
      <c r="A4599">
        <v>4598</v>
      </c>
      <c r="B4599" s="21">
        <f>0.01*Tabela5[[#This Row],[Kolumna1]]+10*POWER(Tabela5[[#This Row],[Kolumna1]]*0.0001,3)+7*POWER(Tabela5[[#This Row],[Kolumna1]]*0.0001,2)+0.1*0.0001*Tabela5[[#This Row],[Kolumna1]]+0.1</f>
        <v>48.577983231920008</v>
      </c>
      <c r="C4599" s="21">
        <f>0.5*SQRT(Tabela5[[#This Row],[Kolumna1]])+(5*(10*POWER(Tabela5[[#This Row],[Kolumna1]]*0.0001,3)+7*POWER(Tabela5[[#This Row],[Kolumna1]]*0.0001,2)+0.1*0.0001*Tabela5[[#This Row],[Kolumna1]]+0.1))</f>
        <v>46.894193175929374</v>
      </c>
      <c r="D4599">
        <f>IF(Tabela5[[#This Row],[Koszty programu D1 ]]&lt;Tabela5[[#This Row],[Koszty programu D1 2]],1,2)</f>
        <v>2</v>
      </c>
    </row>
    <row r="4600" spans="1:4">
      <c r="A4600">
        <v>4599</v>
      </c>
      <c r="B4600" s="21">
        <f>0.01*Tabela5[[#This Row],[Kolumna1]]+10*POWER(Tabela5[[#This Row],[Kolumna1]]*0.0001,3)+7*POWER(Tabela5[[#This Row],[Kolumna1]]*0.0001,2)+0.1*0.0001*Tabela5[[#This Row],[Kolumna1]]+0.1</f>
        <v>48.589271407990005</v>
      </c>
      <c r="C4600" s="21">
        <f>0.5*SQRT(Tabela5[[#This Row],[Kolumna1]])+(5*(10*POWER(Tabela5[[#This Row],[Kolumna1]]*0.0001,3)+7*POWER(Tabela5[[#This Row],[Kolumna1]]*0.0001,2)+0.1*0.0001*Tabela5[[#This Row],[Kolumna1]]+0.1))</f>
        <v>46.904320706321954</v>
      </c>
      <c r="D4600">
        <f>IF(Tabela5[[#This Row],[Koszty programu D1 ]]&lt;Tabela5[[#This Row],[Koszty programu D1 2]],1,2)</f>
        <v>2</v>
      </c>
    </row>
    <row r="4601" spans="1:4">
      <c r="A4601">
        <v>4600</v>
      </c>
      <c r="B4601" s="21">
        <f>0.01*Tabela5[[#This Row],[Kolumna1]]+10*POWER(Tabela5[[#This Row],[Kolumna1]]*0.0001,3)+7*POWER(Tabela5[[#This Row],[Kolumna1]]*0.0001,2)+0.1*0.0001*Tabela5[[#This Row],[Kolumna1]]+0.1</f>
        <v>48.600560000000002</v>
      </c>
      <c r="C4601" s="21">
        <f>0.5*SQRT(Tabela5[[#This Row],[Kolumna1]])+(5*(10*POWER(Tabela5[[#This Row],[Kolumna1]]*0.0001,3)+7*POWER(Tabela5[[#This Row],[Kolumna1]]*0.0001,2)+0.1*0.0001*Tabela5[[#This Row],[Kolumna1]]+0.1))</f>
        <v>46.914449915626342</v>
      </c>
      <c r="D4601">
        <f>IF(Tabela5[[#This Row],[Koszty programu D1 ]]&lt;Tabela5[[#This Row],[Koszty programu D1 2]],1,2)</f>
        <v>2</v>
      </c>
    </row>
    <row r="4602" spans="1:4">
      <c r="A4602">
        <v>4601</v>
      </c>
      <c r="B4602" s="21">
        <f>0.01*Tabela5[[#This Row],[Kolumna1]]+10*POWER(Tabela5[[#This Row],[Kolumna1]]*0.0001,3)+7*POWER(Tabela5[[#This Row],[Kolumna1]]*0.0001,2)+0.1*0.0001*Tabela5[[#This Row],[Kolumna1]]+0.1</f>
        <v>48.611849008010005</v>
      </c>
      <c r="C4602" s="21">
        <f>0.5*SQRT(Tabela5[[#This Row],[Kolumna1]])+(5*(10*POWER(Tabela5[[#This Row],[Kolumna1]]*0.0001,3)+7*POWER(Tabela5[[#This Row],[Kolumna1]]*0.0001,2)+0.1*0.0001*Tabela5[[#This Row],[Kolumna1]]+0.1))</f>
        <v>46.924580804273248</v>
      </c>
      <c r="D4602">
        <f>IF(Tabela5[[#This Row],[Koszty programu D1 ]]&lt;Tabela5[[#This Row],[Koszty programu D1 2]],1,2)</f>
        <v>2</v>
      </c>
    </row>
    <row r="4603" spans="1:4">
      <c r="A4603">
        <v>4602</v>
      </c>
      <c r="B4603" s="21">
        <f>0.01*Tabela5[[#This Row],[Kolumna1]]+10*POWER(Tabela5[[#This Row],[Kolumna1]]*0.0001,3)+7*POWER(Tabela5[[#This Row],[Kolumna1]]*0.0001,2)+0.1*0.0001*Tabela5[[#This Row],[Kolumna1]]+0.1</f>
        <v>48.623138432080005</v>
      </c>
      <c r="C4603" s="21">
        <f>0.5*SQRT(Tabela5[[#This Row],[Kolumna1]])+(5*(10*POWER(Tabela5[[#This Row],[Kolumna1]]*0.0001,3)+7*POWER(Tabela5[[#This Row],[Kolumna1]]*0.0001,2)+0.1*0.0001*Tabela5[[#This Row],[Kolumna1]]+0.1))</f>
        <v>46.93471337269326</v>
      </c>
      <c r="D4603">
        <f>IF(Tabela5[[#This Row],[Koszty programu D1 ]]&lt;Tabela5[[#This Row],[Koszty programu D1 2]],1,2)</f>
        <v>2</v>
      </c>
    </row>
    <row r="4604" spans="1:4">
      <c r="A4604">
        <v>4603</v>
      </c>
      <c r="B4604" s="21">
        <f>0.01*Tabela5[[#This Row],[Kolumna1]]+10*POWER(Tabela5[[#This Row],[Kolumna1]]*0.0001,3)+7*POWER(Tabela5[[#This Row],[Kolumna1]]*0.0001,2)+0.1*0.0001*Tabela5[[#This Row],[Kolumna1]]+0.1</f>
        <v>48.634428272270007</v>
      </c>
      <c r="C4604" s="21">
        <f>0.5*SQRT(Tabela5[[#This Row],[Kolumna1]])+(5*(10*POWER(Tabela5[[#This Row],[Kolumna1]]*0.0001,3)+7*POWER(Tabela5[[#This Row],[Kolumna1]]*0.0001,2)+0.1*0.0001*Tabela5[[#This Row],[Kolumna1]]+0.1))</f>
        <v>46.944847621316939</v>
      </c>
      <c r="D4604">
        <f>IF(Tabela5[[#This Row],[Koszty programu D1 ]]&lt;Tabela5[[#This Row],[Koszty programu D1 2]],1,2)</f>
        <v>2</v>
      </c>
    </row>
    <row r="4605" spans="1:4">
      <c r="A4605">
        <v>4604</v>
      </c>
      <c r="B4605" s="21">
        <f>0.01*Tabela5[[#This Row],[Kolumna1]]+10*POWER(Tabela5[[#This Row],[Kolumna1]]*0.0001,3)+7*POWER(Tabela5[[#This Row],[Kolumna1]]*0.0001,2)+0.1*0.0001*Tabela5[[#This Row],[Kolumna1]]+0.1</f>
        <v>48.645718528639996</v>
      </c>
      <c r="C4605" s="21">
        <f>0.5*SQRT(Tabela5[[#This Row],[Kolumna1]])+(5*(10*POWER(Tabela5[[#This Row],[Kolumna1]]*0.0001,3)+7*POWER(Tabela5[[#This Row],[Kolumna1]]*0.0001,2)+0.1*0.0001*Tabela5[[#This Row],[Kolumna1]]+0.1))</f>
        <v>46.954983550574752</v>
      </c>
      <c r="D4605">
        <f>IF(Tabela5[[#This Row],[Koszty programu D1 ]]&lt;Tabela5[[#This Row],[Koszty programu D1 2]],1,2)</f>
        <v>2</v>
      </c>
    </row>
    <row r="4606" spans="1:4">
      <c r="A4606">
        <v>4605</v>
      </c>
      <c r="B4606" s="21">
        <f>0.01*Tabela5[[#This Row],[Kolumna1]]+10*POWER(Tabela5[[#This Row],[Kolumna1]]*0.0001,3)+7*POWER(Tabela5[[#This Row],[Kolumna1]]*0.0001,2)+0.1*0.0001*Tabela5[[#This Row],[Kolumna1]]+0.1</f>
        <v>48.657009201250013</v>
      </c>
      <c r="C4606" s="21">
        <f>0.5*SQRT(Tabela5[[#This Row],[Kolumna1]])+(5*(10*POWER(Tabela5[[#This Row],[Kolumna1]]*0.0001,3)+7*POWER(Tabela5[[#This Row],[Kolumna1]]*0.0001,2)+0.1*0.0001*Tabela5[[#This Row],[Kolumna1]]+0.1))</f>
        <v>46.965121160897098</v>
      </c>
      <c r="D4606">
        <f>IF(Tabela5[[#This Row],[Koszty programu D1 ]]&lt;Tabela5[[#This Row],[Koszty programu D1 2]],1,2)</f>
        <v>2</v>
      </c>
    </row>
    <row r="4607" spans="1:4">
      <c r="A4607">
        <v>4606</v>
      </c>
      <c r="B4607" s="21">
        <f>0.01*Tabela5[[#This Row],[Kolumna1]]+10*POWER(Tabela5[[#This Row],[Kolumna1]]*0.0001,3)+7*POWER(Tabela5[[#This Row],[Kolumna1]]*0.0001,2)+0.1*0.0001*Tabela5[[#This Row],[Kolumna1]]+0.1</f>
        <v>48.668300290159998</v>
      </c>
      <c r="C4607" s="21">
        <f>0.5*SQRT(Tabela5[[#This Row],[Kolumna1]])+(5*(10*POWER(Tabela5[[#This Row],[Kolumna1]]*0.0001,3)+7*POWER(Tabela5[[#This Row],[Kolumna1]]*0.0001,2)+0.1*0.0001*Tabela5[[#This Row],[Kolumna1]]+0.1))</f>
        <v>46.975260452714309</v>
      </c>
      <c r="D4607">
        <f>IF(Tabela5[[#This Row],[Koszty programu D1 ]]&lt;Tabela5[[#This Row],[Koszty programu D1 2]],1,2)</f>
        <v>2</v>
      </c>
    </row>
    <row r="4608" spans="1:4">
      <c r="A4608">
        <v>4607</v>
      </c>
      <c r="B4608" s="21">
        <f>0.01*Tabela5[[#This Row],[Kolumna1]]+10*POWER(Tabela5[[#This Row],[Kolumna1]]*0.0001,3)+7*POWER(Tabela5[[#This Row],[Kolumna1]]*0.0001,2)+0.1*0.0001*Tabela5[[#This Row],[Kolumna1]]+0.1</f>
        <v>48.679591795430007</v>
      </c>
      <c r="C4608" s="21">
        <f>0.5*SQRT(Tabela5[[#This Row],[Kolumna1]])+(5*(10*POWER(Tabela5[[#This Row],[Kolumna1]]*0.0001,3)+7*POWER(Tabela5[[#This Row],[Kolumna1]]*0.0001,2)+0.1*0.0001*Tabela5[[#This Row],[Kolumna1]]+0.1))</f>
        <v>46.985401426456633</v>
      </c>
      <c r="D4608">
        <f>IF(Tabela5[[#This Row],[Koszty programu D1 ]]&lt;Tabela5[[#This Row],[Koszty programu D1 2]],1,2)</f>
        <v>2</v>
      </c>
    </row>
    <row r="4609" spans="1:4">
      <c r="A4609">
        <v>4608</v>
      </c>
      <c r="B4609" s="21">
        <f>0.01*Tabela5[[#This Row],[Kolumna1]]+10*POWER(Tabela5[[#This Row],[Kolumna1]]*0.0001,3)+7*POWER(Tabela5[[#This Row],[Kolumna1]]*0.0001,2)+0.1*0.0001*Tabela5[[#This Row],[Kolumna1]]+0.1</f>
        <v>48.690883717120002</v>
      </c>
      <c r="C4609" s="21">
        <f>0.5*SQRT(Tabela5[[#This Row],[Kolumna1]])+(5*(10*POWER(Tabela5[[#This Row],[Kolumna1]]*0.0001,3)+7*POWER(Tabela5[[#This Row],[Kolumna1]]*0.0001,2)+0.1*0.0001*Tabela5[[#This Row],[Kolumna1]]+0.1))</f>
        <v>46.995544082554282</v>
      </c>
      <c r="D4609">
        <f>IF(Tabela5[[#This Row],[Koszty programu D1 ]]&lt;Tabela5[[#This Row],[Koszty programu D1 2]],1,2)</f>
        <v>2</v>
      </c>
    </row>
    <row r="4610" spans="1:4">
      <c r="A4610">
        <v>4609</v>
      </c>
      <c r="B4610" s="21">
        <f>0.01*Tabela5[[#This Row],[Kolumna1]]+10*POWER(Tabela5[[#This Row],[Kolumna1]]*0.0001,3)+7*POWER(Tabela5[[#This Row],[Kolumna1]]*0.0001,2)+0.1*0.0001*Tabela5[[#This Row],[Kolumna1]]+0.1</f>
        <v>48.702176055290003</v>
      </c>
      <c r="C4610" s="21">
        <f>0.5*SQRT(Tabela5[[#This Row],[Kolumna1]])+(5*(10*POWER(Tabela5[[#This Row],[Kolumna1]]*0.0001,3)+7*POWER(Tabela5[[#This Row],[Kolumna1]]*0.0001,2)+0.1*0.0001*Tabela5[[#This Row],[Kolumna1]]+0.1))</f>
        <v>47.005688421437355</v>
      </c>
      <c r="D4610">
        <f>IF(Tabela5[[#This Row],[Koszty programu D1 ]]&lt;Tabela5[[#This Row],[Koszty programu D1 2]],1,2)</f>
        <v>2</v>
      </c>
    </row>
    <row r="4611" spans="1:4">
      <c r="A4611">
        <v>4610</v>
      </c>
      <c r="B4611" s="21">
        <f>0.01*Tabela5[[#This Row],[Kolumna1]]+10*POWER(Tabela5[[#This Row],[Kolumna1]]*0.0001,3)+7*POWER(Tabela5[[#This Row],[Kolumna1]]*0.0001,2)+0.1*0.0001*Tabela5[[#This Row],[Kolumna1]]+0.1</f>
        <v>48.713468810000009</v>
      </c>
      <c r="C4611" s="21">
        <f>0.5*SQRT(Tabela5[[#This Row],[Kolumna1]])+(5*(10*POWER(Tabela5[[#This Row],[Kolumna1]]*0.0001,3)+7*POWER(Tabela5[[#This Row],[Kolumna1]]*0.0001,2)+0.1*0.0001*Tabela5[[#This Row],[Kolumna1]]+0.1))</f>
        <v>47.015834443535915</v>
      </c>
      <c r="D4611">
        <f>IF(Tabela5[[#This Row],[Koszty programu D1 ]]&lt;Tabela5[[#This Row],[Koszty programu D1 2]],1,2)</f>
        <v>2</v>
      </c>
    </row>
    <row r="4612" spans="1:4">
      <c r="A4612">
        <v>4611</v>
      </c>
      <c r="B4612" s="21">
        <f>0.01*Tabela5[[#This Row],[Kolumna1]]+10*POWER(Tabela5[[#This Row],[Kolumna1]]*0.0001,3)+7*POWER(Tabela5[[#This Row],[Kolumna1]]*0.0001,2)+0.1*0.0001*Tabela5[[#This Row],[Kolumna1]]+0.1</f>
        <v>48.724761981309996</v>
      </c>
      <c r="C4612" s="21">
        <f>0.5*SQRT(Tabela5[[#This Row],[Kolumna1]])+(5*(10*POWER(Tabela5[[#This Row],[Kolumna1]]*0.0001,3)+7*POWER(Tabela5[[#This Row],[Kolumna1]]*0.0001,2)+0.1*0.0001*Tabela5[[#This Row],[Kolumna1]]+0.1))</f>
        <v>47.025982149279926</v>
      </c>
      <c r="D4612">
        <f>IF(Tabela5[[#This Row],[Koszty programu D1 ]]&lt;Tabela5[[#This Row],[Koszty programu D1 2]],1,2)</f>
        <v>2</v>
      </c>
    </row>
    <row r="4613" spans="1:4">
      <c r="A4613">
        <v>4612</v>
      </c>
      <c r="B4613" s="21">
        <f>0.01*Tabela5[[#This Row],[Kolumna1]]+10*POWER(Tabela5[[#This Row],[Kolumna1]]*0.0001,3)+7*POWER(Tabela5[[#This Row],[Kolumna1]]*0.0001,2)+0.1*0.0001*Tabela5[[#This Row],[Kolumna1]]+0.1</f>
        <v>48.736055569279998</v>
      </c>
      <c r="C4613" s="21">
        <f>0.5*SQRT(Tabela5[[#This Row],[Kolumna1]])+(5*(10*POWER(Tabela5[[#This Row],[Kolumna1]]*0.0001,3)+7*POWER(Tabela5[[#This Row],[Kolumna1]]*0.0001,2)+0.1*0.0001*Tabela5[[#This Row],[Kolumna1]]+0.1))</f>
        <v>47.036131539099294</v>
      </c>
      <c r="D4613">
        <f>IF(Tabela5[[#This Row],[Koszty programu D1 ]]&lt;Tabela5[[#This Row],[Koszty programu D1 2]],1,2)</f>
        <v>2</v>
      </c>
    </row>
    <row r="4614" spans="1:4">
      <c r="A4614">
        <v>4613</v>
      </c>
      <c r="B4614" s="21">
        <f>0.01*Tabela5[[#This Row],[Kolumna1]]+10*POWER(Tabela5[[#This Row],[Kolumna1]]*0.0001,3)+7*POWER(Tabela5[[#This Row],[Kolumna1]]*0.0001,2)+0.1*0.0001*Tabela5[[#This Row],[Kolumna1]]+0.1</f>
        <v>48.747349573970006</v>
      </c>
      <c r="C4614" s="21">
        <f>0.5*SQRT(Tabela5[[#This Row],[Kolumna1]])+(5*(10*POWER(Tabela5[[#This Row],[Kolumna1]]*0.0001,3)+7*POWER(Tabela5[[#This Row],[Kolumna1]]*0.0001,2)+0.1*0.0001*Tabela5[[#This Row],[Kolumna1]]+0.1))</f>
        <v>47.04628261342387</v>
      </c>
      <c r="D4614">
        <f>IF(Tabela5[[#This Row],[Koszty programu D1 ]]&lt;Tabela5[[#This Row],[Koszty programu D1 2]],1,2)</f>
        <v>2</v>
      </c>
    </row>
    <row r="4615" spans="1:4">
      <c r="A4615">
        <v>4614</v>
      </c>
      <c r="B4615" s="21">
        <f>0.01*Tabela5[[#This Row],[Kolumna1]]+10*POWER(Tabela5[[#This Row],[Kolumna1]]*0.0001,3)+7*POWER(Tabela5[[#This Row],[Kolumna1]]*0.0001,2)+0.1*0.0001*Tabela5[[#This Row],[Kolumna1]]+0.1</f>
        <v>48.758643995440003</v>
      </c>
      <c r="C4615" s="21">
        <f>0.5*SQRT(Tabela5[[#This Row],[Kolumna1]])+(5*(10*POWER(Tabela5[[#This Row],[Kolumna1]]*0.0001,3)+7*POWER(Tabela5[[#This Row],[Kolumna1]]*0.0001,2)+0.1*0.0001*Tabela5[[#This Row],[Kolumna1]]+0.1))</f>
        <v>47.056435372683389</v>
      </c>
      <c r="D4615">
        <f>IF(Tabela5[[#This Row],[Koszty programu D1 ]]&lt;Tabela5[[#This Row],[Koszty programu D1 2]],1,2)</f>
        <v>2</v>
      </c>
    </row>
    <row r="4616" spans="1:4">
      <c r="A4616">
        <v>4615</v>
      </c>
      <c r="B4616" s="21">
        <f>0.01*Tabela5[[#This Row],[Kolumna1]]+10*POWER(Tabela5[[#This Row],[Kolumna1]]*0.0001,3)+7*POWER(Tabela5[[#This Row],[Kolumna1]]*0.0001,2)+0.1*0.0001*Tabela5[[#This Row],[Kolumna1]]+0.1</f>
        <v>48.769938833749997</v>
      </c>
      <c r="C4616" s="21">
        <f>0.5*SQRT(Tabela5[[#This Row],[Kolumna1]])+(5*(10*POWER(Tabela5[[#This Row],[Kolumna1]]*0.0001,3)+7*POWER(Tabela5[[#This Row],[Kolumna1]]*0.0001,2)+0.1*0.0001*Tabela5[[#This Row],[Kolumna1]]+0.1))</f>
        <v>47.06658981730758</v>
      </c>
      <c r="D4616">
        <f>IF(Tabela5[[#This Row],[Koszty programu D1 ]]&lt;Tabela5[[#This Row],[Koszty programu D1 2]],1,2)</f>
        <v>2</v>
      </c>
    </row>
    <row r="4617" spans="1:4">
      <c r="A4617">
        <v>4616</v>
      </c>
      <c r="B4617" s="21">
        <f>0.01*Tabela5[[#This Row],[Kolumna1]]+10*POWER(Tabela5[[#This Row],[Kolumna1]]*0.0001,3)+7*POWER(Tabela5[[#This Row],[Kolumna1]]*0.0001,2)+0.1*0.0001*Tabela5[[#This Row],[Kolumna1]]+0.1</f>
        <v>48.781234088960005</v>
      </c>
      <c r="C4617" s="21">
        <f>0.5*SQRT(Tabela5[[#This Row],[Kolumna1]])+(5*(10*POWER(Tabela5[[#This Row],[Kolumna1]]*0.0001,3)+7*POWER(Tabela5[[#This Row],[Kolumna1]]*0.0001,2)+0.1*0.0001*Tabela5[[#This Row],[Kolumna1]]+0.1))</f>
        <v>47.07674594772606</v>
      </c>
      <c r="D4617">
        <f>IF(Tabela5[[#This Row],[Koszty programu D1 ]]&lt;Tabela5[[#This Row],[Koszty programu D1 2]],1,2)</f>
        <v>2</v>
      </c>
    </row>
    <row r="4618" spans="1:4">
      <c r="A4618">
        <v>4617</v>
      </c>
      <c r="B4618" s="21">
        <f>0.01*Tabela5[[#This Row],[Kolumna1]]+10*POWER(Tabela5[[#This Row],[Kolumna1]]*0.0001,3)+7*POWER(Tabela5[[#This Row],[Kolumna1]]*0.0001,2)+0.1*0.0001*Tabela5[[#This Row],[Kolumna1]]+0.1</f>
        <v>48.792529761129998</v>
      </c>
      <c r="C4618" s="21">
        <f>0.5*SQRT(Tabela5[[#This Row],[Kolumna1]])+(5*(10*POWER(Tabela5[[#This Row],[Kolumna1]]*0.0001,3)+7*POWER(Tabela5[[#This Row],[Kolumna1]]*0.0001,2)+0.1*0.0001*Tabela5[[#This Row],[Kolumna1]]+0.1))</f>
        <v>47.086903764368373</v>
      </c>
      <c r="D4618">
        <f>IF(Tabela5[[#This Row],[Koszty programu D1 ]]&lt;Tabela5[[#This Row],[Koszty programu D1 2]],1,2)</f>
        <v>2</v>
      </c>
    </row>
    <row r="4619" spans="1:4">
      <c r="A4619">
        <v>4618</v>
      </c>
      <c r="B4619" s="21">
        <f>0.01*Tabela5[[#This Row],[Kolumna1]]+10*POWER(Tabela5[[#This Row],[Kolumna1]]*0.0001,3)+7*POWER(Tabela5[[#This Row],[Kolumna1]]*0.0001,2)+0.1*0.0001*Tabela5[[#This Row],[Kolumna1]]+0.1</f>
        <v>48.803825850320003</v>
      </c>
      <c r="C4619" s="21">
        <f>0.5*SQRT(Tabela5[[#This Row],[Kolumna1]])+(5*(10*POWER(Tabela5[[#This Row],[Kolumna1]]*0.0001,3)+7*POWER(Tabela5[[#This Row],[Kolumna1]]*0.0001,2)+0.1*0.0001*Tabela5[[#This Row],[Kolumna1]]+0.1))</f>
        <v>47.097063267664019</v>
      </c>
      <c r="D4619">
        <f>IF(Tabela5[[#This Row],[Koszty programu D1 ]]&lt;Tabela5[[#This Row],[Koszty programu D1 2]],1,2)</f>
        <v>2</v>
      </c>
    </row>
    <row r="4620" spans="1:4">
      <c r="A4620">
        <v>4619</v>
      </c>
      <c r="B4620" s="21">
        <f>0.01*Tabela5[[#This Row],[Kolumna1]]+10*POWER(Tabela5[[#This Row],[Kolumna1]]*0.0001,3)+7*POWER(Tabela5[[#This Row],[Kolumna1]]*0.0001,2)+0.1*0.0001*Tabela5[[#This Row],[Kolumna1]]+0.1</f>
        <v>48.815122356590003</v>
      </c>
      <c r="C4620" s="21">
        <f>0.5*SQRT(Tabela5[[#This Row],[Kolumna1]])+(5*(10*POWER(Tabela5[[#This Row],[Kolumna1]]*0.0001,3)+7*POWER(Tabela5[[#This Row],[Kolumna1]]*0.0001,2)+0.1*0.0001*Tabela5[[#This Row],[Kolumna1]]+0.1))</f>
        <v>47.107224458042396</v>
      </c>
      <c r="D4620">
        <f>IF(Tabela5[[#This Row],[Koszty programu D1 ]]&lt;Tabela5[[#This Row],[Koszty programu D1 2]],1,2)</f>
        <v>2</v>
      </c>
    </row>
    <row r="4621" spans="1:4">
      <c r="A4621">
        <v>4620</v>
      </c>
      <c r="B4621" s="21">
        <f>0.01*Tabela5[[#This Row],[Kolumna1]]+10*POWER(Tabela5[[#This Row],[Kolumna1]]*0.0001,3)+7*POWER(Tabela5[[#This Row],[Kolumna1]]*0.0001,2)+0.1*0.0001*Tabela5[[#This Row],[Kolumna1]]+0.1</f>
        <v>48.826419280000003</v>
      </c>
      <c r="C4621" s="21">
        <f>0.5*SQRT(Tabela5[[#This Row],[Kolumna1]])+(5*(10*POWER(Tabela5[[#This Row],[Kolumna1]]*0.0001,3)+7*POWER(Tabela5[[#This Row],[Kolumna1]]*0.0001,2)+0.1*0.0001*Tabela5[[#This Row],[Kolumna1]]+0.1))</f>
        <v>47.117387335932861</v>
      </c>
      <c r="D4621">
        <f>IF(Tabela5[[#This Row],[Koszty programu D1 ]]&lt;Tabela5[[#This Row],[Koszty programu D1 2]],1,2)</f>
        <v>2</v>
      </c>
    </row>
    <row r="4622" spans="1:4">
      <c r="A4622">
        <v>4621</v>
      </c>
      <c r="B4622" s="21">
        <f>0.01*Tabela5[[#This Row],[Kolumna1]]+10*POWER(Tabela5[[#This Row],[Kolumna1]]*0.0001,3)+7*POWER(Tabela5[[#This Row],[Kolumna1]]*0.0001,2)+0.1*0.0001*Tabela5[[#This Row],[Kolumna1]]+0.1</f>
        <v>48.837716620610003</v>
      </c>
      <c r="C4622" s="21">
        <f>0.5*SQRT(Tabela5[[#This Row],[Kolumna1]])+(5*(10*POWER(Tabela5[[#This Row],[Kolumna1]]*0.0001,3)+7*POWER(Tabela5[[#This Row],[Kolumna1]]*0.0001,2)+0.1*0.0001*Tabela5[[#This Row],[Kolumna1]]+0.1))</f>
        <v>47.127551901764676</v>
      </c>
      <c r="D4622">
        <f>IF(Tabela5[[#This Row],[Koszty programu D1 ]]&lt;Tabela5[[#This Row],[Koszty programu D1 2]],1,2)</f>
        <v>2</v>
      </c>
    </row>
    <row r="4623" spans="1:4">
      <c r="A4623">
        <v>4622</v>
      </c>
      <c r="B4623" s="21">
        <f>0.01*Tabela5[[#This Row],[Kolumna1]]+10*POWER(Tabela5[[#This Row],[Kolumna1]]*0.0001,3)+7*POWER(Tabela5[[#This Row],[Kolumna1]]*0.0001,2)+0.1*0.0001*Tabela5[[#This Row],[Kolumna1]]+0.1</f>
        <v>48.84901437848</v>
      </c>
      <c r="C4623" s="21">
        <f>0.5*SQRT(Tabela5[[#This Row],[Kolumna1]])+(5*(10*POWER(Tabela5[[#This Row],[Kolumna1]]*0.0001,3)+7*POWER(Tabela5[[#This Row],[Kolumna1]]*0.0001,2)+0.1*0.0001*Tabela5[[#This Row],[Kolumna1]]+0.1))</f>
        <v>47.137718155967065</v>
      </c>
      <c r="D4623">
        <f>IF(Tabela5[[#This Row],[Koszty programu D1 ]]&lt;Tabela5[[#This Row],[Koszty programu D1 2]],1,2)</f>
        <v>2</v>
      </c>
    </row>
    <row r="4624" spans="1:4">
      <c r="A4624">
        <v>4623</v>
      </c>
      <c r="B4624" s="21">
        <f>0.01*Tabela5[[#This Row],[Kolumna1]]+10*POWER(Tabela5[[#This Row],[Kolumna1]]*0.0001,3)+7*POWER(Tabela5[[#This Row],[Kolumna1]]*0.0001,2)+0.1*0.0001*Tabela5[[#This Row],[Kolumna1]]+0.1</f>
        <v>48.860312553670006</v>
      </c>
      <c r="C4624" s="21">
        <f>0.5*SQRT(Tabela5[[#This Row],[Kolumna1]])+(5*(10*POWER(Tabela5[[#This Row],[Kolumna1]]*0.0001,3)+7*POWER(Tabela5[[#This Row],[Kolumna1]]*0.0001,2)+0.1*0.0001*Tabela5[[#This Row],[Kolumna1]]+0.1))</f>
        <v>47.147886098969153</v>
      </c>
      <c r="D4624">
        <f>IF(Tabela5[[#This Row],[Koszty programu D1 ]]&lt;Tabela5[[#This Row],[Koszty programu D1 2]],1,2)</f>
        <v>2</v>
      </c>
    </row>
    <row r="4625" spans="1:4">
      <c r="A4625">
        <v>4624</v>
      </c>
      <c r="B4625" s="21">
        <f>0.01*Tabela5[[#This Row],[Kolumna1]]+10*POWER(Tabela5[[#This Row],[Kolumna1]]*0.0001,3)+7*POWER(Tabela5[[#This Row],[Kolumna1]]*0.0001,2)+0.1*0.0001*Tabela5[[#This Row],[Kolumna1]]+0.1</f>
        <v>48.871611146239999</v>
      </c>
      <c r="C4625" s="21">
        <f>0.5*SQRT(Tabela5[[#This Row],[Kolumna1]])+(5*(10*POWER(Tabela5[[#This Row],[Kolumna1]]*0.0001,3)+7*POWER(Tabela5[[#This Row],[Kolumna1]]*0.0001,2)+0.1*0.0001*Tabela5[[#This Row],[Kolumna1]]+0.1))</f>
        <v>47.158055731200001</v>
      </c>
      <c r="D4625">
        <f>IF(Tabela5[[#This Row],[Koszty programu D1 ]]&lt;Tabela5[[#This Row],[Koszty programu D1 2]],1,2)</f>
        <v>2</v>
      </c>
    </row>
    <row r="4626" spans="1:4">
      <c r="A4626">
        <v>4625</v>
      </c>
      <c r="B4626" s="21">
        <f>0.01*Tabela5[[#This Row],[Kolumna1]]+10*POWER(Tabela5[[#This Row],[Kolumna1]]*0.0001,3)+7*POWER(Tabela5[[#This Row],[Kolumna1]]*0.0001,2)+0.1*0.0001*Tabela5[[#This Row],[Kolumna1]]+0.1</f>
        <v>48.882910156249999</v>
      </c>
      <c r="C4626" s="21">
        <f>0.5*SQRT(Tabela5[[#This Row],[Kolumna1]])+(5*(10*POWER(Tabela5[[#This Row],[Kolumna1]]*0.0001,3)+7*POWER(Tabela5[[#This Row],[Kolumna1]]*0.0001,2)+0.1*0.0001*Tabela5[[#This Row],[Kolumna1]]+0.1))</f>
        <v>47.168227053088607</v>
      </c>
      <c r="D4626">
        <f>IF(Tabela5[[#This Row],[Koszty programu D1 ]]&lt;Tabela5[[#This Row],[Koszty programu D1 2]],1,2)</f>
        <v>2</v>
      </c>
    </row>
    <row r="4627" spans="1:4">
      <c r="A4627">
        <v>4626</v>
      </c>
      <c r="B4627" s="21">
        <f>0.01*Tabela5[[#This Row],[Kolumna1]]+10*POWER(Tabela5[[#This Row],[Kolumna1]]*0.0001,3)+7*POWER(Tabela5[[#This Row],[Kolumna1]]*0.0001,2)+0.1*0.0001*Tabela5[[#This Row],[Kolumna1]]+0.1</f>
        <v>48.894209583759995</v>
      </c>
      <c r="C4627" s="21">
        <f>0.5*SQRT(Tabela5[[#This Row],[Kolumna1]])+(5*(10*POWER(Tabela5[[#This Row],[Kolumna1]]*0.0001,3)+7*POWER(Tabela5[[#This Row],[Kolumna1]]*0.0001,2)+0.1*0.0001*Tabela5[[#This Row],[Kolumna1]]+0.1))</f>
        <v>47.178400065063911</v>
      </c>
      <c r="D4627">
        <f>IF(Tabela5[[#This Row],[Koszty programu D1 ]]&lt;Tabela5[[#This Row],[Koszty programu D1 2]],1,2)</f>
        <v>2</v>
      </c>
    </row>
    <row r="4628" spans="1:4">
      <c r="A4628">
        <v>4627</v>
      </c>
      <c r="B4628" s="21">
        <f>0.01*Tabela5[[#This Row],[Kolumna1]]+10*POWER(Tabela5[[#This Row],[Kolumna1]]*0.0001,3)+7*POWER(Tabela5[[#This Row],[Kolumna1]]*0.0001,2)+0.1*0.0001*Tabela5[[#This Row],[Kolumna1]]+0.1</f>
        <v>48.905509428830001</v>
      </c>
      <c r="C4628" s="21">
        <f>0.5*SQRT(Tabela5[[#This Row],[Kolumna1]])+(5*(10*POWER(Tabela5[[#This Row],[Kolumna1]]*0.0001,3)+7*POWER(Tabela5[[#This Row],[Kolumna1]]*0.0001,2)+0.1*0.0001*Tabela5[[#This Row],[Kolumna1]]+0.1))</f>
        <v>47.188574767554734</v>
      </c>
      <c r="D4628">
        <f>IF(Tabela5[[#This Row],[Koszty programu D1 ]]&lt;Tabela5[[#This Row],[Koszty programu D1 2]],1,2)</f>
        <v>2</v>
      </c>
    </row>
    <row r="4629" spans="1:4">
      <c r="A4629">
        <v>4628</v>
      </c>
      <c r="B4629" s="21">
        <f>0.01*Tabela5[[#This Row],[Kolumna1]]+10*POWER(Tabela5[[#This Row],[Kolumna1]]*0.0001,3)+7*POWER(Tabela5[[#This Row],[Kolumna1]]*0.0001,2)+0.1*0.0001*Tabela5[[#This Row],[Kolumna1]]+0.1</f>
        <v>48.916809691520008</v>
      </c>
      <c r="C4629" s="21">
        <f>0.5*SQRT(Tabela5[[#This Row],[Kolumna1]])+(5*(10*POWER(Tabela5[[#This Row],[Kolumna1]]*0.0001,3)+7*POWER(Tabela5[[#This Row],[Kolumna1]]*0.0001,2)+0.1*0.0001*Tabela5[[#This Row],[Kolumna1]]+0.1))</f>
        <v>47.1987511609899</v>
      </c>
      <c r="D4629">
        <f>IF(Tabela5[[#This Row],[Koszty programu D1 ]]&lt;Tabela5[[#This Row],[Koszty programu D1 2]],1,2)</f>
        <v>2</v>
      </c>
    </row>
    <row r="4630" spans="1:4">
      <c r="A4630">
        <v>4629</v>
      </c>
      <c r="B4630" s="21">
        <f>0.01*Tabela5[[#This Row],[Kolumna1]]+10*POWER(Tabela5[[#This Row],[Kolumna1]]*0.0001,3)+7*POWER(Tabela5[[#This Row],[Kolumna1]]*0.0001,2)+0.1*0.0001*Tabela5[[#This Row],[Kolumna1]]+0.1</f>
        <v>48.92811037189</v>
      </c>
      <c r="C4630" s="21">
        <f>0.5*SQRT(Tabela5[[#This Row],[Kolumna1]])+(5*(10*POWER(Tabela5[[#This Row],[Kolumna1]]*0.0001,3)+7*POWER(Tabela5[[#This Row],[Kolumna1]]*0.0001,2)+0.1*0.0001*Tabela5[[#This Row],[Kolumna1]]+0.1))</f>
        <v>47.20892924579811</v>
      </c>
      <c r="D4630">
        <f>IF(Tabela5[[#This Row],[Koszty programu D1 ]]&lt;Tabela5[[#This Row],[Koszty programu D1 2]],1,2)</f>
        <v>2</v>
      </c>
    </row>
    <row r="4631" spans="1:4">
      <c r="A4631">
        <v>4630</v>
      </c>
      <c r="B4631" s="21">
        <f>0.01*Tabela5[[#This Row],[Kolumna1]]+10*POWER(Tabela5[[#This Row],[Kolumna1]]*0.0001,3)+7*POWER(Tabela5[[#This Row],[Kolumna1]]*0.0001,2)+0.1*0.0001*Tabela5[[#This Row],[Kolumna1]]+0.1</f>
        <v>48.93941147000001</v>
      </c>
      <c r="C4631" s="21">
        <f>0.5*SQRT(Tabela5[[#This Row],[Kolumna1]])+(5*(10*POWER(Tabela5[[#This Row],[Kolumna1]]*0.0001,3)+7*POWER(Tabela5[[#This Row],[Kolumna1]]*0.0001,2)+0.1*0.0001*Tabela5[[#This Row],[Kolumna1]]+0.1))</f>
        <v>47.219109022407999</v>
      </c>
      <c r="D4631">
        <f>IF(Tabela5[[#This Row],[Koszty programu D1 ]]&lt;Tabela5[[#This Row],[Koszty programu D1 2]],1,2)</f>
        <v>2</v>
      </c>
    </row>
    <row r="4632" spans="1:4">
      <c r="A4632">
        <v>4631</v>
      </c>
      <c r="B4632" s="21">
        <f>0.01*Tabela5[[#This Row],[Kolumna1]]+10*POWER(Tabela5[[#This Row],[Kolumna1]]*0.0001,3)+7*POWER(Tabela5[[#This Row],[Kolumna1]]*0.0001,2)+0.1*0.0001*Tabela5[[#This Row],[Kolumna1]]+0.1</f>
        <v>48.950712985910002</v>
      </c>
      <c r="C4632" s="21">
        <f>0.5*SQRT(Tabela5[[#This Row],[Kolumna1]])+(5*(10*POWER(Tabela5[[#This Row],[Kolumna1]]*0.0001,3)+7*POWER(Tabela5[[#This Row],[Kolumna1]]*0.0001,2)+0.1*0.0001*Tabela5[[#This Row],[Kolumna1]]+0.1))</f>
        <v>47.229290491248165</v>
      </c>
      <c r="D4632">
        <f>IF(Tabela5[[#This Row],[Koszty programu D1 ]]&lt;Tabela5[[#This Row],[Koszty programu D1 2]],1,2)</f>
        <v>2</v>
      </c>
    </row>
    <row r="4633" spans="1:4">
      <c r="A4633">
        <v>4632</v>
      </c>
      <c r="B4633" s="21">
        <f>0.01*Tabela5[[#This Row],[Kolumna1]]+10*POWER(Tabela5[[#This Row],[Kolumna1]]*0.0001,3)+7*POWER(Tabela5[[#This Row],[Kolumna1]]*0.0001,2)+0.1*0.0001*Tabela5[[#This Row],[Kolumna1]]+0.1</f>
        <v>48.962014919680001</v>
      </c>
      <c r="C4633" s="21">
        <f>0.5*SQRT(Tabela5[[#This Row],[Kolumna1]])+(5*(10*POWER(Tabela5[[#This Row],[Kolumna1]]*0.0001,3)+7*POWER(Tabela5[[#This Row],[Kolumna1]]*0.0001,2)+0.1*0.0001*Tabela5[[#This Row],[Kolumna1]]+0.1))</f>
        <v>47.239473652747108</v>
      </c>
      <c r="D4633">
        <f>IF(Tabela5[[#This Row],[Koszty programu D1 ]]&lt;Tabela5[[#This Row],[Koszty programu D1 2]],1,2)</f>
        <v>2</v>
      </c>
    </row>
    <row r="4634" spans="1:4">
      <c r="A4634">
        <v>4633</v>
      </c>
      <c r="B4634" s="21">
        <f>0.01*Tabela5[[#This Row],[Kolumna1]]+10*POWER(Tabela5[[#This Row],[Kolumna1]]*0.0001,3)+7*POWER(Tabela5[[#This Row],[Kolumna1]]*0.0001,2)+0.1*0.0001*Tabela5[[#This Row],[Kolumna1]]+0.1</f>
        <v>48.97331727137</v>
      </c>
      <c r="C4634" s="21">
        <f>0.5*SQRT(Tabela5[[#This Row],[Kolumna1]])+(5*(10*POWER(Tabela5[[#This Row],[Kolumna1]]*0.0001,3)+7*POWER(Tabela5[[#This Row],[Kolumna1]]*0.0001,2)+0.1*0.0001*Tabela5[[#This Row],[Kolumna1]]+0.1))</f>
        <v>47.24965850733328</v>
      </c>
      <c r="D4634">
        <f>IF(Tabela5[[#This Row],[Koszty programu D1 ]]&lt;Tabela5[[#This Row],[Koszty programu D1 2]],1,2)</f>
        <v>2</v>
      </c>
    </row>
    <row r="4635" spans="1:4">
      <c r="A4635">
        <v>4634</v>
      </c>
      <c r="B4635" s="21">
        <f>0.01*Tabela5[[#This Row],[Kolumna1]]+10*POWER(Tabela5[[#This Row],[Kolumna1]]*0.0001,3)+7*POWER(Tabela5[[#This Row],[Kolumna1]]*0.0001,2)+0.1*0.0001*Tabela5[[#This Row],[Kolumna1]]+0.1</f>
        <v>48.98462004104001</v>
      </c>
      <c r="C4635" s="21">
        <f>0.5*SQRT(Tabela5[[#This Row],[Kolumna1]])+(5*(10*POWER(Tabela5[[#This Row],[Kolumna1]]*0.0001,3)+7*POWER(Tabela5[[#This Row],[Kolumna1]]*0.0001,2)+0.1*0.0001*Tabela5[[#This Row],[Kolumna1]]+0.1))</f>
        <v>47.259845055435022</v>
      </c>
      <c r="D4635">
        <f>IF(Tabela5[[#This Row],[Koszty programu D1 ]]&lt;Tabela5[[#This Row],[Koszty programu D1 2]],1,2)</f>
        <v>2</v>
      </c>
    </row>
    <row r="4636" spans="1:4">
      <c r="A4636">
        <v>4635</v>
      </c>
      <c r="B4636" s="21">
        <f>0.01*Tabela5[[#This Row],[Kolumna1]]+10*POWER(Tabela5[[#This Row],[Kolumna1]]*0.0001,3)+7*POWER(Tabela5[[#This Row],[Kolumna1]]*0.0001,2)+0.1*0.0001*Tabela5[[#This Row],[Kolumna1]]+0.1</f>
        <v>48.995923228749994</v>
      </c>
      <c r="C4636" s="21">
        <f>0.5*SQRT(Tabela5[[#This Row],[Kolumna1]])+(5*(10*POWER(Tabela5[[#This Row],[Kolumna1]]*0.0001,3)+7*POWER(Tabela5[[#This Row],[Kolumna1]]*0.0001,2)+0.1*0.0001*Tabela5[[#This Row],[Kolumna1]]+0.1))</f>
        <v>47.270033297480651</v>
      </c>
      <c r="D4636">
        <f>IF(Tabela5[[#This Row],[Koszty programu D1 ]]&lt;Tabela5[[#This Row],[Koszty programu D1 2]],1,2)</f>
        <v>2</v>
      </c>
    </row>
    <row r="4637" spans="1:4">
      <c r="A4637">
        <v>4636</v>
      </c>
      <c r="B4637" s="21">
        <f>0.01*Tabela5[[#This Row],[Kolumna1]]+10*POWER(Tabela5[[#This Row],[Kolumna1]]*0.0001,3)+7*POWER(Tabela5[[#This Row],[Kolumna1]]*0.0001,2)+0.1*0.0001*Tabela5[[#This Row],[Kolumna1]]+0.1</f>
        <v>49.007226834560001</v>
      </c>
      <c r="C4637" s="21">
        <f>0.5*SQRT(Tabela5[[#This Row],[Kolumna1]])+(5*(10*POWER(Tabela5[[#This Row],[Kolumna1]]*0.0001,3)+7*POWER(Tabela5[[#This Row],[Kolumna1]]*0.0001,2)+0.1*0.0001*Tabela5[[#This Row],[Kolumna1]]+0.1))</f>
        <v>47.280223233898404</v>
      </c>
      <c r="D4637">
        <f>IF(Tabela5[[#This Row],[Koszty programu D1 ]]&lt;Tabela5[[#This Row],[Koszty programu D1 2]],1,2)</f>
        <v>2</v>
      </c>
    </row>
    <row r="4638" spans="1:4">
      <c r="A4638">
        <v>4637</v>
      </c>
      <c r="B4638" s="21">
        <f>0.01*Tabela5[[#This Row],[Kolumna1]]+10*POWER(Tabela5[[#This Row],[Kolumna1]]*0.0001,3)+7*POWER(Tabela5[[#This Row],[Kolumna1]]*0.0001,2)+0.1*0.0001*Tabela5[[#This Row],[Kolumna1]]+0.1</f>
        <v>49.018530858530006</v>
      </c>
      <c r="C4638" s="21">
        <f>0.5*SQRT(Tabela5[[#This Row],[Kolumna1]])+(5*(10*POWER(Tabela5[[#This Row],[Kolumna1]]*0.0001,3)+7*POWER(Tabela5[[#This Row],[Kolumna1]]*0.0001,2)+0.1*0.0001*Tabela5[[#This Row],[Kolumna1]]+0.1))</f>
        <v>47.290414865116439</v>
      </c>
      <c r="D4638">
        <f>IF(Tabela5[[#This Row],[Koszty programu D1 ]]&lt;Tabela5[[#This Row],[Koszty programu D1 2]],1,2)</f>
        <v>2</v>
      </c>
    </row>
    <row r="4639" spans="1:4">
      <c r="A4639">
        <v>4638</v>
      </c>
      <c r="B4639" s="21">
        <f>0.01*Tabela5[[#This Row],[Kolumna1]]+10*POWER(Tabela5[[#This Row],[Kolumna1]]*0.0001,3)+7*POWER(Tabela5[[#This Row],[Kolumna1]]*0.0001,2)+0.1*0.0001*Tabela5[[#This Row],[Kolumna1]]+0.1</f>
        <v>49.029835300720002</v>
      </c>
      <c r="C4639" s="21">
        <f>0.5*SQRT(Tabela5[[#This Row],[Kolumna1]])+(5*(10*POWER(Tabela5[[#This Row],[Kolumna1]]*0.0001,3)+7*POWER(Tabela5[[#This Row],[Kolumna1]]*0.0001,2)+0.1*0.0001*Tabela5[[#This Row],[Kolumna1]]+0.1))</f>
        <v>47.300608191562844</v>
      </c>
      <c r="D4639">
        <f>IF(Tabela5[[#This Row],[Koszty programu D1 ]]&lt;Tabela5[[#This Row],[Koszty programu D1 2]],1,2)</f>
        <v>2</v>
      </c>
    </row>
    <row r="4640" spans="1:4">
      <c r="A4640">
        <v>4639</v>
      </c>
      <c r="B4640" s="21">
        <f>0.01*Tabela5[[#This Row],[Kolumna1]]+10*POWER(Tabela5[[#This Row],[Kolumna1]]*0.0001,3)+7*POWER(Tabela5[[#This Row],[Kolumna1]]*0.0001,2)+0.1*0.0001*Tabela5[[#This Row],[Kolumna1]]+0.1</f>
        <v>49.04114016119</v>
      </c>
      <c r="C4640" s="21">
        <f>0.5*SQRT(Tabela5[[#This Row],[Kolumna1]])+(5*(10*POWER(Tabela5[[#This Row],[Kolumna1]]*0.0001,3)+7*POWER(Tabela5[[#This Row],[Kolumna1]]*0.0001,2)+0.1*0.0001*Tabela5[[#This Row],[Kolumna1]]+0.1))</f>
        <v>47.31080321366565</v>
      </c>
      <c r="D4640">
        <f>IF(Tabela5[[#This Row],[Koszty programu D1 ]]&lt;Tabela5[[#This Row],[Koszty programu D1 2]],1,2)</f>
        <v>2</v>
      </c>
    </row>
    <row r="4641" spans="1:4">
      <c r="A4641">
        <v>4640</v>
      </c>
      <c r="B4641" s="21">
        <f>0.01*Tabela5[[#This Row],[Kolumna1]]+10*POWER(Tabela5[[#This Row],[Kolumna1]]*0.0001,3)+7*POWER(Tabela5[[#This Row],[Kolumna1]]*0.0001,2)+0.1*0.0001*Tabela5[[#This Row],[Kolumna1]]+0.1</f>
        <v>49.05244544</v>
      </c>
      <c r="C4641" s="21">
        <f>0.5*SQRT(Tabela5[[#This Row],[Kolumna1]])+(5*(10*POWER(Tabela5[[#This Row],[Kolumna1]]*0.0001,3)+7*POWER(Tabela5[[#This Row],[Kolumna1]]*0.0001,2)+0.1*0.0001*Tabela5[[#This Row],[Kolumna1]]+0.1))</f>
        <v>47.320999931852811</v>
      </c>
      <c r="D4641">
        <f>IF(Tabela5[[#This Row],[Koszty programu D1 ]]&lt;Tabela5[[#This Row],[Koszty programu D1 2]],1,2)</f>
        <v>2</v>
      </c>
    </row>
    <row r="4642" spans="1:4">
      <c r="A4642">
        <v>4641</v>
      </c>
      <c r="B4642" s="21">
        <f>0.01*Tabela5[[#This Row],[Kolumna1]]+10*POWER(Tabela5[[#This Row],[Kolumna1]]*0.0001,3)+7*POWER(Tabela5[[#This Row],[Kolumna1]]*0.0001,2)+0.1*0.0001*Tabela5[[#This Row],[Kolumna1]]+0.1</f>
        <v>49.063751137210012</v>
      </c>
      <c r="C4642" s="21">
        <f>0.5*SQRT(Tabela5[[#This Row],[Kolumna1]])+(5*(10*POWER(Tabela5[[#This Row],[Kolumna1]]*0.0001,3)+7*POWER(Tabela5[[#This Row],[Kolumna1]]*0.0001,2)+0.1*0.0001*Tabela5[[#This Row],[Kolumna1]]+0.1))</f>
        <v>47.331198346552199</v>
      </c>
      <c r="D4642">
        <f>IF(Tabela5[[#This Row],[Koszty programu D1 ]]&lt;Tabela5[[#This Row],[Koszty programu D1 2]],1,2)</f>
        <v>2</v>
      </c>
    </row>
    <row r="4643" spans="1:4">
      <c r="A4643">
        <v>4642</v>
      </c>
      <c r="B4643" s="21">
        <f>0.01*Tabela5[[#This Row],[Kolumna1]]+10*POWER(Tabela5[[#This Row],[Kolumna1]]*0.0001,3)+7*POWER(Tabela5[[#This Row],[Kolumna1]]*0.0001,2)+0.1*0.0001*Tabela5[[#This Row],[Kolumna1]]+0.1</f>
        <v>49.075057252880001</v>
      </c>
      <c r="C4643" s="21">
        <f>0.5*SQRT(Tabela5[[#This Row],[Kolumna1]])+(5*(10*POWER(Tabela5[[#This Row],[Kolumna1]]*0.0001,3)+7*POWER(Tabela5[[#This Row],[Kolumna1]]*0.0001,2)+0.1*0.0001*Tabela5[[#This Row],[Kolumna1]]+0.1))</f>
        <v>47.341398458191648</v>
      </c>
      <c r="D4643">
        <f>IF(Tabela5[[#This Row],[Koszty programu D1 ]]&lt;Tabela5[[#This Row],[Koszty programu D1 2]],1,2)</f>
        <v>2</v>
      </c>
    </row>
    <row r="4644" spans="1:4">
      <c r="A4644">
        <v>4643</v>
      </c>
      <c r="B4644" s="21">
        <f>0.01*Tabela5[[#This Row],[Kolumna1]]+10*POWER(Tabela5[[#This Row],[Kolumna1]]*0.0001,3)+7*POWER(Tabela5[[#This Row],[Kolumna1]]*0.0001,2)+0.1*0.0001*Tabela5[[#This Row],[Kolumna1]]+0.1</f>
        <v>49.086363787069999</v>
      </c>
      <c r="C4644" s="21">
        <f>0.5*SQRT(Tabela5[[#This Row],[Kolumna1]])+(5*(10*POWER(Tabela5[[#This Row],[Kolumna1]]*0.0001,3)+7*POWER(Tabela5[[#This Row],[Kolumna1]]*0.0001,2)+0.1*0.0001*Tabela5[[#This Row],[Kolumna1]]+0.1))</f>
        <v>47.351600267198904</v>
      </c>
      <c r="D4644">
        <f>IF(Tabela5[[#This Row],[Koszty programu D1 ]]&lt;Tabela5[[#This Row],[Koszty programu D1 2]],1,2)</f>
        <v>2</v>
      </c>
    </row>
    <row r="4645" spans="1:4">
      <c r="A4645">
        <v>4644</v>
      </c>
      <c r="B4645" s="21">
        <f>0.01*Tabela5[[#This Row],[Kolumna1]]+10*POWER(Tabela5[[#This Row],[Kolumna1]]*0.0001,3)+7*POWER(Tabela5[[#This Row],[Kolumna1]]*0.0001,2)+0.1*0.0001*Tabela5[[#This Row],[Kolumna1]]+0.1</f>
        <v>49.097670739839991</v>
      </c>
      <c r="C4645" s="21">
        <f>0.5*SQRT(Tabela5[[#This Row],[Kolumna1]])+(5*(10*POWER(Tabela5[[#This Row],[Kolumna1]]*0.0001,3)+7*POWER(Tabela5[[#This Row],[Kolumna1]]*0.0001,2)+0.1*0.0001*Tabela5[[#This Row],[Kolumna1]]+0.1))</f>
        <v>47.361803774001643</v>
      </c>
      <c r="D4645">
        <f>IF(Tabela5[[#This Row],[Koszty programu D1 ]]&lt;Tabela5[[#This Row],[Koszty programu D1 2]],1,2)</f>
        <v>2</v>
      </c>
    </row>
    <row r="4646" spans="1:4">
      <c r="A4646">
        <v>4645</v>
      </c>
      <c r="B4646" s="21">
        <f>0.01*Tabela5[[#This Row],[Kolumna1]]+10*POWER(Tabela5[[#This Row],[Kolumna1]]*0.0001,3)+7*POWER(Tabela5[[#This Row],[Kolumna1]]*0.0001,2)+0.1*0.0001*Tabela5[[#This Row],[Kolumna1]]+0.1</f>
        <v>49.108978111250011</v>
      </c>
      <c r="C4646" s="21">
        <f>0.5*SQRT(Tabela5[[#This Row],[Kolumna1]])+(5*(10*POWER(Tabela5[[#This Row],[Kolumna1]]*0.0001,3)+7*POWER(Tabela5[[#This Row],[Kolumna1]]*0.0001,2)+0.1*0.0001*Tabela5[[#This Row],[Kolumna1]]+0.1))</f>
        <v>47.372008979027477</v>
      </c>
      <c r="D4646">
        <f>IF(Tabela5[[#This Row],[Koszty programu D1 ]]&lt;Tabela5[[#This Row],[Koszty programu D1 2]],1,2)</f>
        <v>2</v>
      </c>
    </row>
    <row r="4647" spans="1:4">
      <c r="A4647">
        <v>4646</v>
      </c>
      <c r="B4647" s="21">
        <f>0.01*Tabela5[[#This Row],[Kolumna1]]+10*POWER(Tabela5[[#This Row],[Kolumna1]]*0.0001,3)+7*POWER(Tabela5[[#This Row],[Kolumna1]]*0.0001,2)+0.1*0.0001*Tabela5[[#This Row],[Kolumna1]]+0.1</f>
        <v>49.120285901360006</v>
      </c>
      <c r="C4647" s="21">
        <f>0.5*SQRT(Tabela5[[#This Row],[Kolumna1]])+(5*(10*POWER(Tabela5[[#This Row],[Kolumna1]]*0.0001,3)+7*POWER(Tabela5[[#This Row],[Kolumna1]]*0.0001,2)+0.1*0.0001*Tabela5[[#This Row],[Kolumna1]]+0.1))</f>
        <v>47.382215882703946</v>
      </c>
      <c r="D4647">
        <f>IF(Tabela5[[#This Row],[Koszty programu D1 ]]&lt;Tabela5[[#This Row],[Koszty programu D1 2]],1,2)</f>
        <v>2</v>
      </c>
    </row>
    <row r="4648" spans="1:4">
      <c r="A4648">
        <v>4647</v>
      </c>
      <c r="B4648" s="21">
        <f>0.01*Tabela5[[#This Row],[Kolumna1]]+10*POWER(Tabela5[[#This Row],[Kolumna1]]*0.0001,3)+7*POWER(Tabela5[[#This Row],[Kolumna1]]*0.0001,2)+0.1*0.0001*Tabela5[[#This Row],[Kolumna1]]+0.1</f>
        <v>49.131594110229997</v>
      </c>
      <c r="C4648" s="21">
        <f>0.5*SQRT(Tabela5[[#This Row],[Kolumna1]])+(5*(10*POWER(Tabela5[[#This Row],[Kolumna1]]*0.0001,3)+7*POWER(Tabela5[[#This Row],[Kolumna1]]*0.0001,2)+0.1*0.0001*Tabela5[[#This Row],[Kolumna1]]+0.1))</f>
        <v>47.392424485458527</v>
      </c>
      <c r="D4648">
        <f>IF(Tabela5[[#This Row],[Koszty programu D1 ]]&lt;Tabela5[[#This Row],[Koszty programu D1 2]],1,2)</f>
        <v>2</v>
      </c>
    </row>
    <row r="4649" spans="1:4">
      <c r="A4649">
        <v>4648</v>
      </c>
      <c r="B4649" s="21">
        <f>0.01*Tabela5[[#This Row],[Kolumna1]]+10*POWER(Tabela5[[#This Row],[Kolumna1]]*0.0001,3)+7*POWER(Tabela5[[#This Row],[Kolumna1]]*0.0001,2)+0.1*0.0001*Tabela5[[#This Row],[Kolumna1]]+0.1</f>
        <v>49.142902737920011</v>
      </c>
      <c r="C4649" s="21">
        <f>0.5*SQRT(Tabela5[[#This Row],[Kolumna1]])+(5*(10*POWER(Tabela5[[#This Row],[Kolumna1]]*0.0001,3)+7*POWER(Tabela5[[#This Row],[Kolumna1]]*0.0001,2)+0.1*0.0001*Tabela5[[#This Row],[Kolumna1]]+0.1))</f>
        <v>47.402634787718625</v>
      </c>
      <c r="D4649">
        <f>IF(Tabela5[[#This Row],[Koszty programu D1 ]]&lt;Tabela5[[#This Row],[Koszty programu D1 2]],1,2)</f>
        <v>2</v>
      </c>
    </row>
    <row r="4650" spans="1:4">
      <c r="A4650">
        <v>4649</v>
      </c>
      <c r="B4650" s="21">
        <f>0.01*Tabela5[[#This Row],[Kolumna1]]+10*POWER(Tabela5[[#This Row],[Kolumna1]]*0.0001,3)+7*POWER(Tabela5[[#This Row],[Kolumna1]]*0.0001,2)+0.1*0.0001*Tabela5[[#This Row],[Kolumna1]]+0.1</f>
        <v>49.154211784490002</v>
      </c>
      <c r="C4650" s="21">
        <f>0.5*SQRT(Tabela5[[#This Row],[Kolumna1]])+(5*(10*POWER(Tabela5[[#This Row],[Kolumna1]]*0.0001,3)+7*POWER(Tabela5[[#This Row],[Kolumna1]]*0.0001,2)+0.1*0.0001*Tabela5[[#This Row],[Kolumna1]]+0.1))</f>
        <v>47.412846789911569</v>
      </c>
      <c r="D4650">
        <f>IF(Tabela5[[#This Row],[Koszty programu D1 ]]&lt;Tabela5[[#This Row],[Koszty programu D1 2]],1,2)</f>
        <v>2</v>
      </c>
    </row>
    <row r="4651" spans="1:4">
      <c r="A4651">
        <v>4650</v>
      </c>
      <c r="B4651" s="21">
        <f>0.01*Tabela5[[#This Row],[Kolumna1]]+10*POWER(Tabela5[[#This Row],[Kolumna1]]*0.0001,3)+7*POWER(Tabela5[[#This Row],[Kolumna1]]*0.0001,2)+0.1*0.0001*Tabela5[[#This Row],[Kolumna1]]+0.1</f>
        <v>49.165521250000005</v>
      </c>
      <c r="C4651" s="21">
        <f>0.5*SQRT(Tabela5[[#This Row],[Kolumna1]])+(5*(10*POWER(Tabela5[[#This Row],[Kolumna1]]*0.0001,3)+7*POWER(Tabela5[[#This Row],[Kolumna1]]*0.0001,2)+0.1*0.0001*Tabela5[[#This Row],[Kolumna1]]+0.1))</f>
        <v>47.423060492464643</v>
      </c>
      <c r="D4651">
        <f>IF(Tabela5[[#This Row],[Koszty programu D1 ]]&lt;Tabela5[[#This Row],[Koszty programu D1 2]],1,2)</f>
        <v>2</v>
      </c>
    </row>
    <row r="4652" spans="1:4">
      <c r="A4652">
        <v>4651</v>
      </c>
      <c r="B4652" s="21">
        <f>0.01*Tabela5[[#This Row],[Kolumna1]]+10*POWER(Tabela5[[#This Row],[Kolumna1]]*0.0001,3)+7*POWER(Tabela5[[#This Row],[Kolumna1]]*0.0001,2)+0.1*0.0001*Tabela5[[#This Row],[Kolumna1]]+0.1</f>
        <v>49.176831134509996</v>
      </c>
      <c r="C4652" s="21">
        <f>0.5*SQRT(Tabela5[[#This Row],[Kolumna1]])+(5*(10*POWER(Tabela5[[#This Row],[Kolumna1]]*0.0001,3)+7*POWER(Tabela5[[#This Row],[Kolumna1]]*0.0001,2)+0.1*0.0001*Tabela5[[#This Row],[Kolumna1]]+0.1))</f>
        <v>47.433275895805025</v>
      </c>
      <c r="D4652">
        <f>IF(Tabela5[[#This Row],[Koszty programu D1 ]]&lt;Tabela5[[#This Row],[Koszty programu D1 2]],1,2)</f>
        <v>2</v>
      </c>
    </row>
    <row r="4653" spans="1:4">
      <c r="A4653">
        <v>4652</v>
      </c>
      <c r="B4653" s="21">
        <f>0.01*Tabela5[[#This Row],[Kolumna1]]+10*POWER(Tabela5[[#This Row],[Kolumna1]]*0.0001,3)+7*POWER(Tabela5[[#This Row],[Kolumna1]]*0.0001,2)+0.1*0.0001*Tabela5[[#This Row],[Kolumna1]]+0.1</f>
        <v>49.188141438080009</v>
      </c>
      <c r="C4653" s="21">
        <f>0.5*SQRT(Tabela5[[#This Row],[Kolumna1]])+(5*(10*POWER(Tabela5[[#This Row],[Kolumna1]]*0.0001,3)+7*POWER(Tabela5[[#This Row],[Kolumna1]]*0.0001,2)+0.1*0.0001*Tabela5[[#This Row],[Kolumna1]]+0.1))</f>
        <v>47.443493000359865</v>
      </c>
      <c r="D4653">
        <f>IF(Tabela5[[#This Row],[Koszty programu D1 ]]&lt;Tabela5[[#This Row],[Koszty programu D1 2]],1,2)</f>
        <v>2</v>
      </c>
    </row>
    <row r="4654" spans="1:4">
      <c r="A4654">
        <v>4653</v>
      </c>
      <c r="B4654" s="21">
        <f>0.01*Tabela5[[#This Row],[Kolumna1]]+10*POWER(Tabela5[[#This Row],[Kolumna1]]*0.0001,3)+7*POWER(Tabela5[[#This Row],[Kolumna1]]*0.0001,2)+0.1*0.0001*Tabela5[[#This Row],[Kolumna1]]+0.1</f>
        <v>49.199452160770001</v>
      </c>
      <c r="C4654" s="21">
        <f>0.5*SQRT(Tabela5[[#This Row],[Kolumna1]])+(5*(10*POWER(Tabela5[[#This Row],[Kolumna1]]*0.0001,3)+7*POWER(Tabela5[[#This Row],[Kolumna1]]*0.0001,2)+0.1*0.0001*Tabela5[[#This Row],[Kolumna1]]+0.1))</f>
        <v>47.453711806556214</v>
      </c>
      <c r="D4654">
        <f>IF(Tabela5[[#This Row],[Koszty programu D1 ]]&lt;Tabela5[[#This Row],[Koszty programu D1 2]],1,2)</f>
        <v>2</v>
      </c>
    </row>
    <row r="4655" spans="1:4">
      <c r="A4655">
        <v>4654</v>
      </c>
      <c r="B4655" s="21">
        <f>0.01*Tabela5[[#This Row],[Kolumna1]]+10*POWER(Tabela5[[#This Row],[Kolumna1]]*0.0001,3)+7*POWER(Tabela5[[#This Row],[Kolumna1]]*0.0001,2)+0.1*0.0001*Tabela5[[#This Row],[Kolumna1]]+0.1</f>
        <v>49.210763302640004</v>
      </c>
      <c r="C4655" s="21">
        <f>0.5*SQRT(Tabela5[[#This Row],[Kolumna1]])+(5*(10*POWER(Tabela5[[#This Row],[Kolumna1]]*0.0001,3)+7*POWER(Tabela5[[#This Row],[Kolumna1]]*0.0001,2)+0.1*0.0001*Tabela5[[#This Row],[Kolumna1]]+0.1))</f>
        <v>47.463932314821079</v>
      </c>
      <c r="D4655">
        <f>IF(Tabela5[[#This Row],[Koszty programu D1 ]]&lt;Tabela5[[#This Row],[Koszty programu D1 2]],1,2)</f>
        <v>2</v>
      </c>
    </row>
    <row r="4656" spans="1:4">
      <c r="A4656">
        <v>4655</v>
      </c>
      <c r="B4656" s="21">
        <f>0.01*Tabela5[[#This Row],[Kolumna1]]+10*POWER(Tabela5[[#This Row],[Kolumna1]]*0.0001,3)+7*POWER(Tabela5[[#This Row],[Kolumna1]]*0.0001,2)+0.1*0.0001*Tabela5[[#This Row],[Kolumna1]]+0.1</f>
        <v>49.222074863750009</v>
      </c>
      <c r="C4656" s="21">
        <f>0.5*SQRT(Tabela5[[#This Row],[Kolumna1]])+(5*(10*POWER(Tabela5[[#This Row],[Kolumna1]]*0.0001,3)+7*POWER(Tabela5[[#This Row],[Kolumna1]]*0.0001,2)+0.1*0.0001*Tabela5[[#This Row],[Kolumna1]]+0.1))</f>
        <v>47.474154525581369</v>
      </c>
      <c r="D4656">
        <f>IF(Tabela5[[#This Row],[Koszty programu D1 ]]&lt;Tabela5[[#This Row],[Koszty programu D1 2]],1,2)</f>
        <v>2</v>
      </c>
    </row>
    <row r="4657" spans="1:4">
      <c r="A4657">
        <v>4656</v>
      </c>
      <c r="B4657" s="21">
        <f>0.01*Tabela5[[#This Row],[Kolumna1]]+10*POWER(Tabela5[[#This Row],[Kolumna1]]*0.0001,3)+7*POWER(Tabela5[[#This Row],[Kolumna1]]*0.0001,2)+0.1*0.0001*Tabela5[[#This Row],[Kolumna1]]+0.1</f>
        <v>49.233386844160002</v>
      </c>
      <c r="C4657" s="21">
        <f>0.5*SQRT(Tabela5[[#This Row],[Kolumna1]])+(5*(10*POWER(Tabela5[[#This Row],[Kolumna1]]*0.0001,3)+7*POWER(Tabela5[[#This Row],[Kolumna1]]*0.0001,2)+0.1*0.0001*Tabela5[[#This Row],[Kolumna1]]+0.1))</f>
        <v>47.484378439263963</v>
      </c>
      <c r="D4657">
        <f>IF(Tabela5[[#This Row],[Koszty programu D1 ]]&lt;Tabela5[[#This Row],[Koszty programu D1 2]],1,2)</f>
        <v>2</v>
      </c>
    </row>
    <row r="4658" spans="1:4">
      <c r="A4658">
        <v>4657</v>
      </c>
      <c r="B4658" s="21">
        <f>0.01*Tabela5[[#This Row],[Kolumna1]]+10*POWER(Tabela5[[#This Row],[Kolumna1]]*0.0001,3)+7*POWER(Tabela5[[#This Row],[Kolumna1]]*0.0001,2)+0.1*0.0001*Tabela5[[#This Row],[Kolumna1]]+0.1</f>
        <v>49.244699243930008</v>
      </c>
      <c r="C4658" s="21">
        <f>0.5*SQRT(Tabela5[[#This Row],[Kolumna1]])+(5*(10*POWER(Tabela5[[#This Row],[Kolumna1]]*0.0001,3)+7*POWER(Tabela5[[#This Row],[Kolumna1]]*0.0001,2)+0.1*0.0001*Tabela5[[#This Row],[Kolumna1]]+0.1))</f>
        <v>47.494604056295636</v>
      </c>
      <c r="D4658">
        <f>IF(Tabela5[[#This Row],[Koszty programu D1 ]]&lt;Tabela5[[#This Row],[Koszty programu D1 2]],1,2)</f>
        <v>2</v>
      </c>
    </row>
    <row r="4659" spans="1:4">
      <c r="A4659">
        <v>4658</v>
      </c>
      <c r="B4659" s="21">
        <f>0.01*Tabela5[[#This Row],[Kolumna1]]+10*POWER(Tabela5[[#This Row],[Kolumna1]]*0.0001,3)+7*POWER(Tabela5[[#This Row],[Kolumna1]]*0.0001,2)+0.1*0.0001*Tabela5[[#This Row],[Kolumna1]]+0.1</f>
        <v>49.256012063119996</v>
      </c>
      <c r="C4659" s="21">
        <f>0.5*SQRT(Tabela5[[#This Row],[Kolumna1]])+(5*(10*POWER(Tabela5[[#This Row],[Kolumna1]]*0.0001,3)+7*POWER(Tabela5[[#This Row],[Kolumna1]]*0.0001,2)+0.1*0.0001*Tabela5[[#This Row],[Kolumna1]]+0.1))</f>
        <v>47.504831377103116</v>
      </c>
      <c r="D4659">
        <f>IF(Tabela5[[#This Row],[Koszty programu D1 ]]&lt;Tabela5[[#This Row],[Koszty programu D1 2]],1,2)</f>
        <v>2</v>
      </c>
    </row>
    <row r="4660" spans="1:4">
      <c r="A4660">
        <v>4659</v>
      </c>
      <c r="B4660" s="21">
        <f>0.01*Tabela5[[#This Row],[Kolumna1]]+10*POWER(Tabela5[[#This Row],[Kolumna1]]*0.0001,3)+7*POWER(Tabela5[[#This Row],[Kolumna1]]*0.0001,2)+0.1*0.0001*Tabela5[[#This Row],[Kolumna1]]+0.1</f>
        <v>49.267325301790002</v>
      </c>
      <c r="C4660" s="21">
        <f>0.5*SQRT(Tabela5[[#This Row],[Kolumna1]])+(5*(10*POWER(Tabela5[[#This Row],[Kolumna1]]*0.0001,3)+7*POWER(Tabela5[[#This Row],[Kolumna1]]*0.0001,2)+0.1*0.0001*Tabela5[[#This Row],[Kolumna1]]+0.1))</f>
        <v>47.515060402113043</v>
      </c>
      <c r="D4660">
        <f>IF(Tabela5[[#This Row],[Koszty programu D1 ]]&lt;Tabela5[[#This Row],[Koszty programu D1 2]],1,2)</f>
        <v>2</v>
      </c>
    </row>
    <row r="4661" spans="1:4">
      <c r="A4661">
        <v>4660</v>
      </c>
      <c r="B4661" s="21">
        <f>0.01*Tabela5[[#This Row],[Kolumna1]]+10*POWER(Tabela5[[#This Row],[Kolumna1]]*0.0001,3)+7*POWER(Tabela5[[#This Row],[Kolumna1]]*0.0001,2)+0.1*0.0001*Tabela5[[#This Row],[Kolumna1]]+0.1</f>
        <v>49.278638960000002</v>
      </c>
      <c r="C4661" s="21">
        <f>0.5*SQRT(Tabela5[[#This Row],[Kolumna1]])+(5*(10*POWER(Tabela5[[#This Row],[Kolumna1]]*0.0001,3)+7*POWER(Tabela5[[#This Row],[Kolumna1]]*0.0001,2)+0.1*0.0001*Tabela5[[#This Row],[Kolumna1]]+0.1))</f>
        <v>47.525291131752027</v>
      </c>
      <c r="D4661">
        <f>IF(Tabela5[[#This Row],[Koszty programu D1 ]]&lt;Tabela5[[#This Row],[Koszty programu D1 2]],1,2)</f>
        <v>2</v>
      </c>
    </row>
    <row r="4662" spans="1:4">
      <c r="A4662">
        <v>4661</v>
      </c>
      <c r="B4662" s="21">
        <f>0.01*Tabela5[[#This Row],[Kolumna1]]+10*POWER(Tabela5[[#This Row],[Kolumna1]]*0.0001,3)+7*POWER(Tabela5[[#This Row],[Kolumna1]]*0.0001,2)+0.1*0.0001*Tabela5[[#This Row],[Kolumna1]]+0.1</f>
        <v>49.289953037810001</v>
      </c>
      <c r="C4662" s="21">
        <f>0.5*SQRT(Tabela5[[#This Row],[Kolumna1]])+(5*(10*POWER(Tabela5[[#This Row],[Kolumna1]]*0.0001,3)+7*POWER(Tabela5[[#This Row],[Kolumna1]]*0.0001,2)+0.1*0.0001*Tabela5[[#This Row],[Kolumna1]]+0.1))</f>
        <v>47.535523566446571</v>
      </c>
      <c r="D4662">
        <f>IF(Tabela5[[#This Row],[Koszty programu D1 ]]&lt;Tabela5[[#This Row],[Koszty programu D1 2]],1,2)</f>
        <v>2</v>
      </c>
    </row>
    <row r="4663" spans="1:4">
      <c r="A4663">
        <v>4662</v>
      </c>
      <c r="B4663" s="21">
        <f>0.01*Tabela5[[#This Row],[Kolumna1]]+10*POWER(Tabela5[[#This Row],[Kolumna1]]*0.0001,3)+7*POWER(Tabela5[[#This Row],[Kolumna1]]*0.0001,2)+0.1*0.0001*Tabela5[[#This Row],[Kolumna1]]+0.1</f>
        <v>49.301267535279997</v>
      </c>
      <c r="C4663" s="21">
        <f>0.5*SQRT(Tabela5[[#This Row],[Kolumna1]])+(5*(10*POWER(Tabela5[[#This Row],[Kolumna1]]*0.0001,3)+7*POWER(Tabela5[[#This Row],[Kolumna1]]*0.0001,2)+0.1*0.0001*Tabela5[[#This Row],[Kolumna1]]+0.1))</f>
        <v>47.545757706623128</v>
      </c>
      <c r="D4663">
        <f>IF(Tabela5[[#This Row],[Koszty programu D1 ]]&lt;Tabela5[[#This Row],[Koszty programu D1 2]],1,2)</f>
        <v>2</v>
      </c>
    </row>
    <row r="4664" spans="1:4">
      <c r="A4664">
        <v>4663</v>
      </c>
      <c r="B4664" s="21">
        <f>0.01*Tabela5[[#This Row],[Kolumna1]]+10*POWER(Tabela5[[#This Row],[Kolumna1]]*0.0001,3)+7*POWER(Tabela5[[#This Row],[Kolumna1]]*0.0001,2)+0.1*0.0001*Tabela5[[#This Row],[Kolumna1]]+0.1</f>
        <v>49.312582452470004</v>
      </c>
      <c r="C4664" s="21">
        <f>0.5*SQRT(Tabela5[[#This Row],[Kolumna1]])+(5*(10*POWER(Tabela5[[#This Row],[Kolumna1]]*0.0001,3)+7*POWER(Tabela5[[#This Row],[Kolumna1]]*0.0001,2)+0.1*0.0001*Tabela5[[#This Row],[Kolumna1]]+0.1))</f>
        <v>47.555993552708088</v>
      </c>
      <c r="D4664">
        <f>IF(Tabela5[[#This Row],[Koszty programu D1 ]]&lt;Tabela5[[#This Row],[Koszty programu D1 2]],1,2)</f>
        <v>2</v>
      </c>
    </row>
    <row r="4665" spans="1:4">
      <c r="A4665">
        <v>4664</v>
      </c>
      <c r="B4665" s="21">
        <f>0.01*Tabela5[[#This Row],[Kolumna1]]+10*POWER(Tabela5[[#This Row],[Kolumna1]]*0.0001,3)+7*POWER(Tabela5[[#This Row],[Kolumna1]]*0.0001,2)+0.1*0.0001*Tabela5[[#This Row],[Kolumna1]]+0.1</f>
        <v>49.323897789439997</v>
      </c>
      <c r="C4665" s="21">
        <f>0.5*SQRT(Tabela5[[#This Row],[Kolumna1]])+(5*(10*POWER(Tabela5[[#This Row],[Kolumna1]]*0.0001,3)+7*POWER(Tabela5[[#This Row],[Kolumna1]]*0.0001,2)+0.1*0.0001*Tabela5[[#This Row],[Kolumna1]]+0.1))</f>
        <v>47.566231105127748</v>
      </c>
      <c r="D4665">
        <f>IF(Tabela5[[#This Row],[Koszty programu D1 ]]&lt;Tabela5[[#This Row],[Koszty programu D1 2]],1,2)</f>
        <v>2</v>
      </c>
    </row>
    <row r="4666" spans="1:4">
      <c r="A4666">
        <v>4665</v>
      </c>
      <c r="B4666" s="21">
        <f>0.01*Tabela5[[#This Row],[Kolumna1]]+10*POWER(Tabela5[[#This Row],[Kolumna1]]*0.0001,3)+7*POWER(Tabela5[[#This Row],[Kolumna1]]*0.0001,2)+0.1*0.0001*Tabela5[[#This Row],[Kolumna1]]+0.1</f>
        <v>49.335213546250003</v>
      </c>
      <c r="C4666" s="21">
        <f>0.5*SQRT(Tabela5[[#This Row],[Kolumna1]])+(5*(10*POWER(Tabela5[[#This Row],[Kolumna1]]*0.0001,3)+7*POWER(Tabela5[[#This Row],[Kolumna1]]*0.0001,2)+0.1*0.0001*Tabela5[[#This Row],[Kolumna1]]+0.1))</f>
        <v>47.576470364308371</v>
      </c>
      <c r="D4666">
        <f>IF(Tabela5[[#This Row],[Koszty programu D1 ]]&lt;Tabela5[[#This Row],[Koszty programu D1 2]],1,2)</f>
        <v>2</v>
      </c>
    </row>
    <row r="4667" spans="1:4">
      <c r="A4667">
        <v>4666</v>
      </c>
      <c r="B4667" s="21">
        <f>0.01*Tabela5[[#This Row],[Kolumna1]]+10*POWER(Tabela5[[#This Row],[Kolumna1]]*0.0001,3)+7*POWER(Tabela5[[#This Row],[Kolumna1]]*0.0001,2)+0.1*0.0001*Tabela5[[#This Row],[Kolumna1]]+0.1</f>
        <v>49.346529722960007</v>
      </c>
      <c r="C4667" s="21">
        <f>0.5*SQRT(Tabela5[[#This Row],[Kolumna1]])+(5*(10*POWER(Tabela5[[#This Row],[Kolumna1]]*0.0001,3)+7*POWER(Tabela5[[#This Row],[Kolumna1]]*0.0001,2)+0.1*0.0001*Tabela5[[#This Row],[Kolumna1]]+0.1))</f>
        <v>47.586711330676131</v>
      </c>
      <c r="D4667">
        <f>IF(Tabela5[[#This Row],[Koszty programu D1 ]]&lt;Tabela5[[#This Row],[Koszty programu D1 2]],1,2)</f>
        <v>2</v>
      </c>
    </row>
    <row r="4668" spans="1:4">
      <c r="A4668">
        <v>4667</v>
      </c>
      <c r="B4668" s="21">
        <f>0.01*Tabela5[[#This Row],[Kolumna1]]+10*POWER(Tabela5[[#This Row],[Kolumna1]]*0.0001,3)+7*POWER(Tabela5[[#This Row],[Kolumna1]]*0.0001,2)+0.1*0.0001*Tabela5[[#This Row],[Kolumna1]]+0.1</f>
        <v>49.357846319629999</v>
      </c>
      <c r="C4668" s="21">
        <f>0.5*SQRT(Tabela5[[#This Row],[Kolumna1]])+(5*(10*POWER(Tabela5[[#This Row],[Kolumna1]]*0.0001,3)+7*POWER(Tabela5[[#This Row],[Kolumna1]]*0.0001,2)+0.1*0.0001*Tabela5[[#This Row],[Kolumna1]]+0.1))</f>
        <v>47.596954004657142</v>
      </c>
      <c r="D4668">
        <f>IF(Tabela5[[#This Row],[Koszty programu D1 ]]&lt;Tabela5[[#This Row],[Koszty programu D1 2]],1,2)</f>
        <v>2</v>
      </c>
    </row>
    <row r="4669" spans="1:4">
      <c r="A4669">
        <v>4668</v>
      </c>
      <c r="B4669" s="21">
        <f>0.01*Tabela5[[#This Row],[Kolumna1]]+10*POWER(Tabela5[[#This Row],[Kolumna1]]*0.0001,3)+7*POWER(Tabela5[[#This Row],[Kolumna1]]*0.0001,2)+0.1*0.0001*Tabela5[[#This Row],[Kolumna1]]+0.1</f>
        <v>49.36916333632</v>
      </c>
      <c r="C4669" s="21">
        <f>0.5*SQRT(Tabela5[[#This Row],[Kolumna1]])+(5*(10*POWER(Tabela5[[#This Row],[Kolumna1]]*0.0001,3)+7*POWER(Tabela5[[#This Row],[Kolumna1]]*0.0001,2)+0.1*0.0001*Tabela5[[#This Row],[Kolumna1]]+0.1))</f>
        <v>47.607198386677446</v>
      </c>
      <c r="D4669">
        <f>IF(Tabela5[[#This Row],[Koszty programu D1 ]]&lt;Tabela5[[#This Row],[Koszty programu D1 2]],1,2)</f>
        <v>2</v>
      </c>
    </row>
    <row r="4670" spans="1:4">
      <c r="A4670">
        <v>4669</v>
      </c>
      <c r="B4670" s="21">
        <f>0.01*Tabela5[[#This Row],[Kolumna1]]+10*POWER(Tabela5[[#This Row],[Kolumna1]]*0.0001,3)+7*POWER(Tabela5[[#This Row],[Kolumna1]]*0.0001,2)+0.1*0.0001*Tabela5[[#This Row],[Kolumna1]]+0.1</f>
        <v>49.380480773089992</v>
      </c>
      <c r="C4670" s="21">
        <f>0.5*SQRT(Tabela5[[#This Row],[Kolumna1]])+(5*(10*POWER(Tabela5[[#This Row],[Kolumna1]]*0.0001,3)+7*POWER(Tabela5[[#This Row],[Kolumna1]]*0.0001,2)+0.1*0.0001*Tabela5[[#This Row],[Kolumna1]]+0.1))</f>
        <v>47.617444477163019</v>
      </c>
      <c r="D4670">
        <f>IF(Tabela5[[#This Row],[Koszty programu D1 ]]&lt;Tabela5[[#This Row],[Koszty programu D1 2]],1,2)</f>
        <v>2</v>
      </c>
    </row>
    <row r="4671" spans="1:4">
      <c r="A4671">
        <v>4670</v>
      </c>
      <c r="B4671" s="21">
        <f>0.01*Tabela5[[#This Row],[Kolumna1]]+10*POWER(Tabela5[[#This Row],[Kolumna1]]*0.0001,3)+7*POWER(Tabela5[[#This Row],[Kolumna1]]*0.0001,2)+0.1*0.0001*Tabela5[[#This Row],[Kolumna1]]+0.1</f>
        <v>49.391798630000004</v>
      </c>
      <c r="C4671" s="21">
        <f>0.5*SQRT(Tabela5[[#This Row],[Kolumna1]])+(5*(10*POWER(Tabela5[[#This Row],[Kolumna1]]*0.0001,3)+7*POWER(Tabela5[[#This Row],[Kolumna1]]*0.0001,2)+0.1*0.0001*Tabela5[[#This Row],[Kolumna1]]+0.1))</f>
        <v>47.627692276539783</v>
      </c>
      <c r="D4671">
        <f>IF(Tabela5[[#This Row],[Koszty programu D1 ]]&lt;Tabela5[[#This Row],[Koszty programu D1 2]],1,2)</f>
        <v>2</v>
      </c>
    </row>
    <row r="4672" spans="1:4">
      <c r="A4672">
        <v>4671</v>
      </c>
      <c r="B4672" s="21">
        <f>0.01*Tabela5[[#This Row],[Kolumna1]]+10*POWER(Tabela5[[#This Row],[Kolumna1]]*0.0001,3)+7*POWER(Tabela5[[#This Row],[Kolumna1]]*0.0001,2)+0.1*0.0001*Tabela5[[#This Row],[Kolumna1]]+0.1</f>
        <v>49.403116907110004</v>
      </c>
      <c r="C4672" s="21">
        <f>0.5*SQRT(Tabela5[[#This Row],[Kolumna1]])+(5*(10*POWER(Tabela5[[#This Row],[Kolumna1]]*0.0001,3)+7*POWER(Tabela5[[#This Row],[Kolumna1]]*0.0001,2)+0.1*0.0001*Tabela5[[#This Row],[Kolumna1]]+0.1))</f>
        <v>47.637941785233551</v>
      </c>
      <c r="D4672">
        <f>IF(Tabela5[[#This Row],[Koszty programu D1 ]]&lt;Tabela5[[#This Row],[Koszty programu D1 2]],1,2)</f>
        <v>2</v>
      </c>
    </row>
    <row r="4673" spans="1:4">
      <c r="A4673">
        <v>4672</v>
      </c>
      <c r="B4673" s="21">
        <f>0.01*Tabela5[[#This Row],[Kolumna1]]+10*POWER(Tabela5[[#This Row],[Kolumna1]]*0.0001,3)+7*POWER(Tabela5[[#This Row],[Kolumna1]]*0.0001,2)+0.1*0.0001*Tabela5[[#This Row],[Kolumna1]]+0.1</f>
        <v>49.414435604479998</v>
      </c>
      <c r="C4673" s="21">
        <f>0.5*SQRT(Tabela5[[#This Row],[Kolumna1]])+(5*(10*POWER(Tabela5[[#This Row],[Kolumna1]]*0.0001,3)+7*POWER(Tabela5[[#This Row],[Kolumna1]]*0.0001,2)+0.1*0.0001*Tabela5[[#This Row],[Kolumna1]]+0.1))</f>
        <v>47.648193003670123</v>
      </c>
      <c r="D4673">
        <f>IF(Tabela5[[#This Row],[Koszty programu D1 ]]&lt;Tabela5[[#This Row],[Koszty programu D1 2]],1,2)</f>
        <v>2</v>
      </c>
    </row>
    <row r="4674" spans="1:4">
      <c r="A4674">
        <v>4673</v>
      </c>
      <c r="B4674" s="21">
        <f>0.01*Tabela5[[#This Row],[Kolumna1]]+10*POWER(Tabela5[[#This Row],[Kolumna1]]*0.0001,3)+7*POWER(Tabela5[[#This Row],[Kolumna1]]*0.0001,2)+0.1*0.0001*Tabela5[[#This Row],[Kolumna1]]+0.1</f>
        <v>49.425754722170005</v>
      </c>
      <c r="C4674" s="21">
        <f>0.5*SQRT(Tabela5[[#This Row],[Kolumna1]])+(5*(10*POWER(Tabela5[[#This Row],[Kolumna1]]*0.0001,3)+7*POWER(Tabela5[[#This Row],[Kolumna1]]*0.0001,2)+0.1*0.0001*Tabela5[[#This Row],[Kolumna1]]+0.1))</f>
        <v>47.658445932275207</v>
      </c>
      <c r="D4674">
        <f>IF(Tabela5[[#This Row],[Koszty programu D1 ]]&lt;Tabela5[[#This Row],[Koszty programu D1 2]],1,2)</f>
        <v>2</v>
      </c>
    </row>
    <row r="4675" spans="1:4">
      <c r="A4675">
        <v>4674</v>
      </c>
      <c r="B4675" s="21">
        <f>0.01*Tabela5[[#This Row],[Kolumna1]]+10*POWER(Tabela5[[#This Row],[Kolumna1]]*0.0001,3)+7*POWER(Tabela5[[#This Row],[Kolumna1]]*0.0001,2)+0.1*0.0001*Tabela5[[#This Row],[Kolumna1]]+0.1</f>
        <v>49.437074260240003</v>
      </c>
      <c r="C4675" s="21">
        <f>0.5*SQRT(Tabela5[[#This Row],[Kolumna1]])+(5*(10*POWER(Tabela5[[#This Row],[Kolumna1]]*0.0001,3)+7*POWER(Tabela5[[#This Row],[Kolumna1]]*0.0001,2)+0.1*0.0001*Tabela5[[#This Row],[Kolumna1]]+0.1))</f>
        <v>47.668700571474425</v>
      </c>
      <c r="D4675">
        <f>IF(Tabela5[[#This Row],[Koszty programu D1 ]]&lt;Tabela5[[#This Row],[Koszty programu D1 2]],1,2)</f>
        <v>2</v>
      </c>
    </row>
    <row r="4676" spans="1:4">
      <c r="A4676">
        <v>4675</v>
      </c>
      <c r="B4676" s="21">
        <f>0.01*Tabela5[[#This Row],[Kolumna1]]+10*POWER(Tabela5[[#This Row],[Kolumna1]]*0.0001,3)+7*POWER(Tabela5[[#This Row],[Kolumna1]]*0.0001,2)+0.1*0.0001*Tabela5[[#This Row],[Kolumna1]]+0.1</f>
        <v>49.448394218750003</v>
      </c>
      <c r="C4676" s="21">
        <f>0.5*SQRT(Tabela5[[#This Row],[Kolumna1]])+(5*(10*POWER(Tabela5[[#This Row],[Kolumna1]]*0.0001,3)+7*POWER(Tabela5[[#This Row],[Kolumna1]]*0.0001,2)+0.1*0.0001*Tabela5[[#This Row],[Kolumna1]]+0.1))</f>
        <v>47.678956921693363</v>
      </c>
      <c r="D4676">
        <f>IF(Tabela5[[#This Row],[Koszty programu D1 ]]&lt;Tabela5[[#This Row],[Koszty programu D1 2]],1,2)</f>
        <v>2</v>
      </c>
    </row>
    <row r="4677" spans="1:4">
      <c r="A4677">
        <v>4676</v>
      </c>
      <c r="B4677" s="21">
        <f>0.01*Tabela5[[#This Row],[Kolumna1]]+10*POWER(Tabela5[[#This Row],[Kolumna1]]*0.0001,3)+7*POWER(Tabela5[[#This Row],[Kolumna1]]*0.0001,2)+0.1*0.0001*Tabela5[[#This Row],[Kolumna1]]+0.1</f>
        <v>49.459714597759998</v>
      </c>
      <c r="C4677" s="21">
        <f>0.5*SQRT(Tabela5[[#This Row],[Kolumna1]])+(5*(10*POWER(Tabela5[[#This Row],[Kolumna1]]*0.0001,3)+7*POWER(Tabela5[[#This Row],[Kolumna1]]*0.0001,2)+0.1*0.0001*Tabela5[[#This Row],[Kolumna1]]+0.1))</f>
        <v>47.689214983357516</v>
      </c>
      <c r="D4677">
        <f>IF(Tabela5[[#This Row],[Koszty programu D1 ]]&lt;Tabela5[[#This Row],[Koszty programu D1 2]],1,2)</f>
        <v>2</v>
      </c>
    </row>
    <row r="4678" spans="1:4">
      <c r="A4678">
        <v>4677</v>
      </c>
      <c r="B4678" s="21">
        <f>0.01*Tabela5[[#This Row],[Kolumna1]]+10*POWER(Tabela5[[#This Row],[Kolumna1]]*0.0001,3)+7*POWER(Tabela5[[#This Row],[Kolumna1]]*0.0001,2)+0.1*0.0001*Tabela5[[#This Row],[Kolumna1]]+0.1</f>
        <v>49.471035397330006</v>
      </c>
      <c r="C4678" s="21">
        <f>0.5*SQRT(Tabela5[[#This Row],[Kolumna1]])+(5*(10*POWER(Tabela5[[#This Row],[Kolumna1]]*0.0001,3)+7*POWER(Tabela5[[#This Row],[Kolumna1]]*0.0001,2)+0.1*0.0001*Tabela5[[#This Row],[Kolumna1]]+0.1))</f>
        <v>47.699474756892336</v>
      </c>
      <c r="D4678">
        <f>IF(Tabela5[[#This Row],[Koszty programu D1 ]]&lt;Tabela5[[#This Row],[Koszty programu D1 2]],1,2)</f>
        <v>2</v>
      </c>
    </row>
    <row r="4679" spans="1:4">
      <c r="A4679">
        <v>4678</v>
      </c>
      <c r="B4679" s="21">
        <f>0.01*Tabela5[[#This Row],[Kolumna1]]+10*POWER(Tabela5[[#This Row],[Kolumna1]]*0.0001,3)+7*POWER(Tabela5[[#This Row],[Kolumna1]]*0.0001,2)+0.1*0.0001*Tabela5[[#This Row],[Kolumna1]]+0.1</f>
        <v>49.482356617519997</v>
      </c>
      <c r="C4679" s="21">
        <f>0.5*SQRT(Tabela5[[#This Row],[Kolumna1]])+(5*(10*POWER(Tabela5[[#This Row],[Kolumna1]]*0.0001,3)+7*POWER(Tabela5[[#This Row],[Kolumna1]]*0.0001,2)+0.1*0.0001*Tabela5[[#This Row],[Kolumna1]]+0.1))</f>
        <v>47.709736242723196</v>
      </c>
      <c r="D4679">
        <f>IF(Tabela5[[#This Row],[Koszty programu D1 ]]&lt;Tabela5[[#This Row],[Koszty programu D1 2]],1,2)</f>
        <v>2</v>
      </c>
    </row>
    <row r="4680" spans="1:4">
      <c r="A4680">
        <v>4679</v>
      </c>
      <c r="B4680" s="21">
        <f>0.01*Tabela5[[#This Row],[Kolumna1]]+10*POWER(Tabela5[[#This Row],[Kolumna1]]*0.0001,3)+7*POWER(Tabela5[[#This Row],[Kolumna1]]*0.0001,2)+0.1*0.0001*Tabela5[[#This Row],[Kolumna1]]+0.1</f>
        <v>49.493678258389998</v>
      </c>
      <c r="C4680" s="21">
        <f>0.5*SQRT(Tabela5[[#This Row],[Kolumna1]])+(5*(10*POWER(Tabela5[[#This Row],[Kolumna1]]*0.0001,3)+7*POWER(Tabela5[[#This Row],[Kolumna1]]*0.0001,2)+0.1*0.0001*Tabela5[[#This Row],[Kolumna1]]+0.1))</f>
        <v>47.719999441275377</v>
      </c>
      <c r="D4680">
        <f>IF(Tabela5[[#This Row],[Koszty programu D1 ]]&lt;Tabela5[[#This Row],[Koszty programu D1 2]],1,2)</f>
        <v>2</v>
      </c>
    </row>
    <row r="4681" spans="1:4">
      <c r="A4681">
        <v>4680</v>
      </c>
      <c r="B4681" s="21">
        <f>0.01*Tabela5[[#This Row],[Kolumna1]]+10*POWER(Tabela5[[#This Row],[Kolumna1]]*0.0001,3)+7*POWER(Tabela5[[#This Row],[Kolumna1]]*0.0001,2)+0.1*0.0001*Tabela5[[#This Row],[Kolumna1]]+0.1</f>
        <v>49.505000320000008</v>
      </c>
      <c r="C4681" s="21">
        <f>0.5*SQRT(Tabela5[[#This Row],[Kolumna1]])+(5*(10*POWER(Tabela5[[#This Row],[Kolumna1]]*0.0001,3)+7*POWER(Tabela5[[#This Row],[Kolumna1]]*0.0001,2)+0.1*0.0001*Tabela5[[#This Row],[Kolumna1]]+0.1))</f>
        <v>47.730264352974146</v>
      </c>
      <c r="D4681">
        <f>IF(Tabela5[[#This Row],[Koszty programu D1 ]]&lt;Tabela5[[#This Row],[Koszty programu D1 2]],1,2)</f>
        <v>2</v>
      </c>
    </row>
    <row r="4682" spans="1:4">
      <c r="A4682">
        <v>4681</v>
      </c>
      <c r="B4682" s="21">
        <f>0.01*Tabela5[[#This Row],[Kolumna1]]+10*POWER(Tabela5[[#This Row],[Kolumna1]]*0.0001,3)+7*POWER(Tabela5[[#This Row],[Kolumna1]]*0.0001,2)+0.1*0.0001*Tabela5[[#This Row],[Kolumna1]]+0.1</f>
        <v>49.516322802410002</v>
      </c>
      <c r="C4682" s="21">
        <f>0.5*SQRT(Tabela5[[#This Row],[Kolumna1]])+(5*(10*POWER(Tabela5[[#This Row],[Kolumna1]]*0.0001,3)+7*POWER(Tabela5[[#This Row],[Kolumna1]]*0.0001,2)+0.1*0.0001*Tabela5[[#This Row],[Kolumna1]]+0.1))</f>
        <v>47.740530978244649</v>
      </c>
      <c r="D4682">
        <f>IF(Tabela5[[#This Row],[Koszty programu D1 ]]&lt;Tabela5[[#This Row],[Koszty programu D1 2]],1,2)</f>
        <v>2</v>
      </c>
    </row>
    <row r="4683" spans="1:4">
      <c r="A4683">
        <v>4682</v>
      </c>
      <c r="B4683" s="21">
        <f>0.01*Tabela5[[#This Row],[Kolumna1]]+10*POWER(Tabela5[[#This Row],[Kolumna1]]*0.0001,3)+7*POWER(Tabela5[[#This Row],[Kolumna1]]*0.0001,2)+0.1*0.0001*Tabela5[[#This Row],[Kolumna1]]+0.1</f>
        <v>49.527645705680001</v>
      </c>
      <c r="C4683" s="21">
        <f>0.5*SQRT(Tabela5[[#This Row],[Kolumna1]])+(5*(10*POWER(Tabela5[[#This Row],[Kolumna1]]*0.0001,3)+7*POWER(Tabela5[[#This Row],[Kolumna1]]*0.0001,2)+0.1*0.0001*Tabela5[[#This Row],[Kolumna1]]+0.1))</f>
        <v>47.750799317512005</v>
      </c>
      <c r="D4683">
        <f>IF(Tabela5[[#This Row],[Koszty programu D1 ]]&lt;Tabela5[[#This Row],[Koszty programu D1 2]],1,2)</f>
        <v>2</v>
      </c>
    </row>
    <row r="4684" spans="1:4">
      <c r="A4684">
        <v>4683</v>
      </c>
      <c r="B4684" s="21">
        <f>0.01*Tabela5[[#This Row],[Kolumna1]]+10*POWER(Tabela5[[#This Row],[Kolumna1]]*0.0001,3)+7*POWER(Tabela5[[#This Row],[Kolumna1]]*0.0001,2)+0.1*0.0001*Tabela5[[#This Row],[Kolumna1]]+0.1</f>
        <v>49.538969029869996</v>
      </c>
      <c r="C4684" s="21">
        <f>0.5*SQRT(Tabela5[[#This Row],[Kolumna1]])+(5*(10*POWER(Tabela5[[#This Row],[Kolumna1]]*0.0001,3)+7*POWER(Tabela5[[#This Row],[Kolumna1]]*0.0001,2)+0.1*0.0001*Tabela5[[#This Row],[Kolumna1]]+0.1))</f>
        <v>47.761069371201252</v>
      </c>
      <c r="D4684">
        <f>IF(Tabela5[[#This Row],[Koszty programu D1 ]]&lt;Tabela5[[#This Row],[Koszty programu D1 2]],1,2)</f>
        <v>2</v>
      </c>
    </row>
    <row r="4685" spans="1:4">
      <c r="A4685">
        <v>4684</v>
      </c>
      <c r="B4685" s="21">
        <f>0.01*Tabela5[[#This Row],[Kolumna1]]+10*POWER(Tabela5[[#This Row],[Kolumna1]]*0.0001,3)+7*POWER(Tabela5[[#This Row],[Kolumna1]]*0.0001,2)+0.1*0.0001*Tabela5[[#This Row],[Kolumna1]]+0.1</f>
        <v>49.550292775040006</v>
      </c>
      <c r="C4685" s="21">
        <f>0.5*SQRT(Tabela5[[#This Row],[Kolumna1]])+(5*(10*POWER(Tabela5[[#This Row],[Kolumna1]]*0.0001,3)+7*POWER(Tabela5[[#This Row],[Kolumna1]]*0.0001,2)+0.1*0.0001*Tabela5[[#This Row],[Kolumna1]]+0.1))</f>
        <v>47.771341139737352</v>
      </c>
      <c r="D4685">
        <f>IF(Tabela5[[#This Row],[Koszty programu D1 ]]&lt;Tabela5[[#This Row],[Koszty programu D1 2]],1,2)</f>
        <v>2</v>
      </c>
    </row>
    <row r="4686" spans="1:4">
      <c r="A4686">
        <v>4685</v>
      </c>
      <c r="B4686" s="21">
        <f>0.01*Tabela5[[#This Row],[Kolumna1]]+10*POWER(Tabela5[[#This Row],[Kolumna1]]*0.0001,3)+7*POWER(Tabela5[[#This Row],[Kolumna1]]*0.0001,2)+0.1*0.0001*Tabela5[[#This Row],[Kolumna1]]+0.1</f>
        <v>49.561616941250001</v>
      </c>
      <c r="C4686" s="21">
        <f>0.5*SQRT(Tabela5[[#This Row],[Kolumna1]])+(5*(10*POWER(Tabela5[[#This Row],[Kolumna1]]*0.0001,3)+7*POWER(Tabela5[[#This Row],[Kolumna1]]*0.0001,2)+0.1*0.0001*Tabela5[[#This Row],[Kolumna1]]+0.1))</f>
        <v>47.781614623545202</v>
      </c>
      <c r="D4686">
        <f>IF(Tabela5[[#This Row],[Koszty programu D1 ]]&lt;Tabela5[[#This Row],[Koszty programu D1 2]],1,2)</f>
        <v>2</v>
      </c>
    </row>
    <row r="4687" spans="1:4">
      <c r="A4687">
        <v>4686</v>
      </c>
      <c r="B4687" s="21">
        <f>0.01*Tabela5[[#This Row],[Kolumna1]]+10*POWER(Tabela5[[#This Row],[Kolumna1]]*0.0001,3)+7*POWER(Tabela5[[#This Row],[Kolumna1]]*0.0001,2)+0.1*0.0001*Tabela5[[#This Row],[Kolumna1]]+0.1</f>
        <v>49.572941528560008</v>
      </c>
      <c r="C4687" s="21">
        <f>0.5*SQRT(Tabela5[[#This Row],[Kolumna1]])+(5*(10*POWER(Tabela5[[#This Row],[Kolumna1]]*0.0001,3)+7*POWER(Tabela5[[#This Row],[Kolumna1]]*0.0001,2)+0.1*0.0001*Tabela5[[#This Row],[Kolumna1]]+0.1))</f>
        <v>47.791889823049665</v>
      </c>
      <c r="D4687">
        <f>IF(Tabela5[[#This Row],[Koszty programu D1 ]]&lt;Tabela5[[#This Row],[Koszty programu D1 2]],1,2)</f>
        <v>2</v>
      </c>
    </row>
    <row r="4688" spans="1:4">
      <c r="A4688">
        <v>4687</v>
      </c>
      <c r="B4688" s="21">
        <f>0.01*Tabela5[[#This Row],[Kolumna1]]+10*POWER(Tabela5[[#This Row],[Kolumna1]]*0.0001,3)+7*POWER(Tabela5[[#This Row],[Kolumna1]]*0.0001,2)+0.1*0.0001*Tabela5[[#This Row],[Kolumna1]]+0.1</f>
        <v>49.584266537029997</v>
      </c>
      <c r="C4688" s="21">
        <f>0.5*SQRT(Tabela5[[#This Row],[Kolumna1]])+(5*(10*POWER(Tabela5[[#This Row],[Kolumna1]]*0.0001,3)+7*POWER(Tabela5[[#This Row],[Kolumna1]]*0.0001,2)+0.1*0.0001*Tabela5[[#This Row],[Kolumna1]]+0.1))</f>
        <v>47.802166738675488</v>
      </c>
      <c r="D4688">
        <f>IF(Tabela5[[#This Row],[Koszty programu D1 ]]&lt;Tabela5[[#This Row],[Koszty programu D1 2]],1,2)</f>
        <v>2</v>
      </c>
    </row>
    <row r="4689" spans="1:4">
      <c r="A4689">
        <v>4688</v>
      </c>
      <c r="B4689" s="21">
        <f>0.01*Tabela5[[#This Row],[Kolumna1]]+10*POWER(Tabela5[[#This Row],[Kolumna1]]*0.0001,3)+7*POWER(Tabela5[[#This Row],[Kolumna1]]*0.0001,2)+0.1*0.0001*Tabela5[[#This Row],[Kolumna1]]+0.1</f>
        <v>49.595591966720008</v>
      </c>
      <c r="C4689" s="21">
        <f>0.5*SQRT(Tabela5[[#This Row],[Kolumna1]])+(5*(10*POWER(Tabela5[[#This Row],[Kolumna1]]*0.0001,3)+7*POWER(Tabela5[[#This Row],[Kolumna1]]*0.0001,2)+0.1*0.0001*Tabela5[[#This Row],[Kolumna1]]+0.1))</f>
        <v>47.812445370847385</v>
      </c>
      <c r="D4689">
        <f>IF(Tabela5[[#This Row],[Koszty programu D1 ]]&lt;Tabela5[[#This Row],[Koszty programu D1 2]],1,2)</f>
        <v>2</v>
      </c>
    </row>
    <row r="4690" spans="1:4">
      <c r="A4690">
        <v>4689</v>
      </c>
      <c r="B4690" s="21">
        <f>0.01*Tabela5[[#This Row],[Kolumna1]]+10*POWER(Tabela5[[#This Row],[Kolumna1]]*0.0001,3)+7*POWER(Tabela5[[#This Row],[Kolumna1]]*0.0001,2)+0.1*0.0001*Tabela5[[#This Row],[Kolumna1]]+0.1</f>
        <v>49.606917817689997</v>
      </c>
      <c r="C4690" s="21">
        <f>0.5*SQRT(Tabela5[[#This Row],[Kolumna1]])+(5*(10*POWER(Tabela5[[#This Row],[Kolumna1]]*0.0001,3)+7*POWER(Tabela5[[#This Row],[Kolumna1]]*0.0001,2)+0.1*0.0001*Tabela5[[#This Row],[Kolumna1]]+0.1))</f>
        <v>47.822725719989982</v>
      </c>
      <c r="D4690">
        <f>IF(Tabela5[[#This Row],[Koszty programu D1 ]]&lt;Tabela5[[#This Row],[Koszty programu D1 2]],1,2)</f>
        <v>2</v>
      </c>
    </row>
    <row r="4691" spans="1:4">
      <c r="A4691">
        <v>4690</v>
      </c>
      <c r="B4691" s="21">
        <f>0.01*Tabela5[[#This Row],[Kolumna1]]+10*POWER(Tabela5[[#This Row],[Kolumna1]]*0.0001,3)+7*POWER(Tabela5[[#This Row],[Kolumna1]]*0.0001,2)+0.1*0.0001*Tabela5[[#This Row],[Kolumna1]]+0.1</f>
        <v>49.618244089999997</v>
      </c>
      <c r="C4691" s="21">
        <f>0.5*SQRT(Tabela5[[#This Row],[Kolumna1]])+(5*(10*POWER(Tabela5[[#This Row],[Kolumna1]]*0.0001,3)+7*POWER(Tabela5[[#This Row],[Kolumna1]]*0.0001,2)+0.1*0.0001*Tabela5[[#This Row],[Kolumna1]]+0.1))</f>
        <v>47.833007786527865</v>
      </c>
      <c r="D4691">
        <f>IF(Tabela5[[#This Row],[Koszty programu D1 ]]&lt;Tabela5[[#This Row],[Koszty programu D1 2]],1,2)</f>
        <v>2</v>
      </c>
    </row>
    <row r="4692" spans="1:4">
      <c r="A4692">
        <v>4691</v>
      </c>
      <c r="B4692" s="21">
        <f>0.01*Tabela5[[#This Row],[Kolumna1]]+10*POWER(Tabela5[[#This Row],[Kolumna1]]*0.0001,3)+7*POWER(Tabela5[[#This Row],[Kolumna1]]*0.0001,2)+0.1*0.0001*Tabela5[[#This Row],[Kolumna1]]+0.1</f>
        <v>49.629570783710001</v>
      </c>
      <c r="C4692" s="21">
        <f>0.5*SQRT(Tabela5[[#This Row],[Kolumna1]])+(5*(10*POWER(Tabela5[[#This Row],[Kolumna1]]*0.0001,3)+7*POWER(Tabela5[[#This Row],[Kolumna1]]*0.0001,2)+0.1*0.0001*Tabela5[[#This Row],[Kolumna1]]+0.1))</f>
        <v>47.843291570885533</v>
      </c>
      <c r="D4692">
        <f>IF(Tabela5[[#This Row],[Koszty programu D1 ]]&lt;Tabela5[[#This Row],[Koszty programu D1 2]],1,2)</f>
        <v>2</v>
      </c>
    </row>
    <row r="4693" spans="1:4">
      <c r="A4693">
        <v>4692</v>
      </c>
      <c r="B4693" s="21">
        <f>0.01*Tabela5[[#This Row],[Kolumna1]]+10*POWER(Tabela5[[#This Row],[Kolumna1]]*0.0001,3)+7*POWER(Tabela5[[#This Row],[Kolumna1]]*0.0001,2)+0.1*0.0001*Tabela5[[#This Row],[Kolumna1]]+0.1</f>
        <v>49.640897898880006</v>
      </c>
      <c r="C4693" s="21">
        <f>0.5*SQRT(Tabela5[[#This Row],[Kolumna1]])+(5*(10*POWER(Tabela5[[#This Row],[Kolumna1]]*0.0001,3)+7*POWER(Tabela5[[#This Row],[Kolumna1]]*0.0001,2)+0.1*0.0001*Tabela5[[#This Row],[Kolumna1]]+0.1))</f>
        <v>47.853577073487415</v>
      </c>
      <c r="D4693">
        <f>IF(Tabela5[[#This Row],[Koszty programu D1 ]]&lt;Tabela5[[#This Row],[Koszty programu D1 2]],1,2)</f>
        <v>2</v>
      </c>
    </row>
    <row r="4694" spans="1:4">
      <c r="A4694">
        <v>4693</v>
      </c>
      <c r="B4694" s="21">
        <f>0.01*Tabela5[[#This Row],[Kolumna1]]+10*POWER(Tabela5[[#This Row],[Kolumna1]]*0.0001,3)+7*POWER(Tabela5[[#This Row],[Kolumna1]]*0.0001,2)+0.1*0.0001*Tabela5[[#This Row],[Kolumna1]]+0.1</f>
        <v>49.652225435570003</v>
      </c>
      <c r="C4694" s="21">
        <f>0.5*SQRT(Tabela5[[#This Row],[Kolumna1]])+(5*(10*POWER(Tabela5[[#This Row],[Kolumna1]]*0.0001,3)+7*POWER(Tabela5[[#This Row],[Kolumna1]]*0.0001,2)+0.1*0.0001*Tabela5[[#This Row],[Kolumna1]]+0.1))</f>
        <v>47.863864294757903</v>
      </c>
      <c r="D4694">
        <f>IF(Tabela5[[#This Row],[Koszty programu D1 ]]&lt;Tabela5[[#This Row],[Koszty programu D1 2]],1,2)</f>
        <v>2</v>
      </c>
    </row>
    <row r="4695" spans="1:4">
      <c r="A4695">
        <v>4694</v>
      </c>
      <c r="B4695" s="21">
        <f>0.01*Tabela5[[#This Row],[Kolumna1]]+10*POWER(Tabela5[[#This Row],[Kolumna1]]*0.0001,3)+7*POWER(Tabela5[[#This Row],[Kolumna1]]*0.0001,2)+0.1*0.0001*Tabela5[[#This Row],[Kolumna1]]+0.1</f>
        <v>49.663553393840004</v>
      </c>
      <c r="C4695" s="21">
        <f>0.5*SQRT(Tabela5[[#This Row],[Kolumna1]])+(5*(10*POWER(Tabela5[[#This Row],[Kolumna1]]*0.0001,3)+7*POWER(Tabela5[[#This Row],[Kolumna1]]*0.0001,2)+0.1*0.0001*Tabela5[[#This Row],[Kolumna1]]+0.1))</f>
        <v>47.874153235121284</v>
      </c>
      <c r="D4695">
        <f>IF(Tabela5[[#This Row],[Koszty programu D1 ]]&lt;Tabela5[[#This Row],[Koszty programu D1 2]],1,2)</f>
        <v>2</v>
      </c>
    </row>
    <row r="4696" spans="1:4">
      <c r="A4696">
        <v>4695</v>
      </c>
      <c r="B4696" s="21">
        <f>0.01*Tabela5[[#This Row],[Kolumna1]]+10*POWER(Tabela5[[#This Row],[Kolumna1]]*0.0001,3)+7*POWER(Tabela5[[#This Row],[Kolumna1]]*0.0001,2)+0.1*0.0001*Tabela5[[#This Row],[Kolumna1]]+0.1</f>
        <v>49.674881773750002</v>
      </c>
      <c r="C4696" s="21">
        <f>0.5*SQRT(Tabela5[[#This Row],[Kolumna1]])+(5*(10*POWER(Tabela5[[#This Row],[Kolumna1]]*0.0001,3)+7*POWER(Tabela5[[#This Row],[Kolumna1]]*0.0001,2)+0.1*0.0001*Tabela5[[#This Row],[Kolumna1]]+0.1))</f>
        <v>47.884443895001802</v>
      </c>
      <c r="D4696">
        <f>IF(Tabela5[[#This Row],[Koszty programu D1 ]]&lt;Tabela5[[#This Row],[Koszty programu D1 2]],1,2)</f>
        <v>2</v>
      </c>
    </row>
    <row r="4697" spans="1:4">
      <c r="A4697">
        <v>4696</v>
      </c>
      <c r="B4697" s="21">
        <f>0.01*Tabela5[[#This Row],[Kolumna1]]+10*POWER(Tabela5[[#This Row],[Kolumna1]]*0.0001,3)+7*POWER(Tabela5[[#This Row],[Kolumna1]]*0.0001,2)+0.1*0.0001*Tabela5[[#This Row],[Kolumna1]]+0.1</f>
        <v>49.686210575360001</v>
      </c>
      <c r="C4697" s="21">
        <f>0.5*SQRT(Tabela5[[#This Row],[Kolumna1]])+(5*(10*POWER(Tabela5[[#This Row],[Kolumna1]]*0.0001,3)+7*POWER(Tabela5[[#This Row],[Kolumna1]]*0.0001,2)+0.1*0.0001*Tabela5[[#This Row],[Kolumna1]]+0.1))</f>
        <v>47.894736274823629</v>
      </c>
      <c r="D4697">
        <f>IF(Tabela5[[#This Row],[Koszty programu D1 ]]&lt;Tabela5[[#This Row],[Koszty programu D1 2]],1,2)</f>
        <v>2</v>
      </c>
    </row>
    <row r="4698" spans="1:4">
      <c r="A4698">
        <v>4697</v>
      </c>
      <c r="B4698" s="21">
        <f>0.01*Tabela5[[#This Row],[Kolumna1]]+10*POWER(Tabela5[[#This Row],[Kolumna1]]*0.0001,3)+7*POWER(Tabela5[[#This Row],[Kolumna1]]*0.0001,2)+0.1*0.0001*Tabela5[[#This Row],[Kolumna1]]+0.1</f>
        <v>49.697539798730006</v>
      </c>
      <c r="C4698" s="21">
        <f>0.5*SQRT(Tabela5[[#This Row],[Kolumna1]])+(5*(10*POWER(Tabela5[[#This Row],[Kolumna1]]*0.0001,3)+7*POWER(Tabela5[[#This Row],[Kolumna1]]*0.0001,2)+0.1*0.0001*Tabela5[[#This Row],[Kolumna1]]+0.1))</f>
        <v>47.905030375010874</v>
      </c>
      <c r="D4698">
        <f>IF(Tabela5[[#This Row],[Koszty programu D1 ]]&lt;Tabela5[[#This Row],[Koszty programu D1 2]],1,2)</f>
        <v>2</v>
      </c>
    </row>
    <row r="4699" spans="1:4">
      <c r="A4699">
        <v>4698</v>
      </c>
      <c r="B4699" s="21">
        <f>0.01*Tabela5[[#This Row],[Kolumna1]]+10*POWER(Tabela5[[#This Row],[Kolumna1]]*0.0001,3)+7*POWER(Tabela5[[#This Row],[Kolumna1]]*0.0001,2)+0.1*0.0001*Tabela5[[#This Row],[Kolumna1]]+0.1</f>
        <v>49.708869443920001</v>
      </c>
      <c r="C4699" s="21">
        <f>0.5*SQRT(Tabela5[[#This Row],[Kolumna1]])+(5*(10*POWER(Tabela5[[#This Row],[Kolumna1]]*0.0001,3)+7*POWER(Tabela5[[#This Row],[Kolumna1]]*0.0001,2)+0.1*0.0001*Tabela5[[#This Row],[Kolumna1]]+0.1))</f>
        <v>47.915326195987589</v>
      </c>
      <c r="D4699">
        <f>IF(Tabela5[[#This Row],[Koszty programu D1 ]]&lt;Tabela5[[#This Row],[Koszty programu D1 2]],1,2)</f>
        <v>2</v>
      </c>
    </row>
    <row r="4700" spans="1:4">
      <c r="A4700">
        <v>4699</v>
      </c>
      <c r="B4700" s="21">
        <f>0.01*Tabela5[[#This Row],[Kolumna1]]+10*POWER(Tabela5[[#This Row],[Kolumna1]]*0.0001,3)+7*POWER(Tabela5[[#This Row],[Kolumna1]]*0.0001,2)+0.1*0.0001*Tabela5[[#This Row],[Kolumna1]]+0.1</f>
        <v>49.720199510990007</v>
      </c>
      <c r="C4700" s="21">
        <f>0.5*SQRT(Tabela5[[#This Row],[Kolumna1]])+(5*(10*POWER(Tabela5[[#This Row],[Kolumna1]]*0.0001,3)+7*POWER(Tabela5[[#This Row],[Kolumna1]]*0.0001,2)+0.1*0.0001*Tabela5[[#This Row],[Kolumna1]]+0.1))</f>
        <v>47.925623738177734</v>
      </c>
      <c r="D4700">
        <f>IF(Tabela5[[#This Row],[Koszty programu D1 ]]&lt;Tabela5[[#This Row],[Koszty programu D1 2]],1,2)</f>
        <v>2</v>
      </c>
    </row>
    <row r="4701" spans="1:4">
      <c r="A4701">
        <v>4700</v>
      </c>
      <c r="B4701" s="21">
        <f>0.01*Tabela5[[#This Row],[Kolumna1]]+10*POWER(Tabela5[[#This Row],[Kolumna1]]*0.0001,3)+7*POWER(Tabela5[[#This Row],[Kolumna1]]*0.0001,2)+0.1*0.0001*Tabela5[[#This Row],[Kolumna1]]+0.1</f>
        <v>49.731529999999999</v>
      </c>
      <c r="C4701" s="21">
        <f>0.5*SQRT(Tabela5[[#This Row],[Kolumna1]])+(5*(10*POWER(Tabela5[[#This Row],[Kolumna1]]*0.0001,3)+7*POWER(Tabela5[[#This Row],[Kolumna1]]*0.0001,2)+0.1*0.0001*Tabela5[[#This Row],[Kolumna1]]+0.1))</f>
        <v>47.935923002005225</v>
      </c>
      <c r="D4701">
        <f>IF(Tabela5[[#This Row],[Koszty programu D1 ]]&lt;Tabela5[[#This Row],[Koszty programu D1 2]],1,2)</f>
        <v>2</v>
      </c>
    </row>
    <row r="4702" spans="1:4">
      <c r="A4702">
        <v>4701</v>
      </c>
      <c r="B4702" s="21">
        <f>0.01*Tabela5[[#This Row],[Kolumna1]]+10*POWER(Tabela5[[#This Row],[Kolumna1]]*0.0001,3)+7*POWER(Tabela5[[#This Row],[Kolumna1]]*0.0001,2)+0.1*0.0001*Tabela5[[#This Row],[Kolumna1]]+0.1</f>
        <v>49.742860911010006</v>
      </c>
      <c r="C4702" s="21">
        <f>0.5*SQRT(Tabela5[[#This Row],[Kolumna1]])+(5*(10*POWER(Tabela5[[#This Row],[Kolumna1]]*0.0001,3)+7*POWER(Tabela5[[#This Row],[Kolumna1]]*0.0001,2)+0.1*0.0001*Tabela5[[#This Row],[Kolumna1]]+0.1))</f>
        <v>47.946223987893902</v>
      </c>
      <c r="D4702">
        <f>IF(Tabela5[[#This Row],[Koszty programu D1 ]]&lt;Tabela5[[#This Row],[Koszty programu D1 2]],1,2)</f>
        <v>2</v>
      </c>
    </row>
    <row r="4703" spans="1:4">
      <c r="A4703">
        <v>4702</v>
      </c>
      <c r="B4703" s="21">
        <f>0.01*Tabela5[[#This Row],[Kolumna1]]+10*POWER(Tabela5[[#This Row],[Kolumna1]]*0.0001,3)+7*POWER(Tabela5[[#This Row],[Kolumna1]]*0.0001,2)+0.1*0.0001*Tabela5[[#This Row],[Kolumna1]]+0.1</f>
        <v>49.754192244080009</v>
      </c>
      <c r="C4703" s="21">
        <f>0.5*SQRT(Tabela5[[#This Row],[Kolumna1]])+(5*(10*POWER(Tabela5[[#This Row],[Kolumna1]]*0.0001,3)+7*POWER(Tabela5[[#This Row],[Kolumna1]]*0.0001,2)+0.1*0.0001*Tabela5[[#This Row],[Kolumna1]]+0.1))</f>
        <v>47.956526696267538</v>
      </c>
      <c r="D4703">
        <f>IF(Tabela5[[#This Row],[Koszty programu D1 ]]&lt;Tabela5[[#This Row],[Koszty programu D1 2]],1,2)</f>
        <v>2</v>
      </c>
    </row>
    <row r="4704" spans="1:4">
      <c r="A4704">
        <v>4703</v>
      </c>
      <c r="B4704" s="21">
        <f>0.01*Tabela5[[#This Row],[Kolumna1]]+10*POWER(Tabela5[[#This Row],[Kolumna1]]*0.0001,3)+7*POWER(Tabela5[[#This Row],[Kolumna1]]*0.0001,2)+0.1*0.0001*Tabela5[[#This Row],[Kolumna1]]+0.1</f>
        <v>49.765523999270002</v>
      </c>
      <c r="C4704" s="21">
        <f>0.5*SQRT(Tabela5[[#This Row],[Kolumna1]])+(5*(10*POWER(Tabela5[[#This Row],[Kolumna1]]*0.0001,3)+7*POWER(Tabela5[[#This Row],[Kolumna1]]*0.0001,2)+0.1*0.0001*Tabela5[[#This Row],[Kolumna1]]+0.1))</f>
        <v>47.966831127549852</v>
      </c>
      <c r="D4704">
        <f>IF(Tabela5[[#This Row],[Koszty programu D1 ]]&lt;Tabela5[[#This Row],[Koszty programu D1 2]],1,2)</f>
        <v>2</v>
      </c>
    </row>
    <row r="4705" spans="1:4">
      <c r="A4705">
        <v>4704</v>
      </c>
      <c r="B4705" s="21">
        <f>0.01*Tabela5[[#This Row],[Kolumna1]]+10*POWER(Tabela5[[#This Row],[Kolumna1]]*0.0001,3)+7*POWER(Tabela5[[#This Row],[Kolumna1]]*0.0001,2)+0.1*0.0001*Tabela5[[#This Row],[Kolumna1]]+0.1</f>
        <v>49.776856176640003</v>
      </c>
      <c r="C4705" s="21">
        <f>0.5*SQRT(Tabela5[[#This Row],[Kolumna1]])+(5*(10*POWER(Tabela5[[#This Row],[Kolumna1]]*0.0001,3)+7*POWER(Tabela5[[#This Row],[Kolumna1]]*0.0001,2)+0.1*0.0001*Tabela5[[#This Row],[Kolumna1]]+0.1))</f>
        <v>47.977137282164499</v>
      </c>
      <c r="D4705">
        <f>IF(Tabela5[[#This Row],[Koszty programu D1 ]]&lt;Tabela5[[#This Row],[Koszty programu D1 2]],1,2)</f>
        <v>2</v>
      </c>
    </row>
    <row r="4706" spans="1:4">
      <c r="A4706">
        <v>4705</v>
      </c>
      <c r="B4706" s="21">
        <f>0.01*Tabela5[[#This Row],[Kolumna1]]+10*POWER(Tabela5[[#This Row],[Kolumna1]]*0.0001,3)+7*POWER(Tabela5[[#This Row],[Kolumna1]]*0.0001,2)+0.1*0.0001*Tabela5[[#This Row],[Kolumna1]]+0.1</f>
        <v>49.788188776250003</v>
      </c>
      <c r="C4706" s="21">
        <f>0.5*SQRT(Tabela5[[#This Row],[Kolumna1]])+(5*(10*POWER(Tabela5[[#This Row],[Kolumna1]]*0.0001,3)+7*POWER(Tabela5[[#This Row],[Kolumna1]]*0.0001,2)+0.1*0.0001*Tabela5[[#This Row],[Kolumna1]]+0.1))</f>
        <v>47.987445160535032</v>
      </c>
      <c r="D4706">
        <f>IF(Tabela5[[#This Row],[Koszty programu D1 ]]&lt;Tabela5[[#This Row],[Koszty programu D1 2]],1,2)</f>
        <v>2</v>
      </c>
    </row>
    <row r="4707" spans="1:4">
      <c r="A4707">
        <v>4706</v>
      </c>
      <c r="B4707" s="21">
        <f>0.01*Tabela5[[#This Row],[Kolumna1]]+10*POWER(Tabela5[[#This Row],[Kolumna1]]*0.0001,3)+7*POWER(Tabela5[[#This Row],[Kolumna1]]*0.0001,2)+0.1*0.0001*Tabela5[[#This Row],[Kolumna1]]+0.1</f>
        <v>49.799521798160008</v>
      </c>
      <c r="C4707" s="21">
        <f>0.5*SQRT(Tabela5[[#This Row],[Kolumna1]])+(5*(10*POWER(Tabela5[[#This Row],[Kolumna1]]*0.0001,3)+7*POWER(Tabela5[[#This Row],[Kolumna1]]*0.0001,2)+0.1*0.0001*Tabela5[[#This Row],[Kolumna1]]+0.1))</f>
        <v>47.997754763084998</v>
      </c>
      <c r="D4707">
        <f>IF(Tabela5[[#This Row],[Koszty programu D1 ]]&lt;Tabela5[[#This Row],[Koszty programu D1 2]],1,2)</f>
        <v>2</v>
      </c>
    </row>
    <row r="4708" spans="1:4">
      <c r="A4708">
        <v>4707</v>
      </c>
      <c r="B4708" s="21">
        <f>0.01*Tabela5[[#This Row],[Kolumna1]]+10*POWER(Tabela5[[#This Row],[Kolumna1]]*0.0001,3)+7*POWER(Tabela5[[#This Row],[Kolumna1]]*0.0001,2)+0.1*0.0001*Tabela5[[#This Row],[Kolumna1]]+0.1</f>
        <v>49.810855242429994</v>
      </c>
      <c r="C4708" s="21">
        <f>0.5*SQRT(Tabela5[[#This Row],[Kolumna1]])+(5*(10*POWER(Tabela5[[#This Row],[Kolumna1]]*0.0001,3)+7*POWER(Tabela5[[#This Row],[Kolumna1]]*0.0001,2)+0.1*0.0001*Tabela5[[#This Row],[Kolumna1]]+0.1))</f>
        <v>48.008066090237818</v>
      </c>
      <c r="D4708">
        <f>IF(Tabela5[[#This Row],[Koszty programu D1 ]]&lt;Tabela5[[#This Row],[Koszty programu D1 2]],1,2)</f>
        <v>2</v>
      </c>
    </row>
    <row r="4709" spans="1:4">
      <c r="A4709">
        <v>4708</v>
      </c>
      <c r="B4709" s="21">
        <f>0.01*Tabela5[[#This Row],[Kolumna1]]+10*POWER(Tabela5[[#This Row],[Kolumna1]]*0.0001,3)+7*POWER(Tabela5[[#This Row],[Kolumna1]]*0.0001,2)+0.1*0.0001*Tabela5[[#This Row],[Kolumna1]]+0.1</f>
        <v>49.822189109120004</v>
      </c>
      <c r="C4709" s="21">
        <f>0.5*SQRT(Tabela5[[#This Row],[Kolumna1]])+(5*(10*POWER(Tabela5[[#This Row],[Kolumna1]]*0.0001,3)+7*POWER(Tabela5[[#This Row],[Kolumna1]]*0.0001,2)+0.1*0.0001*Tabela5[[#This Row],[Kolumna1]]+0.1))</f>
        <v>48.018379142416883</v>
      </c>
      <c r="D4709">
        <f>IF(Tabela5[[#This Row],[Koszty programu D1 ]]&lt;Tabela5[[#This Row],[Koszty programu D1 2]],1,2)</f>
        <v>2</v>
      </c>
    </row>
    <row r="4710" spans="1:4">
      <c r="A4710">
        <v>4709</v>
      </c>
      <c r="B4710" s="21">
        <f>0.01*Tabela5[[#This Row],[Kolumna1]]+10*POWER(Tabela5[[#This Row],[Kolumna1]]*0.0001,3)+7*POWER(Tabela5[[#This Row],[Kolumna1]]*0.0001,2)+0.1*0.0001*Tabela5[[#This Row],[Kolumna1]]+0.1</f>
        <v>49.833523398290005</v>
      </c>
      <c r="C4710" s="21">
        <f>0.5*SQRT(Tabela5[[#This Row],[Kolumna1]])+(5*(10*POWER(Tabela5[[#This Row],[Kolumna1]]*0.0001,3)+7*POWER(Tabela5[[#This Row],[Kolumna1]]*0.0001,2)+0.1*0.0001*Tabela5[[#This Row],[Kolumna1]]+0.1))</f>
        <v>48.028693920045527</v>
      </c>
      <c r="D4710">
        <f>IF(Tabela5[[#This Row],[Koszty programu D1 ]]&lt;Tabela5[[#This Row],[Koszty programu D1 2]],1,2)</f>
        <v>2</v>
      </c>
    </row>
    <row r="4711" spans="1:4">
      <c r="A4711">
        <v>4710</v>
      </c>
      <c r="B4711" s="21">
        <f>0.01*Tabela5[[#This Row],[Kolumna1]]+10*POWER(Tabela5[[#This Row],[Kolumna1]]*0.0001,3)+7*POWER(Tabela5[[#This Row],[Kolumna1]]*0.0001,2)+0.1*0.0001*Tabela5[[#This Row],[Kolumna1]]+0.1</f>
        <v>49.844858110000004</v>
      </c>
      <c r="C4711" s="21">
        <f>0.5*SQRT(Tabela5[[#This Row],[Kolumna1]])+(5*(10*POWER(Tabela5[[#This Row],[Kolumna1]]*0.0001,3)+7*POWER(Tabela5[[#This Row],[Kolumna1]]*0.0001,2)+0.1*0.0001*Tabela5[[#This Row],[Kolumna1]]+0.1))</f>
        <v>48.039010423546983</v>
      </c>
      <c r="D4711">
        <f>IF(Tabela5[[#This Row],[Koszty programu D1 ]]&lt;Tabela5[[#This Row],[Koszty programu D1 2]],1,2)</f>
        <v>2</v>
      </c>
    </row>
    <row r="4712" spans="1:4">
      <c r="A4712">
        <v>4711</v>
      </c>
      <c r="B4712" s="21">
        <f>0.01*Tabela5[[#This Row],[Kolumna1]]+10*POWER(Tabela5[[#This Row],[Kolumna1]]*0.0001,3)+7*POWER(Tabela5[[#This Row],[Kolumna1]]*0.0001,2)+0.1*0.0001*Tabela5[[#This Row],[Kolumna1]]+0.1</f>
        <v>49.856193244310006</v>
      </c>
      <c r="C4712" s="21">
        <f>0.5*SQRT(Tabela5[[#This Row],[Kolumna1]])+(5*(10*POWER(Tabela5[[#This Row],[Kolumna1]]*0.0001,3)+7*POWER(Tabela5[[#This Row],[Kolumna1]]*0.0001,2)+0.1*0.0001*Tabela5[[#This Row],[Kolumna1]]+0.1))</f>
        <v>48.049328653344439</v>
      </c>
      <c r="D4712">
        <f>IF(Tabela5[[#This Row],[Koszty programu D1 ]]&lt;Tabela5[[#This Row],[Koszty programu D1 2]],1,2)</f>
        <v>2</v>
      </c>
    </row>
    <row r="4713" spans="1:4">
      <c r="A4713">
        <v>4712</v>
      </c>
      <c r="B4713" s="21">
        <f>0.01*Tabela5[[#This Row],[Kolumna1]]+10*POWER(Tabela5[[#This Row],[Kolumna1]]*0.0001,3)+7*POWER(Tabela5[[#This Row],[Kolumna1]]*0.0001,2)+0.1*0.0001*Tabela5[[#This Row],[Kolumna1]]+0.1</f>
        <v>49.867528801279995</v>
      </c>
      <c r="C4713" s="21">
        <f>0.5*SQRT(Tabela5[[#This Row],[Kolumna1]])+(5*(10*POWER(Tabela5[[#This Row],[Kolumna1]]*0.0001,3)+7*POWER(Tabela5[[#This Row],[Kolumna1]]*0.0001,2)+0.1*0.0001*Tabela5[[#This Row],[Kolumna1]]+0.1))</f>
        <v>48.059648609861028</v>
      </c>
      <c r="D4713">
        <f>IF(Tabela5[[#This Row],[Koszty programu D1 ]]&lt;Tabela5[[#This Row],[Koszty programu D1 2]],1,2)</f>
        <v>2</v>
      </c>
    </row>
    <row r="4714" spans="1:4">
      <c r="A4714">
        <v>4713</v>
      </c>
      <c r="B4714" s="21">
        <f>0.01*Tabela5[[#This Row],[Kolumna1]]+10*POWER(Tabela5[[#This Row],[Kolumna1]]*0.0001,3)+7*POWER(Tabela5[[#This Row],[Kolumna1]]*0.0001,2)+0.1*0.0001*Tabela5[[#This Row],[Kolumna1]]+0.1</f>
        <v>49.878864780970005</v>
      </c>
      <c r="C4714" s="21">
        <f>0.5*SQRT(Tabela5[[#This Row],[Kolumna1]])+(5*(10*POWER(Tabela5[[#This Row],[Kolumna1]]*0.0001,3)+7*POWER(Tabela5[[#This Row],[Kolumna1]]*0.0001,2)+0.1*0.0001*Tabela5[[#This Row],[Kolumna1]]+0.1))</f>
        <v>48.069970293519795</v>
      </c>
      <c r="D4714">
        <f>IF(Tabela5[[#This Row],[Koszty programu D1 ]]&lt;Tabela5[[#This Row],[Koszty programu D1 2]],1,2)</f>
        <v>2</v>
      </c>
    </row>
    <row r="4715" spans="1:4">
      <c r="A4715">
        <v>4714</v>
      </c>
      <c r="B4715" s="21">
        <f>0.01*Tabela5[[#This Row],[Kolumna1]]+10*POWER(Tabela5[[#This Row],[Kolumna1]]*0.0001,3)+7*POWER(Tabela5[[#This Row],[Kolumna1]]*0.0001,2)+0.1*0.0001*Tabela5[[#This Row],[Kolumna1]]+0.1</f>
        <v>49.890201183439999</v>
      </c>
      <c r="C4715" s="21">
        <f>0.5*SQRT(Tabela5[[#This Row],[Kolumna1]])+(5*(10*POWER(Tabela5[[#This Row],[Kolumna1]]*0.0001,3)+7*POWER(Tabela5[[#This Row],[Kolumna1]]*0.0001,2)+0.1*0.0001*Tabela5[[#This Row],[Kolumna1]]+0.1))</f>
        <v>48.080293704743745</v>
      </c>
      <c r="D4715">
        <f>IF(Tabela5[[#This Row],[Koszty programu D1 ]]&lt;Tabela5[[#This Row],[Koszty programu D1 2]],1,2)</f>
        <v>2</v>
      </c>
    </row>
    <row r="4716" spans="1:4">
      <c r="A4716">
        <v>4715</v>
      </c>
      <c r="B4716" s="21">
        <f>0.01*Tabela5[[#This Row],[Kolumna1]]+10*POWER(Tabela5[[#This Row],[Kolumna1]]*0.0001,3)+7*POWER(Tabela5[[#This Row],[Kolumna1]]*0.0001,2)+0.1*0.0001*Tabela5[[#This Row],[Kolumna1]]+0.1</f>
        <v>49.901538008750002</v>
      </c>
      <c r="C4716" s="21">
        <f>0.5*SQRT(Tabela5[[#This Row],[Kolumna1]])+(5*(10*POWER(Tabela5[[#This Row],[Kolumna1]]*0.0001,3)+7*POWER(Tabela5[[#This Row],[Kolumna1]]*0.0001,2)+0.1*0.0001*Tabela5[[#This Row],[Kolumna1]]+0.1))</f>
        <v>48.090618843955781</v>
      </c>
      <c r="D4716">
        <f>IF(Tabela5[[#This Row],[Koszty programu D1 ]]&lt;Tabela5[[#This Row],[Koszty programu D1 2]],1,2)</f>
        <v>2</v>
      </c>
    </row>
    <row r="4717" spans="1:4">
      <c r="A4717">
        <v>4716</v>
      </c>
      <c r="B4717" s="21">
        <f>0.01*Tabela5[[#This Row],[Kolumna1]]+10*POWER(Tabela5[[#This Row],[Kolumna1]]*0.0001,3)+7*POWER(Tabela5[[#This Row],[Kolumna1]]*0.0001,2)+0.1*0.0001*Tabela5[[#This Row],[Kolumna1]]+0.1</f>
        <v>49.912875256960007</v>
      </c>
      <c r="C4717" s="21">
        <f>0.5*SQRT(Tabela5[[#This Row],[Kolumna1]])+(5*(10*POWER(Tabela5[[#This Row],[Kolumna1]]*0.0001,3)+7*POWER(Tabela5[[#This Row],[Kolumna1]]*0.0001,2)+0.1*0.0001*Tabela5[[#This Row],[Kolumna1]]+0.1))</f>
        <v>48.100945711578795</v>
      </c>
      <c r="D4717">
        <f>IF(Tabela5[[#This Row],[Koszty programu D1 ]]&lt;Tabela5[[#This Row],[Koszty programu D1 2]],1,2)</f>
        <v>2</v>
      </c>
    </row>
    <row r="4718" spans="1:4">
      <c r="A4718">
        <v>4717</v>
      </c>
      <c r="B4718" s="21">
        <f>0.01*Tabela5[[#This Row],[Kolumna1]]+10*POWER(Tabela5[[#This Row],[Kolumna1]]*0.0001,3)+7*POWER(Tabela5[[#This Row],[Kolumna1]]*0.0001,2)+0.1*0.0001*Tabela5[[#This Row],[Kolumna1]]+0.1</f>
        <v>49.924212928130004</v>
      </c>
      <c r="C4718" s="21">
        <f>0.5*SQRT(Tabela5[[#This Row],[Kolumna1]])+(5*(10*POWER(Tabela5[[#This Row],[Kolumna1]]*0.0001,3)+7*POWER(Tabela5[[#This Row],[Kolumna1]]*0.0001,2)+0.1*0.0001*Tabela5[[#This Row],[Kolumna1]]+0.1))</f>
        <v>48.111274308035554</v>
      </c>
      <c r="D4718">
        <f>IF(Tabela5[[#This Row],[Koszty programu D1 ]]&lt;Tabela5[[#This Row],[Koszty programu D1 2]],1,2)</f>
        <v>2</v>
      </c>
    </row>
    <row r="4719" spans="1:4">
      <c r="A4719">
        <v>4718</v>
      </c>
      <c r="B4719" s="21">
        <f>0.01*Tabela5[[#This Row],[Kolumna1]]+10*POWER(Tabela5[[#This Row],[Kolumna1]]*0.0001,3)+7*POWER(Tabela5[[#This Row],[Kolumna1]]*0.0001,2)+0.1*0.0001*Tabela5[[#This Row],[Kolumna1]]+0.1</f>
        <v>49.935551022319999</v>
      </c>
      <c r="C4719" s="21">
        <f>0.5*SQRT(Tabela5[[#This Row],[Kolumna1]])+(5*(10*POWER(Tabela5[[#This Row],[Kolumna1]]*0.0001,3)+7*POWER(Tabela5[[#This Row],[Kolumna1]]*0.0001,2)+0.1*0.0001*Tabela5[[#This Row],[Kolumna1]]+0.1))</f>
        <v>48.121604633748795</v>
      </c>
      <c r="D4719">
        <f>IF(Tabela5[[#This Row],[Koszty programu D1 ]]&lt;Tabela5[[#This Row],[Koszty programu D1 2]],1,2)</f>
        <v>2</v>
      </c>
    </row>
    <row r="4720" spans="1:4">
      <c r="A4720">
        <v>4719</v>
      </c>
      <c r="B4720" s="21">
        <f>0.01*Tabela5[[#This Row],[Kolumna1]]+10*POWER(Tabela5[[#This Row],[Kolumna1]]*0.0001,3)+7*POWER(Tabela5[[#This Row],[Kolumna1]]*0.0001,2)+0.1*0.0001*Tabela5[[#This Row],[Kolumna1]]+0.1</f>
        <v>49.946889539590003</v>
      </c>
      <c r="C4720" s="21">
        <f>0.5*SQRT(Tabela5[[#This Row],[Kolumna1]])+(5*(10*POWER(Tabela5[[#This Row],[Kolumna1]]*0.0001,3)+7*POWER(Tabela5[[#This Row],[Kolumna1]]*0.0001,2)+0.1*0.0001*Tabela5[[#This Row],[Kolumna1]]+0.1))</f>
        <v>48.131936689141192</v>
      </c>
      <c r="D4720">
        <f>IF(Tabela5[[#This Row],[Koszty programu D1 ]]&lt;Tabela5[[#This Row],[Koszty programu D1 2]],1,2)</f>
        <v>2</v>
      </c>
    </row>
    <row r="4721" spans="1:4">
      <c r="A4721">
        <v>4720</v>
      </c>
      <c r="B4721" s="21">
        <f>0.01*Tabela5[[#This Row],[Kolumna1]]+10*POWER(Tabela5[[#This Row],[Kolumna1]]*0.0001,3)+7*POWER(Tabela5[[#This Row],[Kolumna1]]*0.0001,2)+0.1*0.0001*Tabela5[[#This Row],[Kolumna1]]+0.1</f>
        <v>49.958228480000002</v>
      </c>
      <c r="C4721" s="21">
        <f>0.5*SQRT(Tabela5[[#This Row],[Kolumna1]])+(5*(10*POWER(Tabela5[[#This Row],[Kolumna1]]*0.0001,3)+7*POWER(Tabela5[[#This Row],[Kolumna1]]*0.0001,2)+0.1*0.0001*Tabela5[[#This Row],[Kolumna1]]+0.1))</f>
        <v>48.142270474635339</v>
      </c>
      <c r="D4721">
        <f>IF(Tabela5[[#This Row],[Koszty programu D1 ]]&lt;Tabela5[[#This Row],[Koszty programu D1 2]],1,2)</f>
        <v>2</v>
      </c>
    </row>
    <row r="4722" spans="1:4">
      <c r="A4722">
        <v>4721</v>
      </c>
      <c r="B4722" s="21">
        <f>0.01*Tabela5[[#This Row],[Kolumna1]]+10*POWER(Tabela5[[#This Row],[Kolumna1]]*0.0001,3)+7*POWER(Tabela5[[#This Row],[Kolumna1]]*0.0001,2)+0.1*0.0001*Tabela5[[#This Row],[Kolumna1]]+0.1</f>
        <v>49.969567843610001</v>
      </c>
      <c r="C4722" s="21">
        <f>0.5*SQRT(Tabela5[[#This Row],[Kolumna1]])+(5*(10*POWER(Tabela5[[#This Row],[Kolumna1]]*0.0001,3)+7*POWER(Tabela5[[#This Row],[Kolumna1]]*0.0001,2)+0.1*0.0001*Tabela5[[#This Row],[Kolumna1]]+0.1))</f>
        <v>48.152605990653768</v>
      </c>
      <c r="D4722">
        <f>IF(Tabela5[[#This Row],[Koszty programu D1 ]]&lt;Tabela5[[#This Row],[Koszty programu D1 2]],1,2)</f>
        <v>2</v>
      </c>
    </row>
    <row r="4723" spans="1:4">
      <c r="A4723">
        <v>4722</v>
      </c>
      <c r="B4723" s="21">
        <f>0.01*Tabela5[[#This Row],[Kolumna1]]+10*POWER(Tabela5[[#This Row],[Kolumna1]]*0.0001,3)+7*POWER(Tabela5[[#This Row],[Kolumna1]]*0.0001,2)+0.1*0.0001*Tabela5[[#This Row],[Kolumna1]]+0.1</f>
        <v>49.980907630480004</v>
      </c>
      <c r="C4723" s="21">
        <f>0.5*SQRT(Tabela5[[#This Row],[Kolumna1]])+(5*(10*POWER(Tabela5[[#This Row],[Kolumna1]]*0.0001,3)+7*POWER(Tabela5[[#This Row],[Kolumna1]]*0.0001,2)+0.1*0.0001*Tabela5[[#This Row],[Kolumna1]]+0.1))</f>
        <v>48.162943237618961</v>
      </c>
      <c r="D4723">
        <f>IF(Tabela5[[#This Row],[Koszty programu D1 ]]&lt;Tabela5[[#This Row],[Koszty programu D1 2]],1,2)</f>
        <v>2</v>
      </c>
    </row>
    <row r="4724" spans="1:4">
      <c r="A4724">
        <v>4723</v>
      </c>
      <c r="B4724" s="21">
        <f>0.01*Tabela5[[#This Row],[Kolumna1]]+10*POWER(Tabela5[[#This Row],[Kolumna1]]*0.0001,3)+7*POWER(Tabela5[[#This Row],[Kolumna1]]*0.0001,2)+0.1*0.0001*Tabela5[[#This Row],[Kolumna1]]+0.1</f>
        <v>49.992247840670004</v>
      </c>
      <c r="C4724" s="21">
        <f>0.5*SQRT(Tabela5[[#This Row],[Kolumna1]])+(5*(10*POWER(Tabela5[[#This Row],[Kolumna1]]*0.0001,3)+7*POWER(Tabela5[[#This Row],[Kolumna1]]*0.0001,2)+0.1*0.0001*Tabela5[[#This Row],[Kolumna1]]+0.1))</f>
        <v>48.173282215953307</v>
      </c>
      <c r="D4724">
        <f>IF(Tabela5[[#This Row],[Koszty programu D1 ]]&lt;Tabela5[[#This Row],[Koszty programu D1 2]],1,2)</f>
        <v>2</v>
      </c>
    </row>
    <row r="4725" spans="1:4">
      <c r="A4725">
        <v>4724</v>
      </c>
      <c r="B4725" s="21">
        <f>0.01*Tabela5[[#This Row],[Kolumna1]]+10*POWER(Tabela5[[#This Row],[Kolumna1]]*0.0001,3)+7*POWER(Tabela5[[#This Row],[Kolumna1]]*0.0001,2)+0.1*0.0001*Tabela5[[#This Row],[Kolumna1]]+0.1</f>
        <v>50.003588474240011</v>
      </c>
      <c r="C4725" s="21">
        <f>0.5*SQRT(Tabela5[[#This Row],[Kolumna1]])+(5*(10*POWER(Tabela5[[#This Row],[Kolumna1]]*0.0001,3)+7*POWER(Tabela5[[#This Row],[Kolumna1]]*0.0001,2)+0.1*0.0001*Tabela5[[#This Row],[Kolumna1]]+0.1))</f>
        <v>48.183622926079167</v>
      </c>
      <c r="D4725">
        <f>IF(Tabela5[[#This Row],[Koszty programu D1 ]]&lt;Tabela5[[#This Row],[Koszty programu D1 2]],1,2)</f>
        <v>2</v>
      </c>
    </row>
    <row r="4726" spans="1:4">
      <c r="A4726">
        <v>4725</v>
      </c>
      <c r="B4726" s="21">
        <f>0.01*Tabela5[[#This Row],[Kolumna1]]+10*POWER(Tabela5[[#This Row],[Kolumna1]]*0.0001,3)+7*POWER(Tabela5[[#This Row],[Kolumna1]]*0.0001,2)+0.1*0.0001*Tabela5[[#This Row],[Kolumna1]]+0.1</f>
        <v>50.014929531249997</v>
      </c>
      <c r="C4726" s="21">
        <f>0.5*SQRT(Tabela5[[#This Row],[Kolumna1]])+(5*(10*POWER(Tabela5[[#This Row],[Kolumna1]]*0.0001,3)+7*POWER(Tabela5[[#This Row],[Kolumna1]]*0.0001,2)+0.1*0.0001*Tabela5[[#This Row],[Kolumna1]]+0.1))</f>
        <v>48.193965368418802</v>
      </c>
      <c r="D4726">
        <f>IF(Tabela5[[#This Row],[Koszty programu D1 ]]&lt;Tabela5[[#This Row],[Koszty programu D1 2]],1,2)</f>
        <v>2</v>
      </c>
    </row>
    <row r="4727" spans="1:4">
      <c r="A4727">
        <v>4726</v>
      </c>
      <c r="B4727" s="21">
        <f>0.01*Tabela5[[#This Row],[Kolumna1]]+10*POWER(Tabela5[[#This Row],[Kolumna1]]*0.0001,3)+7*POWER(Tabela5[[#This Row],[Kolumna1]]*0.0001,2)+0.1*0.0001*Tabela5[[#This Row],[Kolumna1]]+0.1</f>
        <v>50.026271011760002</v>
      </c>
      <c r="C4727" s="21">
        <f>0.5*SQRT(Tabela5[[#This Row],[Kolumna1]])+(5*(10*POWER(Tabela5[[#This Row],[Kolumna1]]*0.0001,3)+7*POWER(Tabela5[[#This Row],[Kolumna1]]*0.0001,2)+0.1*0.0001*Tabela5[[#This Row],[Kolumna1]]+0.1))</f>
        <v>48.204309543394423</v>
      </c>
      <c r="D4727">
        <f>IF(Tabela5[[#This Row],[Koszty programu D1 ]]&lt;Tabela5[[#This Row],[Koszty programu D1 2]],1,2)</f>
        <v>2</v>
      </c>
    </row>
    <row r="4728" spans="1:4">
      <c r="A4728">
        <v>4727</v>
      </c>
      <c r="B4728" s="21">
        <f>0.01*Tabela5[[#This Row],[Kolumna1]]+10*POWER(Tabela5[[#This Row],[Kolumna1]]*0.0001,3)+7*POWER(Tabela5[[#This Row],[Kolumna1]]*0.0001,2)+0.1*0.0001*Tabela5[[#This Row],[Kolumna1]]+0.1</f>
        <v>50.037612915830003</v>
      </c>
      <c r="C4728" s="21">
        <f>0.5*SQRT(Tabela5[[#This Row],[Kolumna1]])+(5*(10*POWER(Tabela5[[#This Row],[Kolumna1]]*0.0001,3)+7*POWER(Tabela5[[#This Row],[Kolumna1]]*0.0001,2)+0.1*0.0001*Tabela5[[#This Row],[Kolumna1]]+0.1))</f>
        <v>48.214655451428186</v>
      </c>
      <c r="D4728">
        <f>IF(Tabela5[[#This Row],[Koszty programu D1 ]]&lt;Tabela5[[#This Row],[Koszty programu D1 2]],1,2)</f>
        <v>2</v>
      </c>
    </row>
    <row r="4729" spans="1:4">
      <c r="A4729">
        <v>4728</v>
      </c>
      <c r="B4729" s="21">
        <f>0.01*Tabela5[[#This Row],[Kolumna1]]+10*POWER(Tabela5[[#This Row],[Kolumna1]]*0.0001,3)+7*POWER(Tabela5[[#This Row],[Kolumna1]]*0.0001,2)+0.1*0.0001*Tabela5[[#This Row],[Kolumna1]]+0.1</f>
        <v>50.048955243519998</v>
      </c>
      <c r="C4729" s="21">
        <f>0.5*SQRT(Tabela5[[#This Row],[Kolumna1]])+(5*(10*POWER(Tabela5[[#This Row],[Kolumna1]]*0.0001,3)+7*POWER(Tabela5[[#This Row],[Kolumna1]]*0.0001,2)+0.1*0.0001*Tabela5[[#This Row],[Kolumna1]]+0.1))</f>
        <v>48.225003092942167</v>
      </c>
      <c r="D4729">
        <f>IF(Tabela5[[#This Row],[Koszty programu D1 ]]&lt;Tabela5[[#This Row],[Koszty programu D1 2]],1,2)</f>
        <v>2</v>
      </c>
    </row>
    <row r="4730" spans="1:4">
      <c r="A4730">
        <v>4729</v>
      </c>
      <c r="B4730" s="21">
        <f>0.01*Tabela5[[#This Row],[Kolumna1]]+10*POWER(Tabela5[[#This Row],[Kolumna1]]*0.0001,3)+7*POWER(Tabela5[[#This Row],[Kolumna1]]*0.0001,2)+0.1*0.0001*Tabela5[[#This Row],[Kolumna1]]+0.1</f>
        <v>50.06029799489</v>
      </c>
      <c r="C4730" s="21">
        <f>0.5*SQRT(Tabela5[[#This Row],[Kolumna1]])+(5*(10*POWER(Tabela5[[#This Row],[Kolumna1]]*0.0001,3)+7*POWER(Tabela5[[#This Row],[Kolumna1]]*0.0001,2)+0.1*0.0001*Tabela5[[#This Row],[Kolumna1]]+0.1))</f>
        <v>48.235352468358393</v>
      </c>
      <c r="D4730">
        <f>IF(Tabela5[[#This Row],[Koszty programu D1 ]]&lt;Tabela5[[#This Row],[Koszty programu D1 2]],1,2)</f>
        <v>2</v>
      </c>
    </row>
    <row r="4731" spans="1:4">
      <c r="A4731">
        <v>4730</v>
      </c>
      <c r="B4731" s="21">
        <f>0.01*Tabela5[[#This Row],[Kolumna1]]+10*POWER(Tabela5[[#This Row],[Kolumna1]]*0.0001,3)+7*POWER(Tabela5[[#This Row],[Kolumna1]]*0.0001,2)+0.1*0.0001*Tabela5[[#This Row],[Kolumna1]]+0.1</f>
        <v>50.071641170000007</v>
      </c>
      <c r="C4731" s="21">
        <f>0.5*SQRT(Tabela5[[#This Row],[Kolumna1]])+(5*(10*POWER(Tabela5[[#This Row],[Kolumna1]]*0.0001,3)+7*POWER(Tabela5[[#This Row],[Kolumna1]]*0.0001,2)+0.1*0.0001*Tabela5[[#This Row],[Kolumna1]]+0.1))</f>
        <v>48.245703578098805</v>
      </c>
      <c r="D4731">
        <f>IF(Tabela5[[#This Row],[Koszty programu D1 ]]&lt;Tabela5[[#This Row],[Koszty programu D1 2]],1,2)</f>
        <v>2</v>
      </c>
    </row>
    <row r="4732" spans="1:4">
      <c r="A4732">
        <v>4731</v>
      </c>
      <c r="B4732" s="21">
        <f>0.01*Tabela5[[#This Row],[Kolumna1]]+10*POWER(Tabela5[[#This Row],[Kolumna1]]*0.0001,3)+7*POWER(Tabela5[[#This Row],[Kolumna1]]*0.0001,2)+0.1*0.0001*Tabela5[[#This Row],[Kolumna1]]+0.1</f>
        <v>50.082984768910002</v>
      </c>
      <c r="C4732" s="21">
        <f>0.5*SQRT(Tabela5[[#This Row],[Kolumna1]])+(5*(10*POWER(Tabela5[[#This Row],[Kolumna1]]*0.0001,3)+7*POWER(Tabela5[[#This Row],[Kolumna1]]*0.0001,2)+0.1*0.0001*Tabela5[[#This Row],[Kolumna1]]+0.1))</f>
        <v>48.256056422585289</v>
      </c>
      <c r="D4732">
        <f>IF(Tabela5[[#This Row],[Koszty programu D1 ]]&lt;Tabela5[[#This Row],[Koszty programu D1 2]],1,2)</f>
        <v>2</v>
      </c>
    </row>
    <row r="4733" spans="1:4">
      <c r="A4733">
        <v>4732</v>
      </c>
      <c r="B4733" s="21">
        <f>0.01*Tabela5[[#This Row],[Kolumna1]]+10*POWER(Tabela5[[#This Row],[Kolumna1]]*0.0001,3)+7*POWER(Tabela5[[#This Row],[Kolumna1]]*0.0001,2)+0.1*0.0001*Tabela5[[#This Row],[Kolumna1]]+0.1</f>
        <v>50.094328791679999</v>
      </c>
      <c r="C4733" s="21">
        <f>0.5*SQRT(Tabela5[[#This Row],[Kolumna1]])+(5*(10*POWER(Tabela5[[#This Row],[Kolumna1]]*0.0001,3)+7*POWER(Tabela5[[#This Row],[Kolumna1]]*0.0001,2)+0.1*0.0001*Tabela5[[#This Row],[Kolumna1]]+0.1))</f>
        <v>48.266411002239678</v>
      </c>
      <c r="D4733">
        <f>IF(Tabela5[[#This Row],[Koszty programu D1 ]]&lt;Tabela5[[#This Row],[Koszty programu D1 2]],1,2)</f>
        <v>2</v>
      </c>
    </row>
    <row r="4734" spans="1:4">
      <c r="A4734">
        <v>4733</v>
      </c>
      <c r="B4734" s="21">
        <f>0.01*Tabela5[[#This Row],[Kolumna1]]+10*POWER(Tabela5[[#This Row],[Kolumna1]]*0.0001,3)+7*POWER(Tabela5[[#This Row],[Kolumna1]]*0.0001,2)+0.1*0.0001*Tabela5[[#This Row],[Kolumna1]]+0.1</f>
        <v>50.105673238370002</v>
      </c>
      <c r="C4734" s="21">
        <f>0.5*SQRT(Tabela5[[#This Row],[Kolumna1]])+(5*(10*POWER(Tabela5[[#This Row],[Kolumna1]]*0.0001,3)+7*POWER(Tabela5[[#This Row],[Kolumna1]]*0.0001,2)+0.1*0.0001*Tabela5[[#This Row],[Kolumna1]]+0.1))</f>
        <v>48.276767317483731</v>
      </c>
      <c r="D4734">
        <f>IF(Tabela5[[#This Row],[Koszty programu D1 ]]&lt;Tabela5[[#This Row],[Koszty programu D1 2]],1,2)</f>
        <v>2</v>
      </c>
    </row>
    <row r="4735" spans="1:4">
      <c r="A4735">
        <v>4734</v>
      </c>
      <c r="B4735" s="21">
        <f>0.01*Tabela5[[#This Row],[Kolumna1]]+10*POWER(Tabela5[[#This Row],[Kolumna1]]*0.0001,3)+7*POWER(Tabela5[[#This Row],[Kolumna1]]*0.0001,2)+0.1*0.0001*Tabela5[[#This Row],[Kolumna1]]+0.1</f>
        <v>50.117018109040004</v>
      </c>
      <c r="C4735" s="21">
        <f>0.5*SQRT(Tabela5[[#This Row],[Kolumna1]])+(5*(10*POWER(Tabela5[[#This Row],[Kolumna1]]*0.0001,3)+7*POWER(Tabela5[[#This Row],[Kolumna1]]*0.0001,2)+0.1*0.0001*Tabela5[[#This Row],[Kolumna1]]+0.1))</f>
        <v>48.287125368739147</v>
      </c>
      <c r="D4735">
        <f>IF(Tabela5[[#This Row],[Koszty programu D1 ]]&lt;Tabela5[[#This Row],[Koszty programu D1 2]],1,2)</f>
        <v>2</v>
      </c>
    </row>
    <row r="4736" spans="1:4">
      <c r="A4736">
        <v>4735</v>
      </c>
      <c r="B4736" s="21">
        <f>0.01*Tabela5[[#This Row],[Kolumna1]]+10*POWER(Tabela5[[#This Row],[Kolumna1]]*0.0001,3)+7*POWER(Tabela5[[#This Row],[Kolumna1]]*0.0001,2)+0.1*0.0001*Tabela5[[#This Row],[Kolumna1]]+0.1</f>
        <v>50.128363403750001</v>
      </c>
      <c r="C4736" s="21">
        <f>0.5*SQRT(Tabela5[[#This Row],[Kolumna1]])+(5*(10*POWER(Tabela5[[#This Row],[Kolumna1]]*0.0001,3)+7*POWER(Tabela5[[#This Row],[Kolumna1]]*0.0001,2)+0.1*0.0001*Tabela5[[#This Row],[Kolumna1]]+0.1))</f>
        <v>48.297485156427548</v>
      </c>
      <c r="D4736">
        <f>IF(Tabela5[[#This Row],[Koszty programu D1 ]]&lt;Tabela5[[#This Row],[Koszty programu D1 2]],1,2)</f>
        <v>2</v>
      </c>
    </row>
    <row r="4737" spans="1:4">
      <c r="A4737">
        <v>4736</v>
      </c>
      <c r="B4737" s="21">
        <f>0.01*Tabela5[[#This Row],[Kolumna1]]+10*POWER(Tabela5[[#This Row],[Kolumna1]]*0.0001,3)+7*POWER(Tabela5[[#This Row],[Kolumna1]]*0.0001,2)+0.1*0.0001*Tabela5[[#This Row],[Kolumna1]]+0.1</f>
        <v>50.139709122559999</v>
      </c>
      <c r="C4737" s="21">
        <f>0.5*SQRT(Tabela5[[#This Row],[Kolumna1]])+(5*(10*POWER(Tabela5[[#This Row],[Kolumna1]]*0.0001,3)+7*POWER(Tabela5[[#This Row],[Kolumna1]]*0.0001,2)+0.1*0.0001*Tabela5[[#This Row],[Kolumna1]]+0.1))</f>
        <v>48.307846680970506</v>
      </c>
      <c r="D4737">
        <f>IF(Tabela5[[#This Row],[Koszty programu D1 ]]&lt;Tabela5[[#This Row],[Koszty programu D1 2]],1,2)</f>
        <v>2</v>
      </c>
    </row>
    <row r="4738" spans="1:4">
      <c r="A4738">
        <v>4737</v>
      </c>
      <c r="B4738" s="21">
        <f>0.01*Tabela5[[#This Row],[Kolumna1]]+10*POWER(Tabela5[[#This Row],[Kolumna1]]*0.0001,3)+7*POWER(Tabela5[[#This Row],[Kolumna1]]*0.0001,2)+0.1*0.0001*Tabela5[[#This Row],[Kolumna1]]+0.1</f>
        <v>50.151055265530005</v>
      </c>
      <c r="C4738" s="21">
        <f>0.5*SQRT(Tabela5[[#This Row],[Kolumna1]])+(5*(10*POWER(Tabela5[[#This Row],[Kolumna1]]*0.0001,3)+7*POWER(Tabela5[[#This Row],[Kolumna1]]*0.0001,2)+0.1*0.0001*Tabela5[[#This Row],[Kolumna1]]+0.1))</f>
        <v>48.31820994278953</v>
      </c>
      <c r="D4738">
        <f>IF(Tabela5[[#This Row],[Koszty programu D1 ]]&lt;Tabela5[[#This Row],[Koszty programu D1 2]],1,2)</f>
        <v>2</v>
      </c>
    </row>
    <row r="4739" spans="1:4">
      <c r="A4739">
        <v>4738</v>
      </c>
      <c r="B4739" s="21">
        <f>0.01*Tabela5[[#This Row],[Kolumna1]]+10*POWER(Tabela5[[#This Row],[Kolumna1]]*0.0001,3)+7*POWER(Tabela5[[#This Row],[Kolumna1]]*0.0001,2)+0.1*0.0001*Tabela5[[#This Row],[Kolumna1]]+0.1</f>
        <v>50.162401832720001</v>
      </c>
      <c r="C4739" s="21">
        <f>0.5*SQRT(Tabela5[[#This Row],[Kolumna1]])+(5*(10*POWER(Tabela5[[#This Row],[Kolumna1]]*0.0001,3)+7*POWER(Tabela5[[#This Row],[Kolumna1]]*0.0001,2)+0.1*0.0001*Tabela5[[#This Row],[Kolumna1]]+0.1))</f>
        <v>48.328574942306048</v>
      </c>
      <c r="D4739">
        <f>IF(Tabela5[[#This Row],[Koszty programu D1 ]]&lt;Tabela5[[#This Row],[Koszty programu D1 2]],1,2)</f>
        <v>2</v>
      </c>
    </row>
    <row r="4740" spans="1:4">
      <c r="A4740">
        <v>4739</v>
      </c>
      <c r="B4740" s="21">
        <f>0.01*Tabela5[[#This Row],[Kolumna1]]+10*POWER(Tabela5[[#This Row],[Kolumna1]]*0.0001,3)+7*POWER(Tabela5[[#This Row],[Kolumna1]]*0.0001,2)+0.1*0.0001*Tabela5[[#This Row],[Kolumna1]]+0.1</f>
        <v>50.17374882419</v>
      </c>
      <c r="C4740" s="21">
        <f>0.5*SQRT(Tabela5[[#This Row],[Kolumna1]])+(5*(10*POWER(Tabela5[[#This Row],[Kolumna1]]*0.0001,3)+7*POWER(Tabela5[[#This Row],[Kolumna1]]*0.0001,2)+0.1*0.0001*Tabela5[[#This Row],[Kolumna1]]+0.1))</f>
        <v>48.338941679941435</v>
      </c>
      <c r="D4740">
        <f>IF(Tabela5[[#This Row],[Koszty programu D1 ]]&lt;Tabela5[[#This Row],[Koszty programu D1 2]],1,2)</f>
        <v>2</v>
      </c>
    </row>
    <row r="4741" spans="1:4">
      <c r="A4741">
        <v>4740</v>
      </c>
      <c r="B4741" s="21">
        <f>0.01*Tabela5[[#This Row],[Kolumna1]]+10*POWER(Tabela5[[#This Row],[Kolumna1]]*0.0001,3)+7*POWER(Tabela5[[#This Row],[Kolumna1]]*0.0001,2)+0.1*0.0001*Tabela5[[#This Row],[Kolumna1]]+0.1</f>
        <v>50.185096240000007</v>
      </c>
      <c r="C4741" s="21">
        <f>0.5*SQRT(Tabela5[[#This Row],[Kolumna1]])+(5*(10*POWER(Tabela5[[#This Row],[Kolumna1]]*0.0001,3)+7*POWER(Tabela5[[#This Row],[Kolumna1]]*0.0001,2)+0.1*0.0001*Tabela5[[#This Row],[Kolumna1]]+0.1))</f>
        <v>48.349310156117014</v>
      </c>
      <c r="D4741">
        <f>IF(Tabela5[[#This Row],[Koszty programu D1 ]]&lt;Tabela5[[#This Row],[Koszty programu D1 2]],1,2)</f>
        <v>2</v>
      </c>
    </row>
    <row r="4742" spans="1:4">
      <c r="A4742">
        <v>4741</v>
      </c>
      <c r="B4742" s="21">
        <f>0.01*Tabela5[[#This Row],[Kolumna1]]+10*POWER(Tabela5[[#This Row],[Kolumna1]]*0.0001,3)+7*POWER(Tabela5[[#This Row],[Kolumna1]]*0.0001,2)+0.1*0.0001*Tabela5[[#This Row],[Kolumna1]]+0.1</f>
        <v>50.196444080210007</v>
      </c>
      <c r="C4742" s="21">
        <f>0.5*SQRT(Tabela5[[#This Row],[Kolumna1]])+(5*(10*POWER(Tabela5[[#This Row],[Kolumna1]]*0.0001,3)+7*POWER(Tabela5[[#This Row],[Kolumna1]]*0.0001,2)+0.1*0.0001*Tabela5[[#This Row],[Kolumna1]]+0.1))</f>
        <v>48.359680371254022</v>
      </c>
      <c r="D4742">
        <f>IF(Tabela5[[#This Row],[Koszty programu D1 ]]&lt;Tabela5[[#This Row],[Koszty programu D1 2]],1,2)</f>
        <v>2</v>
      </c>
    </row>
    <row r="4743" spans="1:4">
      <c r="A4743">
        <v>4742</v>
      </c>
      <c r="B4743" s="21">
        <f>0.01*Tabela5[[#This Row],[Kolumna1]]+10*POWER(Tabela5[[#This Row],[Kolumna1]]*0.0001,3)+7*POWER(Tabela5[[#This Row],[Kolumna1]]*0.0001,2)+0.1*0.0001*Tabela5[[#This Row],[Kolumna1]]+0.1</f>
        <v>50.207792344880005</v>
      </c>
      <c r="C4743" s="21">
        <f>0.5*SQRT(Tabela5[[#This Row],[Kolumna1]])+(5*(10*POWER(Tabela5[[#This Row],[Kolumna1]]*0.0001,3)+7*POWER(Tabela5[[#This Row],[Kolumna1]]*0.0001,2)+0.1*0.0001*Tabela5[[#This Row],[Kolumna1]]+0.1))</f>
        <v>48.370052325773642</v>
      </c>
      <c r="D4743">
        <f>IF(Tabela5[[#This Row],[Koszty programu D1 ]]&lt;Tabela5[[#This Row],[Koszty programu D1 2]],1,2)</f>
        <v>2</v>
      </c>
    </row>
    <row r="4744" spans="1:4">
      <c r="A4744">
        <v>4743</v>
      </c>
      <c r="B4744" s="21">
        <f>0.01*Tabela5[[#This Row],[Kolumna1]]+10*POWER(Tabela5[[#This Row],[Kolumna1]]*0.0001,3)+7*POWER(Tabela5[[#This Row],[Kolumna1]]*0.0001,2)+0.1*0.0001*Tabela5[[#This Row],[Kolumna1]]+0.1</f>
        <v>50.219141034069999</v>
      </c>
      <c r="C4744" s="21">
        <f>0.5*SQRT(Tabela5[[#This Row],[Kolumna1]])+(5*(10*POWER(Tabela5[[#This Row],[Kolumna1]]*0.0001,3)+7*POWER(Tabela5[[#This Row],[Kolumna1]]*0.0001,2)+0.1*0.0001*Tabela5[[#This Row],[Kolumna1]]+0.1))</f>
        <v>48.380426020096991</v>
      </c>
      <c r="D4744">
        <f>IF(Tabela5[[#This Row],[Koszty programu D1 ]]&lt;Tabela5[[#This Row],[Koszty programu D1 2]],1,2)</f>
        <v>2</v>
      </c>
    </row>
    <row r="4745" spans="1:4">
      <c r="A4745">
        <v>4744</v>
      </c>
      <c r="B4745" s="21">
        <f>0.01*Tabela5[[#This Row],[Kolumna1]]+10*POWER(Tabela5[[#This Row],[Kolumna1]]*0.0001,3)+7*POWER(Tabela5[[#This Row],[Kolumna1]]*0.0001,2)+0.1*0.0001*Tabela5[[#This Row],[Kolumna1]]+0.1</f>
        <v>50.230490147840001</v>
      </c>
      <c r="C4745" s="21">
        <f>0.5*SQRT(Tabela5[[#This Row],[Kolumna1]])+(5*(10*POWER(Tabela5[[#This Row],[Kolumna1]]*0.0001,3)+7*POWER(Tabela5[[#This Row],[Kolumna1]]*0.0001,2)+0.1*0.0001*Tabela5[[#This Row],[Kolumna1]]+0.1))</f>
        <v>48.390801454645128</v>
      </c>
      <c r="D4745">
        <f>IF(Tabela5[[#This Row],[Koszty programu D1 ]]&lt;Tabela5[[#This Row],[Koszty programu D1 2]],1,2)</f>
        <v>2</v>
      </c>
    </row>
    <row r="4746" spans="1:4">
      <c r="A4746">
        <v>4745</v>
      </c>
      <c r="B4746" s="21">
        <f>0.01*Tabela5[[#This Row],[Kolumna1]]+10*POWER(Tabela5[[#This Row],[Kolumna1]]*0.0001,3)+7*POWER(Tabela5[[#This Row],[Kolumna1]]*0.0001,2)+0.1*0.0001*Tabela5[[#This Row],[Kolumna1]]+0.1</f>
        <v>50.241839686250003</v>
      </c>
      <c r="C4746" s="21">
        <f>0.5*SQRT(Tabela5[[#This Row],[Kolumna1]])+(5*(10*POWER(Tabela5[[#This Row],[Kolumna1]]*0.0001,3)+7*POWER(Tabela5[[#This Row],[Kolumna1]]*0.0001,2)+0.1*0.0001*Tabela5[[#This Row],[Kolumna1]]+0.1))</f>
        <v>48.401178629839052</v>
      </c>
      <c r="D4746">
        <f>IF(Tabela5[[#This Row],[Koszty programu D1 ]]&lt;Tabela5[[#This Row],[Koszty programu D1 2]],1,2)</f>
        <v>2</v>
      </c>
    </row>
    <row r="4747" spans="1:4">
      <c r="A4747">
        <v>4746</v>
      </c>
      <c r="B4747" s="21">
        <f>0.01*Tabela5[[#This Row],[Kolumna1]]+10*POWER(Tabela5[[#This Row],[Kolumna1]]*0.0001,3)+7*POWER(Tabela5[[#This Row],[Kolumna1]]*0.0001,2)+0.1*0.0001*Tabela5[[#This Row],[Kolumna1]]+0.1</f>
        <v>50.253189649360003</v>
      </c>
      <c r="C4747" s="21">
        <f>0.5*SQRT(Tabela5[[#This Row],[Kolumna1]])+(5*(10*POWER(Tabela5[[#This Row],[Kolumna1]]*0.0001,3)+7*POWER(Tabela5[[#This Row],[Kolumna1]]*0.0001,2)+0.1*0.0001*Tabela5[[#This Row],[Kolumna1]]+0.1))</f>
        <v>48.411557546099672</v>
      </c>
      <c r="D4747">
        <f>IF(Tabela5[[#This Row],[Koszty programu D1 ]]&lt;Tabela5[[#This Row],[Koszty programu D1 2]],1,2)</f>
        <v>2</v>
      </c>
    </row>
    <row r="4748" spans="1:4">
      <c r="A4748">
        <v>4747</v>
      </c>
      <c r="B4748" s="21">
        <f>0.01*Tabela5[[#This Row],[Kolumna1]]+10*POWER(Tabela5[[#This Row],[Kolumna1]]*0.0001,3)+7*POWER(Tabela5[[#This Row],[Kolumna1]]*0.0001,2)+0.1*0.0001*Tabela5[[#This Row],[Kolumna1]]+0.1</f>
        <v>50.264540037229999</v>
      </c>
      <c r="C4748" s="21">
        <f>0.5*SQRT(Tabela5[[#This Row],[Kolumna1]])+(5*(10*POWER(Tabela5[[#This Row],[Kolumna1]]*0.0001,3)+7*POWER(Tabela5[[#This Row],[Kolumna1]]*0.0001,2)+0.1*0.0001*Tabela5[[#This Row],[Kolumna1]]+0.1))</f>
        <v>48.421938203847866</v>
      </c>
      <c r="D4748">
        <f>IF(Tabela5[[#This Row],[Koszty programu D1 ]]&lt;Tabela5[[#This Row],[Koszty programu D1 2]],1,2)</f>
        <v>2</v>
      </c>
    </row>
    <row r="4749" spans="1:4">
      <c r="A4749">
        <v>4748</v>
      </c>
      <c r="B4749" s="21">
        <f>0.01*Tabela5[[#This Row],[Kolumna1]]+10*POWER(Tabela5[[#This Row],[Kolumna1]]*0.0001,3)+7*POWER(Tabela5[[#This Row],[Kolumna1]]*0.0001,2)+0.1*0.0001*Tabela5[[#This Row],[Kolumna1]]+0.1</f>
        <v>50.275890849920003</v>
      </c>
      <c r="C4749" s="21">
        <f>0.5*SQRT(Tabela5[[#This Row],[Kolumna1]])+(5*(10*POWER(Tabela5[[#This Row],[Kolumna1]]*0.0001,3)+7*POWER(Tabela5[[#This Row],[Kolumna1]]*0.0001,2)+0.1*0.0001*Tabela5[[#This Row],[Kolumna1]]+0.1))</f>
        <v>48.432320603504436</v>
      </c>
      <c r="D4749">
        <f>IF(Tabela5[[#This Row],[Koszty programu D1 ]]&lt;Tabela5[[#This Row],[Koszty programu D1 2]],1,2)</f>
        <v>2</v>
      </c>
    </row>
    <row r="4750" spans="1:4">
      <c r="A4750">
        <v>4749</v>
      </c>
      <c r="B4750" s="21">
        <f>0.01*Tabela5[[#This Row],[Kolumna1]]+10*POWER(Tabela5[[#This Row],[Kolumna1]]*0.0001,3)+7*POWER(Tabela5[[#This Row],[Kolumna1]]*0.0001,2)+0.1*0.0001*Tabela5[[#This Row],[Kolumna1]]+0.1</f>
        <v>50.287242087490007</v>
      </c>
      <c r="C4750" s="21">
        <f>0.5*SQRT(Tabela5[[#This Row],[Kolumna1]])+(5*(10*POWER(Tabela5[[#This Row],[Kolumna1]]*0.0001,3)+7*POWER(Tabela5[[#This Row],[Kolumna1]]*0.0001,2)+0.1*0.0001*Tabela5[[#This Row],[Kolumna1]]+0.1))</f>
        <v>48.442704745490104</v>
      </c>
      <c r="D4750">
        <f>IF(Tabela5[[#This Row],[Koszty programu D1 ]]&lt;Tabela5[[#This Row],[Koszty programu D1 2]],1,2)</f>
        <v>2</v>
      </c>
    </row>
    <row r="4751" spans="1:4">
      <c r="A4751">
        <v>4750</v>
      </c>
      <c r="B4751" s="21">
        <f>0.01*Tabela5[[#This Row],[Kolumna1]]+10*POWER(Tabela5[[#This Row],[Kolumna1]]*0.0001,3)+7*POWER(Tabela5[[#This Row],[Kolumna1]]*0.0001,2)+0.1*0.0001*Tabela5[[#This Row],[Kolumna1]]+0.1</f>
        <v>50.298593750000002</v>
      </c>
      <c r="C4751" s="21">
        <f>0.5*SQRT(Tabela5[[#This Row],[Kolumna1]])+(5*(10*POWER(Tabela5[[#This Row],[Kolumna1]]*0.0001,3)+7*POWER(Tabela5[[#This Row],[Kolumna1]]*0.0001,2)+0.1*0.0001*Tabela5[[#This Row],[Kolumna1]]+0.1))</f>
        <v>48.45309063022556</v>
      </c>
      <c r="D4751">
        <f>IF(Tabela5[[#This Row],[Koszty programu D1 ]]&lt;Tabela5[[#This Row],[Koszty programu D1 2]],1,2)</f>
        <v>2</v>
      </c>
    </row>
    <row r="4752" spans="1:4">
      <c r="A4752">
        <v>4751</v>
      </c>
      <c r="B4752" s="21">
        <f>0.01*Tabela5[[#This Row],[Kolumna1]]+10*POWER(Tabela5[[#This Row],[Kolumna1]]*0.0001,3)+7*POWER(Tabela5[[#This Row],[Kolumna1]]*0.0001,2)+0.1*0.0001*Tabela5[[#This Row],[Kolumna1]]+0.1</f>
        <v>50.309945837510007</v>
      </c>
      <c r="C4752" s="21">
        <f>0.5*SQRT(Tabela5[[#This Row],[Kolumna1]])+(5*(10*POWER(Tabela5[[#This Row],[Kolumna1]]*0.0001,3)+7*POWER(Tabela5[[#This Row],[Kolumna1]]*0.0001,2)+0.1*0.0001*Tabela5[[#This Row],[Kolumna1]]+0.1))</f>
        <v>48.463478258131396</v>
      </c>
      <c r="D4752">
        <f>IF(Tabela5[[#This Row],[Koszty programu D1 ]]&lt;Tabela5[[#This Row],[Koszty programu D1 2]],1,2)</f>
        <v>2</v>
      </c>
    </row>
    <row r="4753" spans="1:4">
      <c r="A4753">
        <v>4752</v>
      </c>
      <c r="B4753" s="21">
        <f>0.01*Tabela5[[#This Row],[Kolumna1]]+10*POWER(Tabela5[[#This Row],[Kolumna1]]*0.0001,3)+7*POWER(Tabela5[[#This Row],[Kolumna1]]*0.0001,2)+0.1*0.0001*Tabela5[[#This Row],[Kolumna1]]+0.1</f>
        <v>50.321298350079999</v>
      </c>
      <c r="C4753" s="21">
        <f>0.5*SQRT(Tabela5[[#This Row],[Kolumna1]])+(5*(10*POWER(Tabela5[[#This Row],[Kolumna1]]*0.0001,3)+7*POWER(Tabela5[[#This Row],[Kolumna1]]*0.0001,2)+0.1*0.0001*Tabela5[[#This Row],[Kolumna1]]+0.1))</f>
        <v>48.473867629628174</v>
      </c>
      <c r="D4753">
        <f>IF(Tabela5[[#This Row],[Koszty programu D1 ]]&lt;Tabela5[[#This Row],[Koszty programu D1 2]],1,2)</f>
        <v>2</v>
      </c>
    </row>
    <row r="4754" spans="1:4">
      <c r="A4754">
        <v>4753</v>
      </c>
      <c r="B4754" s="21">
        <f>0.01*Tabela5[[#This Row],[Kolumna1]]+10*POWER(Tabela5[[#This Row],[Kolumna1]]*0.0001,3)+7*POWER(Tabela5[[#This Row],[Kolumna1]]*0.0001,2)+0.1*0.0001*Tabela5[[#This Row],[Kolumna1]]+0.1</f>
        <v>50.332651287770005</v>
      </c>
      <c r="C4754" s="21">
        <f>0.5*SQRT(Tabela5[[#This Row],[Kolumna1]])+(5*(10*POWER(Tabela5[[#This Row],[Kolumna1]]*0.0001,3)+7*POWER(Tabela5[[#This Row],[Kolumna1]]*0.0001,2)+0.1*0.0001*Tabela5[[#This Row],[Kolumna1]]+0.1))</f>
        <v>48.484258745136366</v>
      </c>
      <c r="D4754">
        <f>IF(Tabela5[[#This Row],[Koszty programu D1 ]]&lt;Tabela5[[#This Row],[Koszty programu D1 2]],1,2)</f>
        <v>2</v>
      </c>
    </row>
    <row r="4755" spans="1:4">
      <c r="A4755">
        <v>4754</v>
      </c>
      <c r="B4755" s="21">
        <f>0.01*Tabela5[[#This Row],[Kolumna1]]+10*POWER(Tabela5[[#This Row],[Kolumna1]]*0.0001,3)+7*POWER(Tabela5[[#This Row],[Kolumna1]]*0.0001,2)+0.1*0.0001*Tabela5[[#This Row],[Kolumna1]]+0.1</f>
        <v>50.344004650639995</v>
      </c>
      <c r="C4755" s="21">
        <f>0.5*SQRT(Tabela5[[#This Row],[Kolumna1]])+(5*(10*POWER(Tabela5[[#This Row],[Kolumna1]]*0.0001,3)+7*POWER(Tabela5[[#This Row],[Kolumna1]]*0.0001,2)+0.1*0.0001*Tabela5[[#This Row],[Kolumna1]]+0.1))</f>
        <v>48.494651605076399</v>
      </c>
      <c r="D4755">
        <f>IF(Tabela5[[#This Row],[Koszty programu D1 ]]&lt;Tabela5[[#This Row],[Koszty programu D1 2]],1,2)</f>
        <v>2</v>
      </c>
    </row>
    <row r="4756" spans="1:4">
      <c r="A4756">
        <v>4755</v>
      </c>
      <c r="B4756" s="21">
        <f>0.01*Tabela5[[#This Row],[Kolumna1]]+10*POWER(Tabela5[[#This Row],[Kolumna1]]*0.0001,3)+7*POWER(Tabela5[[#This Row],[Kolumna1]]*0.0001,2)+0.1*0.0001*Tabela5[[#This Row],[Kolumna1]]+0.1</f>
        <v>50.355358438750002</v>
      </c>
      <c r="C4756" s="21">
        <f>0.5*SQRT(Tabela5[[#This Row],[Kolumna1]])+(5*(10*POWER(Tabela5[[#This Row],[Kolumna1]]*0.0001,3)+7*POWER(Tabela5[[#This Row],[Kolumna1]]*0.0001,2)+0.1*0.0001*Tabela5[[#This Row],[Kolumna1]]+0.1))</f>
        <v>48.505046209868631</v>
      </c>
      <c r="D4756">
        <f>IF(Tabela5[[#This Row],[Koszty programu D1 ]]&lt;Tabela5[[#This Row],[Koszty programu D1 2]],1,2)</f>
        <v>2</v>
      </c>
    </row>
    <row r="4757" spans="1:4">
      <c r="A4757">
        <v>4756</v>
      </c>
      <c r="B4757" s="21">
        <f>0.01*Tabela5[[#This Row],[Kolumna1]]+10*POWER(Tabela5[[#This Row],[Kolumna1]]*0.0001,3)+7*POWER(Tabela5[[#This Row],[Kolumna1]]*0.0001,2)+0.1*0.0001*Tabela5[[#This Row],[Kolumna1]]+0.1</f>
        <v>50.366712652160004</v>
      </c>
      <c r="C4757" s="21">
        <f>0.5*SQRT(Tabela5[[#This Row],[Kolumna1]])+(5*(10*POWER(Tabela5[[#This Row],[Kolumna1]]*0.0001,3)+7*POWER(Tabela5[[#This Row],[Kolumna1]]*0.0001,2)+0.1*0.0001*Tabela5[[#This Row],[Kolumna1]]+0.1))</f>
        <v>48.515442559933334</v>
      </c>
      <c r="D4757">
        <f>IF(Tabela5[[#This Row],[Koszty programu D1 ]]&lt;Tabela5[[#This Row],[Koszty programu D1 2]],1,2)</f>
        <v>2</v>
      </c>
    </row>
    <row r="4758" spans="1:4">
      <c r="A4758">
        <v>4757</v>
      </c>
      <c r="B4758" s="21">
        <f>0.01*Tabela5[[#This Row],[Kolumna1]]+10*POWER(Tabela5[[#This Row],[Kolumna1]]*0.0001,3)+7*POWER(Tabela5[[#This Row],[Kolumna1]]*0.0001,2)+0.1*0.0001*Tabela5[[#This Row],[Kolumna1]]+0.1</f>
        <v>50.378067290929998</v>
      </c>
      <c r="C4758" s="21">
        <f>0.5*SQRT(Tabela5[[#This Row],[Kolumna1]])+(5*(10*POWER(Tabela5[[#This Row],[Kolumna1]]*0.0001,3)+7*POWER(Tabela5[[#This Row],[Kolumna1]]*0.0001,2)+0.1*0.0001*Tabela5[[#This Row],[Kolumna1]]+0.1))</f>
        <v>48.525840655690764</v>
      </c>
      <c r="D4758">
        <f>IF(Tabela5[[#This Row],[Koszty programu D1 ]]&lt;Tabela5[[#This Row],[Koszty programu D1 2]],1,2)</f>
        <v>2</v>
      </c>
    </row>
    <row r="4759" spans="1:4">
      <c r="A4759">
        <v>4758</v>
      </c>
      <c r="B4759" s="21">
        <f>0.01*Tabela5[[#This Row],[Kolumna1]]+10*POWER(Tabela5[[#This Row],[Kolumna1]]*0.0001,3)+7*POWER(Tabela5[[#This Row],[Kolumna1]]*0.0001,2)+0.1*0.0001*Tabela5[[#This Row],[Kolumna1]]+0.1</f>
        <v>50.389422355120004</v>
      </c>
      <c r="C4759" s="21">
        <f>0.5*SQRT(Tabela5[[#This Row],[Kolumna1]])+(5*(10*POWER(Tabela5[[#This Row],[Kolumna1]]*0.0001,3)+7*POWER(Tabela5[[#This Row],[Kolumna1]]*0.0001,2)+0.1*0.0001*Tabela5[[#This Row],[Kolumna1]]+0.1))</f>
        <v>48.536240497561067</v>
      </c>
      <c r="D4759">
        <f>IF(Tabela5[[#This Row],[Koszty programu D1 ]]&lt;Tabela5[[#This Row],[Koszty programu D1 2]],1,2)</f>
        <v>2</v>
      </c>
    </row>
    <row r="4760" spans="1:4">
      <c r="A4760">
        <v>4759</v>
      </c>
      <c r="B4760" s="21">
        <f>0.01*Tabela5[[#This Row],[Kolumna1]]+10*POWER(Tabela5[[#This Row],[Kolumna1]]*0.0001,3)+7*POWER(Tabela5[[#This Row],[Kolumna1]]*0.0001,2)+0.1*0.0001*Tabela5[[#This Row],[Kolumna1]]+0.1</f>
        <v>50.400777844790007</v>
      </c>
      <c r="C4760" s="21">
        <f>0.5*SQRT(Tabela5[[#This Row],[Kolumna1]])+(5*(10*POWER(Tabela5[[#This Row],[Kolumna1]]*0.0001,3)+7*POWER(Tabela5[[#This Row],[Kolumna1]]*0.0001,2)+0.1*0.0001*Tabela5[[#This Row],[Kolumna1]]+0.1))</f>
        <v>48.546642085964365</v>
      </c>
      <c r="D4760">
        <f>IF(Tabela5[[#This Row],[Koszty programu D1 ]]&lt;Tabela5[[#This Row],[Koszty programu D1 2]],1,2)</f>
        <v>2</v>
      </c>
    </row>
    <row r="4761" spans="1:4">
      <c r="A4761">
        <v>4760</v>
      </c>
      <c r="B4761" s="21">
        <f>0.01*Tabela5[[#This Row],[Kolumna1]]+10*POWER(Tabela5[[#This Row],[Kolumna1]]*0.0001,3)+7*POWER(Tabela5[[#This Row],[Kolumna1]]*0.0001,2)+0.1*0.0001*Tabela5[[#This Row],[Kolumna1]]+0.1</f>
        <v>50.41213376000001</v>
      </c>
      <c r="C4761" s="21">
        <f>0.5*SQRT(Tabela5[[#This Row],[Kolumna1]])+(5*(10*POWER(Tabela5[[#This Row],[Kolumna1]]*0.0001,3)+7*POWER(Tabela5[[#This Row],[Kolumna1]]*0.0001,2)+0.1*0.0001*Tabela5[[#This Row],[Kolumna1]]+0.1))</f>
        <v>48.55704542132068</v>
      </c>
      <c r="D4761">
        <f>IF(Tabela5[[#This Row],[Koszty programu D1 ]]&lt;Tabela5[[#This Row],[Koszty programu D1 2]],1,2)</f>
        <v>2</v>
      </c>
    </row>
    <row r="4762" spans="1:4">
      <c r="A4762">
        <v>4761</v>
      </c>
      <c r="B4762" s="21">
        <f>0.01*Tabela5[[#This Row],[Kolumna1]]+10*POWER(Tabela5[[#This Row],[Kolumna1]]*0.0001,3)+7*POWER(Tabela5[[#This Row],[Kolumna1]]*0.0001,2)+0.1*0.0001*Tabela5[[#This Row],[Kolumna1]]+0.1</f>
        <v>50.42349010081</v>
      </c>
      <c r="C4762" s="21">
        <f>0.5*SQRT(Tabela5[[#This Row],[Kolumna1]])+(5*(10*POWER(Tabela5[[#This Row],[Kolumna1]]*0.0001,3)+7*POWER(Tabela5[[#This Row],[Kolumna1]]*0.0001,2)+0.1*0.0001*Tabela5[[#This Row],[Kolumna1]]+0.1))</f>
        <v>48.567450504050001</v>
      </c>
      <c r="D4762">
        <f>IF(Tabela5[[#This Row],[Koszty programu D1 ]]&lt;Tabela5[[#This Row],[Koszty programu D1 2]],1,2)</f>
        <v>2</v>
      </c>
    </row>
    <row r="4763" spans="1:4">
      <c r="A4763">
        <v>4762</v>
      </c>
      <c r="B4763" s="21">
        <f>0.01*Tabela5[[#This Row],[Kolumna1]]+10*POWER(Tabela5[[#This Row],[Kolumna1]]*0.0001,3)+7*POWER(Tabela5[[#This Row],[Kolumna1]]*0.0001,2)+0.1*0.0001*Tabela5[[#This Row],[Kolumna1]]+0.1</f>
        <v>50.434846867280001</v>
      </c>
      <c r="C4763" s="21">
        <f>0.5*SQRT(Tabela5[[#This Row],[Kolumna1]])+(5*(10*POWER(Tabela5[[#This Row],[Kolumna1]]*0.0001,3)+7*POWER(Tabela5[[#This Row],[Kolumna1]]*0.0001,2)+0.1*0.0001*Tabela5[[#This Row],[Kolumna1]]+0.1))</f>
        <v>48.577857334572236</v>
      </c>
      <c r="D4763">
        <f>IF(Tabela5[[#This Row],[Koszty programu D1 ]]&lt;Tabela5[[#This Row],[Koszty programu D1 2]],1,2)</f>
        <v>2</v>
      </c>
    </row>
    <row r="4764" spans="1:4">
      <c r="A4764">
        <v>4763</v>
      </c>
      <c r="B4764" s="21">
        <f>0.01*Tabela5[[#This Row],[Kolumna1]]+10*POWER(Tabela5[[#This Row],[Kolumna1]]*0.0001,3)+7*POWER(Tabela5[[#This Row],[Kolumna1]]*0.0001,2)+0.1*0.0001*Tabela5[[#This Row],[Kolumna1]]+0.1</f>
        <v>50.446204059469999</v>
      </c>
      <c r="C4764" s="21">
        <f>0.5*SQRT(Tabela5[[#This Row],[Kolumna1]])+(5*(10*POWER(Tabela5[[#This Row],[Kolumna1]]*0.0001,3)+7*POWER(Tabela5[[#This Row],[Kolumna1]]*0.0001,2)+0.1*0.0001*Tabela5[[#This Row],[Kolumna1]]+0.1))</f>
        <v>48.588265913307239</v>
      </c>
      <c r="D4764">
        <f>IF(Tabela5[[#This Row],[Koszty programu D1 ]]&lt;Tabela5[[#This Row],[Koszty programu D1 2]],1,2)</f>
        <v>2</v>
      </c>
    </row>
    <row r="4765" spans="1:4">
      <c r="A4765">
        <v>4764</v>
      </c>
      <c r="B4765" s="21">
        <f>0.01*Tabela5[[#This Row],[Kolumna1]]+10*POWER(Tabela5[[#This Row],[Kolumna1]]*0.0001,3)+7*POWER(Tabela5[[#This Row],[Kolumna1]]*0.0001,2)+0.1*0.0001*Tabela5[[#This Row],[Kolumna1]]+0.1</f>
        <v>50.457561677440005</v>
      </c>
      <c r="C4765" s="21">
        <f>0.5*SQRT(Tabela5[[#This Row],[Kolumna1]])+(5*(10*POWER(Tabela5[[#This Row],[Kolumna1]]*0.0001,3)+7*POWER(Tabela5[[#This Row],[Kolumna1]]*0.0001,2)+0.1*0.0001*Tabela5[[#This Row],[Kolumna1]]+0.1))</f>
        <v>48.598676240674791</v>
      </c>
      <c r="D4765">
        <f>IF(Tabela5[[#This Row],[Koszty programu D1 ]]&lt;Tabela5[[#This Row],[Koszty programu D1 2]],1,2)</f>
        <v>2</v>
      </c>
    </row>
    <row r="4766" spans="1:4">
      <c r="A4766">
        <v>4765</v>
      </c>
      <c r="B4766" s="21">
        <f>0.01*Tabela5[[#This Row],[Kolumna1]]+10*POWER(Tabela5[[#This Row],[Kolumna1]]*0.0001,3)+7*POWER(Tabela5[[#This Row],[Kolumna1]]*0.0001,2)+0.1*0.0001*Tabela5[[#This Row],[Kolumna1]]+0.1</f>
        <v>50.468919721249996</v>
      </c>
      <c r="C4766" s="21">
        <f>0.5*SQRT(Tabela5[[#This Row],[Kolumna1]])+(5*(10*POWER(Tabela5[[#This Row],[Kolumna1]]*0.0001,3)+7*POWER(Tabela5[[#This Row],[Kolumna1]]*0.0001,2)+0.1*0.0001*Tabela5[[#This Row],[Kolumna1]]+0.1))</f>
        <v>48.609088317094638</v>
      </c>
      <c r="D4766">
        <f>IF(Tabela5[[#This Row],[Koszty programu D1 ]]&lt;Tabela5[[#This Row],[Koszty programu D1 2]],1,2)</f>
        <v>2</v>
      </c>
    </row>
    <row r="4767" spans="1:4">
      <c r="A4767">
        <v>4766</v>
      </c>
      <c r="B4767" s="21">
        <f>0.01*Tabela5[[#This Row],[Kolumna1]]+10*POWER(Tabela5[[#This Row],[Kolumna1]]*0.0001,3)+7*POWER(Tabela5[[#This Row],[Kolumna1]]*0.0001,2)+0.1*0.0001*Tabela5[[#This Row],[Kolumna1]]+0.1</f>
        <v>50.480278190960007</v>
      </c>
      <c r="C4767" s="21">
        <f>0.5*SQRT(Tabela5[[#This Row],[Kolumna1]])+(5*(10*POWER(Tabela5[[#This Row],[Kolumna1]]*0.0001,3)+7*POWER(Tabela5[[#This Row],[Kolumna1]]*0.0001,2)+0.1*0.0001*Tabela5[[#This Row],[Kolumna1]]+0.1))</f>
        <v>48.619502142986413</v>
      </c>
      <c r="D4767">
        <f>IF(Tabela5[[#This Row],[Koszty programu D1 ]]&lt;Tabela5[[#This Row],[Koszty programu D1 2]],1,2)</f>
        <v>2</v>
      </c>
    </row>
    <row r="4768" spans="1:4">
      <c r="A4768">
        <v>4767</v>
      </c>
      <c r="B4768" s="21">
        <f>0.01*Tabela5[[#This Row],[Kolumna1]]+10*POWER(Tabela5[[#This Row],[Kolumna1]]*0.0001,3)+7*POWER(Tabela5[[#This Row],[Kolumna1]]*0.0001,2)+0.1*0.0001*Tabela5[[#This Row],[Kolumna1]]+0.1</f>
        <v>50.49163708663</v>
      </c>
      <c r="C4768" s="21">
        <f>0.5*SQRT(Tabela5[[#This Row],[Kolumna1]])+(5*(10*POWER(Tabela5[[#This Row],[Kolumna1]]*0.0001,3)+7*POWER(Tabela5[[#This Row],[Kolumna1]]*0.0001,2)+0.1*0.0001*Tabela5[[#This Row],[Kolumna1]]+0.1))</f>
        <v>48.629917718769732</v>
      </c>
      <c r="D4768">
        <f>IF(Tabela5[[#This Row],[Koszty programu D1 ]]&lt;Tabela5[[#This Row],[Koszty programu D1 2]],1,2)</f>
        <v>2</v>
      </c>
    </row>
    <row r="4769" spans="1:4">
      <c r="A4769">
        <v>4768</v>
      </c>
      <c r="B4769" s="21">
        <f>0.01*Tabela5[[#This Row],[Kolumna1]]+10*POWER(Tabela5[[#This Row],[Kolumna1]]*0.0001,3)+7*POWER(Tabela5[[#This Row],[Kolumna1]]*0.0001,2)+0.1*0.0001*Tabela5[[#This Row],[Kolumna1]]+0.1</f>
        <v>50.502996408320001</v>
      </c>
      <c r="C4769" s="21">
        <f>0.5*SQRT(Tabela5[[#This Row],[Kolumna1]])+(5*(10*POWER(Tabela5[[#This Row],[Kolumna1]]*0.0001,3)+7*POWER(Tabela5[[#This Row],[Kolumna1]]*0.0001,2)+0.1*0.0001*Tabela5[[#This Row],[Kolumna1]]+0.1))</f>
        <v>48.640335044864138</v>
      </c>
      <c r="D4769">
        <f>IF(Tabela5[[#This Row],[Koszty programu D1 ]]&lt;Tabela5[[#This Row],[Koszty programu D1 2]],1,2)</f>
        <v>2</v>
      </c>
    </row>
    <row r="4770" spans="1:4">
      <c r="A4770">
        <v>4769</v>
      </c>
      <c r="B4770" s="21">
        <f>0.01*Tabela5[[#This Row],[Kolumna1]]+10*POWER(Tabela5[[#This Row],[Kolumna1]]*0.0001,3)+7*POWER(Tabela5[[#This Row],[Kolumna1]]*0.0001,2)+0.1*0.0001*Tabela5[[#This Row],[Kolumna1]]+0.1</f>
        <v>50.514356156089995</v>
      </c>
      <c r="C4770" s="21">
        <f>0.5*SQRT(Tabela5[[#This Row],[Kolumna1]])+(5*(10*POWER(Tabela5[[#This Row],[Kolumna1]]*0.0001,3)+7*POWER(Tabela5[[#This Row],[Kolumna1]]*0.0001,2)+0.1*0.0001*Tabela5[[#This Row],[Kolumna1]]+0.1))</f>
        <v>48.650754121689097</v>
      </c>
      <c r="D4770">
        <f>IF(Tabela5[[#This Row],[Koszty programu D1 ]]&lt;Tabela5[[#This Row],[Koszty programu D1 2]],1,2)</f>
        <v>2</v>
      </c>
    </row>
    <row r="4771" spans="1:4">
      <c r="A4771">
        <v>4770</v>
      </c>
      <c r="B4771" s="21">
        <f>0.01*Tabela5[[#This Row],[Kolumna1]]+10*POWER(Tabela5[[#This Row],[Kolumna1]]*0.0001,3)+7*POWER(Tabela5[[#This Row],[Kolumna1]]*0.0001,2)+0.1*0.0001*Tabela5[[#This Row],[Kolumna1]]+0.1</f>
        <v>50.525716330000002</v>
      </c>
      <c r="C4771" s="21">
        <f>0.5*SQRT(Tabela5[[#This Row],[Kolumna1]])+(5*(10*POWER(Tabela5[[#This Row],[Kolumna1]]*0.0001,3)+7*POWER(Tabela5[[#This Row],[Kolumna1]]*0.0001,2)+0.1*0.0001*Tabela5[[#This Row],[Kolumna1]]+0.1))</f>
        <v>48.661174949664016</v>
      </c>
      <c r="D4771">
        <f>IF(Tabela5[[#This Row],[Koszty programu D1 ]]&lt;Tabela5[[#This Row],[Koszty programu D1 2]],1,2)</f>
        <v>2</v>
      </c>
    </row>
    <row r="4772" spans="1:4">
      <c r="A4772">
        <v>4771</v>
      </c>
      <c r="B4772" s="21">
        <f>0.01*Tabela5[[#This Row],[Kolumna1]]+10*POWER(Tabela5[[#This Row],[Kolumna1]]*0.0001,3)+7*POWER(Tabela5[[#This Row],[Kolumna1]]*0.0001,2)+0.1*0.0001*Tabela5[[#This Row],[Kolumna1]]+0.1</f>
        <v>50.537076930110004</v>
      </c>
      <c r="C4772" s="21">
        <f>0.5*SQRT(Tabela5[[#This Row],[Kolumna1]])+(5*(10*POWER(Tabela5[[#This Row],[Kolumna1]]*0.0001,3)+7*POWER(Tabela5[[#This Row],[Kolumna1]]*0.0001,2)+0.1*0.0001*Tabela5[[#This Row],[Kolumna1]]+0.1))</f>
        <v>48.671597529208249</v>
      </c>
      <c r="D4772">
        <f>IF(Tabela5[[#This Row],[Koszty programu D1 ]]&lt;Tabela5[[#This Row],[Koszty programu D1 2]],1,2)</f>
        <v>2</v>
      </c>
    </row>
    <row r="4773" spans="1:4">
      <c r="A4773">
        <v>4772</v>
      </c>
      <c r="B4773" s="21">
        <f>0.01*Tabela5[[#This Row],[Kolumna1]]+10*POWER(Tabela5[[#This Row],[Kolumna1]]*0.0001,3)+7*POWER(Tabela5[[#This Row],[Kolumna1]]*0.0001,2)+0.1*0.0001*Tabela5[[#This Row],[Kolumna1]]+0.1</f>
        <v>50.548437956480001</v>
      </c>
      <c r="C4773" s="21">
        <f>0.5*SQRT(Tabela5[[#This Row],[Kolumna1]])+(5*(10*POWER(Tabela5[[#This Row],[Kolumna1]]*0.0001,3)+7*POWER(Tabela5[[#This Row],[Kolumna1]]*0.0001,2)+0.1*0.0001*Tabela5[[#This Row],[Kolumna1]]+0.1))</f>
        <v>48.682021860741088</v>
      </c>
      <c r="D4773">
        <f>IF(Tabela5[[#This Row],[Koszty programu D1 ]]&lt;Tabela5[[#This Row],[Koszty programu D1 2]],1,2)</f>
        <v>2</v>
      </c>
    </row>
    <row r="4774" spans="1:4">
      <c r="A4774">
        <v>4773</v>
      </c>
      <c r="B4774" s="21">
        <f>0.01*Tabela5[[#This Row],[Kolumna1]]+10*POWER(Tabela5[[#This Row],[Kolumna1]]*0.0001,3)+7*POWER(Tabela5[[#This Row],[Kolumna1]]*0.0001,2)+0.1*0.0001*Tabela5[[#This Row],[Kolumna1]]+0.1</f>
        <v>50.559799409170012</v>
      </c>
      <c r="C4774" s="21">
        <f>0.5*SQRT(Tabela5[[#This Row],[Kolumna1]])+(5*(10*POWER(Tabela5[[#This Row],[Kolumna1]]*0.0001,3)+7*POWER(Tabela5[[#This Row],[Kolumna1]]*0.0001,2)+0.1*0.0001*Tabela5[[#This Row],[Kolumna1]]+0.1))</f>
        <v>48.692447944681753</v>
      </c>
      <c r="D4774">
        <f>IF(Tabela5[[#This Row],[Koszty programu D1 ]]&lt;Tabela5[[#This Row],[Koszty programu D1 2]],1,2)</f>
        <v>2</v>
      </c>
    </row>
    <row r="4775" spans="1:4">
      <c r="A4775">
        <v>4774</v>
      </c>
      <c r="B4775" s="21">
        <f>0.01*Tabela5[[#This Row],[Kolumna1]]+10*POWER(Tabela5[[#This Row],[Kolumna1]]*0.0001,3)+7*POWER(Tabela5[[#This Row],[Kolumna1]]*0.0001,2)+0.1*0.0001*Tabela5[[#This Row],[Kolumna1]]+0.1</f>
        <v>50.571161288240006</v>
      </c>
      <c r="C4775" s="21">
        <f>0.5*SQRT(Tabela5[[#This Row],[Kolumna1]])+(5*(10*POWER(Tabela5[[#This Row],[Kolumna1]]*0.0001,3)+7*POWER(Tabela5[[#This Row],[Kolumna1]]*0.0001,2)+0.1*0.0001*Tabela5[[#This Row],[Kolumna1]]+0.1))</f>
        <v>48.702875781449407</v>
      </c>
      <c r="D4775">
        <f>IF(Tabela5[[#This Row],[Koszty programu D1 ]]&lt;Tabela5[[#This Row],[Koszty programu D1 2]],1,2)</f>
        <v>2</v>
      </c>
    </row>
    <row r="4776" spans="1:4">
      <c r="A4776">
        <v>4775</v>
      </c>
      <c r="B4776" s="21">
        <f>0.01*Tabela5[[#This Row],[Kolumna1]]+10*POWER(Tabela5[[#This Row],[Kolumna1]]*0.0001,3)+7*POWER(Tabela5[[#This Row],[Kolumna1]]*0.0001,2)+0.1*0.0001*Tabela5[[#This Row],[Kolumna1]]+0.1</f>
        <v>50.582523593750004</v>
      </c>
      <c r="C4776" s="21">
        <f>0.5*SQRT(Tabela5[[#This Row],[Kolumna1]])+(5*(10*POWER(Tabela5[[#This Row],[Kolumna1]]*0.0001,3)+7*POWER(Tabela5[[#This Row],[Kolumna1]]*0.0001,2)+0.1*0.0001*Tabela5[[#This Row],[Kolumna1]]+0.1))</f>
        <v>48.713305371463136</v>
      </c>
      <c r="D4776">
        <f>IF(Tabela5[[#This Row],[Koszty programu D1 ]]&lt;Tabela5[[#This Row],[Koszty programu D1 2]],1,2)</f>
        <v>2</v>
      </c>
    </row>
    <row r="4777" spans="1:4">
      <c r="A4777">
        <v>4776</v>
      </c>
      <c r="B4777" s="21">
        <f>0.01*Tabela5[[#This Row],[Kolumna1]]+10*POWER(Tabela5[[#This Row],[Kolumna1]]*0.0001,3)+7*POWER(Tabela5[[#This Row],[Kolumna1]]*0.0001,2)+0.1*0.0001*Tabela5[[#This Row],[Kolumna1]]+0.1</f>
        <v>50.593886325759996</v>
      </c>
      <c r="C4777" s="21">
        <f>0.5*SQRT(Tabela5[[#This Row],[Kolumna1]])+(5*(10*POWER(Tabela5[[#This Row],[Kolumna1]]*0.0001,3)+7*POWER(Tabela5[[#This Row],[Kolumna1]]*0.0001,2)+0.1*0.0001*Tabela5[[#This Row],[Kolumna1]]+0.1))</f>
        <v>48.723736715141989</v>
      </c>
      <c r="D4777">
        <f>IF(Tabela5[[#This Row],[Koszty programu D1 ]]&lt;Tabela5[[#This Row],[Koszty programu D1 2]],1,2)</f>
        <v>2</v>
      </c>
    </row>
    <row r="4778" spans="1:4">
      <c r="A4778">
        <v>4777</v>
      </c>
      <c r="B4778" s="21">
        <f>0.01*Tabela5[[#This Row],[Kolumna1]]+10*POWER(Tabela5[[#This Row],[Kolumna1]]*0.0001,3)+7*POWER(Tabela5[[#This Row],[Kolumna1]]*0.0001,2)+0.1*0.0001*Tabela5[[#This Row],[Kolumna1]]+0.1</f>
        <v>50.605249484330002</v>
      </c>
      <c r="C4778" s="21">
        <f>0.5*SQRT(Tabela5[[#This Row],[Kolumna1]])+(5*(10*POWER(Tabela5[[#This Row],[Kolumna1]]*0.0001,3)+7*POWER(Tabela5[[#This Row],[Kolumna1]]*0.0001,2)+0.1*0.0001*Tabela5[[#This Row],[Kolumna1]]+0.1))</f>
        <v>48.734169812904952</v>
      </c>
      <c r="D4778">
        <f>IF(Tabela5[[#This Row],[Koszty programu D1 ]]&lt;Tabela5[[#This Row],[Koszty programu D1 2]],1,2)</f>
        <v>2</v>
      </c>
    </row>
    <row r="4779" spans="1:4">
      <c r="A4779">
        <v>4778</v>
      </c>
      <c r="B4779" s="21">
        <f>0.01*Tabela5[[#This Row],[Kolumna1]]+10*POWER(Tabela5[[#This Row],[Kolumna1]]*0.0001,3)+7*POWER(Tabela5[[#This Row],[Kolumna1]]*0.0001,2)+0.1*0.0001*Tabela5[[#This Row],[Kolumna1]]+0.1</f>
        <v>50.616613069520007</v>
      </c>
      <c r="C4779" s="21">
        <f>0.5*SQRT(Tabela5[[#This Row],[Kolumna1]])+(5*(10*POWER(Tabela5[[#This Row],[Kolumna1]]*0.0001,3)+7*POWER(Tabela5[[#This Row],[Kolumna1]]*0.0001,2)+0.1*0.0001*Tabela5[[#This Row],[Kolumna1]]+0.1))</f>
        <v>48.744604665170911</v>
      </c>
      <c r="D4779">
        <f>IF(Tabela5[[#This Row],[Koszty programu D1 ]]&lt;Tabela5[[#This Row],[Koszty programu D1 2]],1,2)</f>
        <v>2</v>
      </c>
    </row>
    <row r="4780" spans="1:4">
      <c r="A4780">
        <v>4779</v>
      </c>
      <c r="B4780" s="21">
        <f>0.01*Tabela5[[#This Row],[Kolumna1]]+10*POWER(Tabela5[[#This Row],[Kolumna1]]*0.0001,3)+7*POWER(Tabela5[[#This Row],[Kolumna1]]*0.0001,2)+0.1*0.0001*Tabela5[[#This Row],[Kolumna1]]+0.1</f>
        <v>50.62797708139</v>
      </c>
      <c r="C4780" s="21">
        <f>0.5*SQRT(Tabela5[[#This Row],[Kolumna1]])+(5*(10*POWER(Tabela5[[#This Row],[Kolumna1]]*0.0001,3)+7*POWER(Tabela5[[#This Row],[Kolumna1]]*0.0001,2)+0.1*0.0001*Tabela5[[#This Row],[Kolumna1]]+0.1))</f>
        <v>48.755041272358739</v>
      </c>
      <c r="D4780">
        <f>IF(Tabela5[[#This Row],[Koszty programu D1 ]]&lt;Tabela5[[#This Row],[Koszty programu D1 2]],1,2)</f>
        <v>2</v>
      </c>
    </row>
    <row r="4781" spans="1:4">
      <c r="A4781">
        <v>4780</v>
      </c>
      <c r="B4781" s="21">
        <f>0.01*Tabela5[[#This Row],[Kolumna1]]+10*POWER(Tabela5[[#This Row],[Kolumna1]]*0.0001,3)+7*POWER(Tabela5[[#This Row],[Kolumna1]]*0.0001,2)+0.1*0.0001*Tabela5[[#This Row],[Kolumna1]]+0.1</f>
        <v>50.639341520000009</v>
      </c>
      <c r="C4781" s="21">
        <f>0.5*SQRT(Tabela5[[#This Row],[Kolumna1]])+(5*(10*POWER(Tabela5[[#This Row],[Kolumna1]]*0.0001,3)+7*POWER(Tabela5[[#This Row],[Kolumna1]]*0.0001,2)+0.1*0.0001*Tabela5[[#This Row],[Kolumna1]]+0.1))</f>
        <v>48.765479634887214</v>
      </c>
      <c r="D4781">
        <f>IF(Tabela5[[#This Row],[Koszty programu D1 ]]&lt;Tabela5[[#This Row],[Koszty programu D1 2]],1,2)</f>
        <v>2</v>
      </c>
    </row>
    <row r="4782" spans="1:4">
      <c r="A4782">
        <v>4781</v>
      </c>
      <c r="B4782" s="21">
        <f>0.01*Tabela5[[#This Row],[Kolumna1]]+10*POWER(Tabela5[[#This Row],[Kolumna1]]*0.0001,3)+7*POWER(Tabela5[[#This Row],[Kolumna1]]*0.0001,2)+0.1*0.0001*Tabela5[[#This Row],[Kolumna1]]+0.1</f>
        <v>50.650706385410004</v>
      </c>
      <c r="C4782" s="21">
        <f>0.5*SQRT(Tabela5[[#This Row],[Kolumna1]])+(5*(10*POWER(Tabela5[[#This Row],[Kolumna1]]*0.0001,3)+7*POWER(Tabela5[[#This Row],[Kolumna1]]*0.0001,2)+0.1*0.0001*Tabela5[[#This Row],[Kolumna1]]+0.1))</f>
        <v>48.77591975317506</v>
      </c>
      <c r="D4782">
        <f>IF(Tabela5[[#This Row],[Koszty programu D1 ]]&lt;Tabela5[[#This Row],[Koszty programu D1 2]],1,2)</f>
        <v>2</v>
      </c>
    </row>
    <row r="4783" spans="1:4">
      <c r="A4783">
        <v>4782</v>
      </c>
      <c r="B4783" s="21">
        <f>0.01*Tabela5[[#This Row],[Kolumna1]]+10*POWER(Tabela5[[#This Row],[Kolumna1]]*0.0001,3)+7*POWER(Tabela5[[#This Row],[Kolumna1]]*0.0001,2)+0.1*0.0001*Tabela5[[#This Row],[Kolumna1]]+0.1</f>
        <v>50.662071677680004</v>
      </c>
      <c r="C4783" s="21">
        <f>0.5*SQRT(Tabela5[[#This Row],[Kolumna1]])+(5*(10*POWER(Tabela5[[#This Row],[Kolumna1]]*0.0001,3)+7*POWER(Tabela5[[#This Row],[Kolumna1]]*0.0001,2)+0.1*0.0001*Tabela5[[#This Row],[Kolumna1]]+0.1))</f>
        <v>48.786361627640943</v>
      </c>
      <c r="D4783">
        <f>IF(Tabela5[[#This Row],[Koszty programu D1 ]]&lt;Tabela5[[#This Row],[Koszty programu D1 2]],1,2)</f>
        <v>2</v>
      </c>
    </row>
    <row r="4784" spans="1:4">
      <c r="A4784">
        <v>4783</v>
      </c>
      <c r="B4784" s="21">
        <f>0.01*Tabela5[[#This Row],[Kolumna1]]+10*POWER(Tabela5[[#This Row],[Kolumna1]]*0.0001,3)+7*POWER(Tabela5[[#This Row],[Kolumna1]]*0.0001,2)+0.1*0.0001*Tabela5[[#This Row],[Kolumna1]]+0.1</f>
        <v>50.673437396869993</v>
      </c>
      <c r="C4784" s="21">
        <f>0.5*SQRT(Tabela5[[#This Row],[Kolumna1]])+(5*(10*POWER(Tabela5[[#This Row],[Kolumna1]]*0.0001,3)+7*POWER(Tabela5[[#This Row],[Kolumna1]]*0.0001,2)+0.1*0.0001*Tabela5[[#This Row],[Kolumna1]]+0.1))</f>
        <v>48.796805258703465</v>
      </c>
      <c r="D4784">
        <f>IF(Tabela5[[#This Row],[Koszty programu D1 ]]&lt;Tabela5[[#This Row],[Koszty programu D1 2]],1,2)</f>
        <v>2</v>
      </c>
    </row>
    <row r="4785" spans="1:4">
      <c r="A4785">
        <v>4784</v>
      </c>
      <c r="B4785" s="21">
        <f>0.01*Tabela5[[#This Row],[Kolumna1]]+10*POWER(Tabela5[[#This Row],[Kolumna1]]*0.0001,3)+7*POWER(Tabela5[[#This Row],[Kolumna1]]*0.0001,2)+0.1*0.0001*Tabela5[[#This Row],[Kolumna1]]+0.1</f>
        <v>50.684803543040005</v>
      </c>
      <c r="C4785" s="21">
        <f>0.5*SQRT(Tabela5[[#This Row],[Kolumna1]])+(5*(10*POWER(Tabela5[[#This Row],[Kolumna1]]*0.0001,3)+7*POWER(Tabela5[[#This Row],[Kolumna1]]*0.0001,2)+0.1*0.0001*Tabela5[[#This Row],[Kolumna1]]+0.1))</f>
        <v>48.807250646781171</v>
      </c>
      <c r="D4785">
        <f>IF(Tabela5[[#This Row],[Koszty programu D1 ]]&lt;Tabela5[[#This Row],[Koszty programu D1 2]],1,2)</f>
        <v>2</v>
      </c>
    </row>
    <row r="4786" spans="1:4">
      <c r="A4786">
        <v>4785</v>
      </c>
      <c r="B4786" s="21">
        <f>0.01*Tabela5[[#This Row],[Kolumna1]]+10*POWER(Tabela5[[#This Row],[Kolumna1]]*0.0001,3)+7*POWER(Tabela5[[#This Row],[Kolumna1]]*0.0001,2)+0.1*0.0001*Tabela5[[#This Row],[Kolumna1]]+0.1</f>
        <v>50.696170116250002</v>
      </c>
      <c r="C4786" s="21">
        <f>0.5*SQRT(Tabela5[[#This Row],[Kolumna1]])+(5*(10*POWER(Tabela5[[#This Row],[Kolumna1]]*0.0001,3)+7*POWER(Tabela5[[#This Row],[Kolumna1]]*0.0001,2)+0.1*0.0001*Tabela5[[#This Row],[Kolumna1]]+0.1))</f>
        <v>48.817697792292527</v>
      </c>
      <c r="D4786">
        <f>IF(Tabela5[[#This Row],[Koszty programu D1 ]]&lt;Tabela5[[#This Row],[Koszty programu D1 2]],1,2)</f>
        <v>2</v>
      </c>
    </row>
    <row r="4787" spans="1:4">
      <c r="A4787">
        <v>4786</v>
      </c>
      <c r="B4787" s="21">
        <f>0.01*Tabela5[[#This Row],[Kolumna1]]+10*POWER(Tabela5[[#This Row],[Kolumna1]]*0.0001,3)+7*POWER(Tabela5[[#This Row],[Kolumna1]]*0.0001,2)+0.1*0.0001*Tabela5[[#This Row],[Kolumna1]]+0.1</f>
        <v>50.707537116559998</v>
      </c>
      <c r="C4787" s="21">
        <f>0.5*SQRT(Tabela5[[#This Row],[Kolumna1]])+(5*(10*POWER(Tabela5[[#This Row],[Kolumna1]]*0.0001,3)+7*POWER(Tabela5[[#This Row],[Kolumna1]]*0.0001,2)+0.1*0.0001*Tabela5[[#This Row],[Kolumna1]]+0.1))</f>
        <v>48.82814669565596</v>
      </c>
      <c r="D4787">
        <f>IF(Tabela5[[#This Row],[Koszty programu D1 ]]&lt;Tabela5[[#This Row],[Koszty programu D1 2]],1,2)</f>
        <v>2</v>
      </c>
    </row>
    <row r="4788" spans="1:4">
      <c r="A4788">
        <v>4787</v>
      </c>
      <c r="B4788" s="21">
        <f>0.01*Tabela5[[#This Row],[Kolumna1]]+10*POWER(Tabela5[[#This Row],[Kolumna1]]*0.0001,3)+7*POWER(Tabela5[[#This Row],[Kolumna1]]*0.0001,2)+0.1*0.0001*Tabela5[[#This Row],[Kolumna1]]+0.1</f>
        <v>50.718904544030011</v>
      </c>
      <c r="C4788" s="21">
        <f>0.5*SQRT(Tabela5[[#This Row],[Kolumna1]])+(5*(10*POWER(Tabela5[[#This Row],[Kolumna1]]*0.0001,3)+7*POWER(Tabela5[[#This Row],[Kolumna1]]*0.0001,2)+0.1*0.0001*Tabela5[[#This Row],[Kolumna1]]+0.1))</f>
        <v>48.838597357289814</v>
      </c>
      <c r="D4788">
        <f>IF(Tabela5[[#This Row],[Koszty programu D1 ]]&lt;Tabela5[[#This Row],[Koszty programu D1 2]],1,2)</f>
        <v>2</v>
      </c>
    </row>
    <row r="4789" spans="1:4">
      <c r="A4789">
        <v>4788</v>
      </c>
      <c r="B4789" s="21">
        <f>0.01*Tabela5[[#This Row],[Kolumna1]]+10*POWER(Tabela5[[#This Row],[Kolumna1]]*0.0001,3)+7*POWER(Tabela5[[#This Row],[Kolumna1]]*0.0001,2)+0.1*0.0001*Tabela5[[#This Row],[Kolumna1]]+0.1</f>
        <v>50.730272398720004</v>
      </c>
      <c r="C4789" s="21">
        <f>0.5*SQRT(Tabela5[[#This Row],[Kolumna1]])+(5*(10*POWER(Tabela5[[#This Row],[Kolumna1]]*0.0001,3)+7*POWER(Tabela5[[#This Row],[Kolumna1]]*0.0001,2)+0.1*0.0001*Tabela5[[#This Row],[Kolumna1]]+0.1))</f>
        <v>48.849049777612386</v>
      </c>
      <c r="D4789">
        <f>IF(Tabela5[[#This Row],[Koszty programu D1 ]]&lt;Tabela5[[#This Row],[Koszty programu D1 2]],1,2)</f>
        <v>2</v>
      </c>
    </row>
    <row r="4790" spans="1:4">
      <c r="A4790">
        <v>4789</v>
      </c>
      <c r="B4790" s="21">
        <f>0.01*Tabela5[[#This Row],[Kolumna1]]+10*POWER(Tabela5[[#This Row],[Kolumna1]]*0.0001,3)+7*POWER(Tabela5[[#This Row],[Kolumna1]]*0.0001,2)+0.1*0.0001*Tabela5[[#This Row],[Kolumna1]]+0.1</f>
        <v>50.741640680690004</v>
      </c>
      <c r="C4790" s="21">
        <f>0.5*SQRT(Tabela5[[#This Row],[Kolumna1]])+(5*(10*POWER(Tabela5[[#This Row],[Kolumna1]]*0.0001,3)+7*POWER(Tabela5[[#This Row],[Kolumna1]]*0.0001,2)+0.1*0.0001*Tabela5[[#This Row],[Kolumna1]]+0.1))</f>
        <v>48.859503957041916</v>
      </c>
      <c r="D4790">
        <f>IF(Tabela5[[#This Row],[Koszty programu D1 ]]&lt;Tabela5[[#This Row],[Koszty programu D1 2]],1,2)</f>
        <v>2</v>
      </c>
    </row>
    <row r="4791" spans="1:4">
      <c r="A4791">
        <v>4790</v>
      </c>
      <c r="B4791" s="21">
        <f>0.01*Tabela5[[#This Row],[Kolumna1]]+10*POWER(Tabela5[[#This Row],[Kolumna1]]*0.0001,3)+7*POWER(Tabela5[[#This Row],[Kolumna1]]*0.0001,2)+0.1*0.0001*Tabela5[[#This Row],[Kolumna1]]+0.1</f>
        <v>50.753009390000003</v>
      </c>
      <c r="C4791" s="21">
        <f>0.5*SQRT(Tabela5[[#This Row],[Kolumna1]])+(5*(10*POWER(Tabela5[[#This Row],[Kolumna1]]*0.0001,3)+7*POWER(Tabela5[[#This Row],[Kolumna1]]*0.0001,2)+0.1*0.0001*Tabela5[[#This Row],[Kolumna1]]+0.1))</f>
        <v>48.869959895996558</v>
      </c>
      <c r="D4791">
        <f>IF(Tabela5[[#This Row],[Koszty programu D1 ]]&lt;Tabela5[[#This Row],[Koszty programu D1 2]],1,2)</f>
        <v>2</v>
      </c>
    </row>
    <row r="4792" spans="1:4">
      <c r="A4792">
        <v>4791</v>
      </c>
      <c r="B4792" s="21">
        <f>0.01*Tabela5[[#This Row],[Kolumna1]]+10*POWER(Tabela5[[#This Row],[Kolumna1]]*0.0001,3)+7*POWER(Tabela5[[#This Row],[Kolumna1]]*0.0001,2)+0.1*0.0001*Tabela5[[#This Row],[Kolumna1]]+0.1</f>
        <v>50.764378526710004</v>
      </c>
      <c r="C4792" s="21">
        <f>0.5*SQRT(Tabela5[[#This Row],[Kolumna1]])+(5*(10*POWER(Tabela5[[#This Row],[Kolumna1]]*0.0001,3)+7*POWER(Tabela5[[#This Row],[Kolumna1]]*0.0001,2)+0.1*0.0001*Tabela5[[#This Row],[Kolumna1]]+0.1))</f>
        <v>48.880417594894425</v>
      </c>
      <c r="D4792">
        <f>IF(Tabela5[[#This Row],[Koszty programu D1 ]]&lt;Tabela5[[#This Row],[Koszty programu D1 2]],1,2)</f>
        <v>2</v>
      </c>
    </row>
    <row r="4793" spans="1:4">
      <c r="A4793">
        <v>4792</v>
      </c>
      <c r="B4793" s="21">
        <f>0.01*Tabela5[[#This Row],[Kolumna1]]+10*POWER(Tabela5[[#This Row],[Kolumna1]]*0.0001,3)+7*POWER(Tabela5[[#This Row],[Kolumna1]]*0.0001,2)+0.1*0.0001*Tabela5[[#This Row],[Kolumna1]]+0.1</f>
        <v>50.775748090880008</v>
      </c>
      <c r="C4793" s="21">
        <f>0.5*SQRT(Tabela5[[#This Row],[Kolumna1]])+(5*(10*POWER(Tabela5[[#This Row],[Kolumna1]]*0.0001,3)+7*POWER(Tabela5[[#This Row],[Kolumna1]]*0.0001,2)+0.1*0.0001*Tabela5[[#This Row],[Kolumna1]]+0.1))</f>
        <v>48.890877054153563</v>
      </c>
      <c r="D4793">
        <f>IF(Tabela5[[#This Row],[Koszty programu D1 ]]&lt;Tabela5[[#This Row],[Koszty programu D1 2]],1,2)</f>
        <v>2</v>
      </c>
    </row>
    <row r="4794" spans="1:4">
      <c r="A4794">
        <v>4793</v>
      </c>
      <c r="B4794" s="21">
        <f>0.01*Tabela5[[#This Row],[Kolumna1]]+10*POWER(Tabela5[[#This Row],[Kolumna1]]*0.0001,3)+7*POWER(Tabela5[[#This Row],[Kolumna1]]*0.0001,2)+0.1*0.0001*Tabela5[[#This Row],[Kolumna1]]+0.1</f>
        <v>50.787118082570004</v>
      </c>
      <c r="C4794" s="21">
        <f>0.5*SQRT(Tabela5[[#This Row],[Kolumna1]])+(5*(10*POWER(Tabela5[[#This Row],[Kolumna1]]*0.0001,3)+7*POWER(Tabela5[[#This Row],[Kolumna1]]*0.0001,2)+0.1*0.0001*Tabela5[[#This Row],[Kolumna1]]+0.1))</f>
        <v>48.90133827419195</v>
      </c>
      <c r="D4794">
        <f>IF(Tabela5[[#This Row],[Koszty programu D1 ]]&lt;Tabela5[[#This Row],[Koszty programu D1 2]],1,2)</f>
        <v>2</v>
      </c>
    </row>
    <row r="4795" spans="1:4">
      <c r="A4795">
        <v>4794</v>
      </c>
      <c r="B4795" s="21">
        <f>0.01*Tabela5[[#This Row],[Kolumna1]]+10*POWER(Tabela5[[#This Row],[Kolumna1]]*0.0001,3)+7*POWER(Tabela5[[#This Row],[Kolumna1]]*0.0001,2)+0.1*0.0001*Tabela5[[#This Row],[Kolumna1]]+0.1</f>
        <v>50.798488501839998</v>
      </c>
      <c r="C4795" s="21">
        <f>0.5*SQRT(Tabela5[[#This Row],[Kolumna1]])+(5*(10*POWER(Tabela5[[#This Row],[Kolumna1]]*0.0001,3)+7*POWER(Tabela5[[#This Row],[Kolumna1]]*0.0001,2)+0.1*0.0001*Tabela5[[#This Row],[Kolumna1]]+0.1))</f>
        <v>48.91180125542752</v>
      </c>
      <c r="D4795">
        <f>IF(Tabela5[[#This Row],[Koszty programu D1 ]]&lt;Tabela5[[#This Row],[Koszty programu D1 2]],1,2)</f>
        <v>2</v>
      </c>
    </row>
    <row r="4796" spans="1:4">
      <c r="A4796">
        <v>4795</v>
      </c>
      <c r="B4796" s="21">
        <f>0.01*Tabela5[[#This Row],[Kolumna1]]+10*POWER(Tabela5[[#This Row],[Kolumna1]]*0.0001,3)+7*POWER(Tabela5[[#This Row],[Kolumna1]]*0.0001,2)+0.1*0.0001*Tabela5[[#This Row],[Kolumna1]]+0.1</f>
        <v>50.80985934875001</v>
      </c>
      <c r="C4796" s="21">
        <f>0.5*SQRT(Tabela5[[#This Row],[Kolumna1]])+(5*(10*POWER(Tabela5[[#This Row],[Kolumna1]]*0.0001,3)+7*POWER(Tabela5[[#This Row],[Kolumna1]]*0.0001,2)+0.1*0.0001*Tabela5[[#This Row],[Kolumna1]]+0.1))</f>
        <v>48.922265998278135</v>
      </c>
      <c r="D4796">
        <f>IF(Tabela5[[#This Row],[Koszty programu D1 ]]&lt;Tabela5[[#This Row],[Koszty programu D1 2]],1,2)</f>
        <v>2</v>
      </c>
    </row>
    <row r="4797" spans="1:4">
      <c r="A4797">
        <v>4796</v>
      </c>
      <c r="B4797" s="21">
        <f>0.01*Tabela5[[#This Row],[Kolumna1]]+10*POWER(Tabela5[[#This Row],[Kolumna1]]*0.0001,3)+7*POWER(Tabela5[[#This Row],[Kolumna1]]*0.0001,2)+0.1*0.0001*Tabela5[[#This Row],[Kolumna1]]+0.1</f>
        <v>50.821230623360009</v>
      </c>
      <c r="C4797" s="21">
        <f>0.5*SQRT(Tabela5[[#This Row],[Kolumna1]])+(5*(10*POWER(Tabela5[[#This Row],[Kolumna1]]*0.0001,3)+7*POWER(Tabela5[[#This Row],[Kolumna1]]*0.0001,2)+0.1*0.0001*Tabela5[[#This Row],[Kolumna1]]+0.1))</f>
        <v>48.932732503161574</v>
      </c>
      <c r="D4797">
        <f>IF(Tabela5[[#This Row],[Koszty programu D1 ]]&lt;Tabela5[[#This Row],[Koszty programu D1 2]],1,2)</f>
        <v>2</v>
      </c>
    </row>
    <row r="4798" spans="1:4">
      <c r="A4798">
        <v>4797</v>
      </c>
      <c r="B4798" s="21">
        <f>0.01*Tabela5[[#This Row],[Kolumna1]]+10*POWER(Tabela5[[#This Row],[Kolumna1]]*0.0001,3)+7*POWER(Tabela5[[#This Row],[Kolumna1]]*0.0001,2)+0.1*0.0001*Tabela5[[#This Row],[Kolumna1]]+0.1</f>
        <v>50.832602325730001</v>
      </c>
      <c r="C4798" s="21">
        <f>0.5*SQRT(Tabela5[[#This Row],[Kolumna1]])+(5*(10*POWER(Tabela5[[#This Row],[Kolumna1]]*0.0001,3)+7*POWER(Tabela5[[#This Row],[Kolumna1]]*0.0001,2)+0.1*0.0001*Tabela5[[#This Row],[Kolumna1]]+0.1))</f>
        <v>48.943200770495586</v>
      </c>
      <c r="D4798">
        <f>IF(Tabela5[[#This Row],[Koszty programu D1 ]]&lt;Tabela5[[#This Row],[Koszty programu D1 2]],1,2)</f>
        <v>2</v>
      </c>
    </row>
    <row r="4799" spans="1:4">
      <c r="A4799">
        <v>4798</v>
      </c>
      <c r="B4799" s="21">
        <f>0.01*Tabela5[[#This Row],[Kolumna1]]+10*POWER(Tabela5[[#This Row],[Kolumna1]]*0.0001,3)+7*POWER(Tabela5[[#This Row],[Kolumna1]]*0.0001,2)+0.1*0.0001*Tabela5[[#This Row],[Kolumna1]]+0.1</f>
        <v>50.843974455920005</v>
      </c>
      <c r="C4799" s="21">
        <f>0.5*SQRT(Tabela5[[#This Row],[Kolumna1]])+(5*(10*POWER(Tabela5[[#This Row],[Kolumna1]]*0.0001,3)+7*POWER(Tabela5[[#This Row],[Kolumna1]]*0.0001,2)+0.1*0.0001*Tabela5[[#This Row],[Kolumna1]]+0.1))</f>
        <v>48.953670800697857</v>
      </c>
      <c r="D4799">
        <f>IF(Tabela5[[#This Row],[Koszty programu D1 ]]&lt;Tabela5[[#This Row],[Koszty programu D1 2]],1,2)</f>
        <v>2</v>
      </c>
    </row>
    <row r="4800" spans="1:4">
      <c r="A4800">
        <v>4799</v>
      </c>
      <c r="B4800" s="21">
        <f>0.01*Tabela5[[#This Row],[Kolumna1]]+10*POWER(Tabela5[[#This Row],[Kolumna1]]*0.0001,3)+7*POWER(Tabela5[[#This Row],[Kolumna1]]*0.0001,2)+0.1*0.0001*Tabela5[[#This Row],[Kolumna1]]+0.1</f>
        <v>50.855347013989999</v>
      </c>
      <c r="C4800" s="21">
        <f>0.5*SQRT(Tabela5[[#This Row],[Kolumna1]])+(5*(10*POWER(Tabela5[[#This Row],[Kolumna1]]*0.0001,3)+7*POWER(Tabela5[[#This Row],[Kolumna1]]*0.0001,2)+0.1*0.0001*Tabela5[[#This Row],[Kolumna1]]+0.1))</f>
        <v>48.964142594185994</v>
      </c>
      <c r="D4800">
        <f>IF(Tabela5[[#This Row],[Koszty programu D1 ]]&lt;Tabela5[[#This Row],[Koszty programu D1 2]],1,2)</f>
        <v>2</v>
      </c>
    </row>
    <row r="4801" spans="1:4">
      <c r="A4801">
        <v>4800</v>
      </c>
      <c r="B4801" s="21">
        <f>0.01*Tabela5[[#This Row],[Kolumna1]]+10*POWER(Tabela5[[#This Row],[Kolumna1]]*0.0001,3)+7*POWER(Tabela5[[#This Row],[Kolumna1]]*0.0001,2)+0.1*0.0001*Tabela5[[#This Row],[Kolumna1]]+0.1</f>
        <v>50.866720000000001</v>
      </c>
      <c r="C4801" s="21">
        <f>0.5*SQRT(Tabela5[[#This Row],[Kolumna1]])+(5*(10*POWER(Tabela5[[#This Row],[Kolumna1]]*0.0001,3)+7*POWER(Tabela5[[#This Row],[Kolumna1]]*0.0001,2)+0.1*0.0001*Tabela5[[#This Row],[Kolumna1]]+0.1))</f>
        <v>48.974616151377553</v>
      </c>
      <c r="D4801">
        <f>IF(Tabela5[[#This Row],[Koszty programu D1 ]]&lt;Tabela5[[#This Row],[Koszty programu D1 2]],1,2)</f>
        <v>2</v>
      </c>
    </row>
    <row r="4802" spans="1:4">
      <c r="A4802">
        <v>4801</v>
      </c>
      <c r="B4802" s="21">
        <f>0.01*Tabela5[[#This Row],[Kolumna1]]+10*POWER(Tabela5[[#This Row],[Kolumna1]]*0.0001,3)+7*POWER(Tabela5[[#This Row],[Kolumna1]]*0.0001,2)+0.1*0.0001*Tabela5[[#This Row],[Kolumna1]]+0.1</f>
        <v>50.878093414009996</v>
      </c>
      <c r="C4802" s="21">
        <f>0.5*SQRT(Tabela5[[#This Row],[Kolumna1]])+(5*(10*POWER(Tabela5[[#This Row],[Kolumna1]]*0.0001,3)+7*POWER(Tabela5[[#This Row],[Kolumna1]]*0.0001,2)+0.1*0.0001*Tabela5[[#This Row],[Kolumna1]]+0.1))</f>
        <v>48.985091472690016</v>
      </c>
      <c r="D4802">
        <f>IF(Tabela5[[#This Row],[Koszty programu D1 ]]&lt;Tabela5[[#This Row],[Koszty programu D1 2]],1,2)</f>
        <v>2</v>
      </c>
    </row>
    <row r="4803" spans="1:4">
      <c r="A4803">
        <v>4802</v>
      </c>
      <c r="B4803" s="21">
        <f>0.01*Tabela5[[#This Row],[Kolumna1]]+10*POWER(Tabela5[[#This Row],[Kolumna1]]*0.0001,3)+7*POWER(Tabela5[[#This Row],[Kolumna1]]*0.0001,2)+0.1*0.0001*Tabela5[[#This Row],[Kolumna1]]+0.1</f>
        <v>50.889467256080003</v>
      </c>
      <c r="C4803" s="21">
        <f>0.5*SQRT(Tabela5[[#This Row],[Kolumna1]])+(5*(10*POWER(Tabela5[[#This Row],[Kolumna1]]*0.0001,3)+7*POWER(Tabela5[[#This Row],[Kolumna1]]*0.0001,2)+0.1*0.0001*Tabela5[[#This Row],[Kolumna1]]+0.1))</f>
        <v>48.995568558540832</v>
      </c>
      <c r="D4803">
        <f>IF(Tabela5[[#This Row],[Koszty programu D1 ]]&lt;Tabela5[[#This Row],[Koszty programu D1 2]],1,2)</f>
        <v>2</v>
      </c>
    </row>
    <row r="4804" spans="1:4">
      <c r="A4804">
        <v>4803</v>
      </c>
      <c r="B4804" s="21">
        <f>0.01*Tabela5[[#This Row],[Kolumna1]]+10*POWER(Tabela5[[#This Row],[Kolumna1]]*0.0001,3)+7*POWER(Tabela5[[#This Row],[Kolumna1]]*0.0001,2)+0.1*0.0001*Tabela5[[#This Row],[Kolumna1]]+0.1</f>
        <v>50.90084152627</v>
      </c>
      <c r="C4804" s="21">
        <f>0.5*SQRT(Tabela5[[#This Row],[Kolumna1]])+(5*(10*POWER(Tabela5[[#This Row],[Kolumna1]]*0.0001,3)+7*POWER(Tabela5[[#This Row],[Kolumna1]]*0.0001,2)+0.1*0.0001*Tabela5[[#This Row],[Kolumna1]]+0.1))</f>
        <v>49.00604740934736</v>
      </c>
      <c r="D4804">
        <f>IF(Tabela5[[#This Row],[Koszty programu D1 ]]&lt;Tabela5[[#This Row],[Koszty programu D1 2]],1,2)</f>
        <v>2</v>
      </c>
    </row>
    <row r="4805" spans="1:4">
      <c r="A4805">
        <v>4804</v>
      </c>
      <c r="B4805" s="21">
        <f>0.01*Tabela5[[#This Row],[Kolumna1]]+10*POWER(Tabela5[[#This Row],[Kolumna1]]*0.0001,3)+7*POWER(Tabela5[[#This Row],[Kolumna1]]*0.0001,2)+0.1*0.0001*Tabela5[[#This Row],[Kolumna1]]+0.1</f>
        <v>50.912216224639998</v>
      </c>
      <c r="C4805" s="21">
        <f>0.5*SQRT(Tabela5[[#This Row],[Kolumna1]])+(5*(10*POWER(Tabela5[[#This Row],[Kolumna1]]*0.0001,3)+7*POWER(Tabela5[[#This Row],[Kolumna1]]*0.0001,2)+0.1*0.0001*Tabela5[[#This Row],[Kolumna1]]+0.1))</f>
        <v>49.016528025526917</v>
      </c>
      <c r="D4805">
        <f>IF(Tabela5[[#This Row],[Koszty programu D1 ]]&lt;Tabela5[[#This Row],[Koszty programu D1 2]],1,2)</f>
        <v>2</v>
      </c>
    </row>
    <row r="4806" spans="1:4">
      <c r="A4806">
        <v>4805</v>
      </c>
      <c r="B4806" s="21">
        <f>0.01*Tabela5[[#This Row],[Kolumna1]]+10*POWER(Tabela5[[#This Row],[Kolumna1]]*0.0001,3)+7*POWER(Tabela5[[#This Row],[Kolumna1]]*0.0001,2)+0.1*0.0001*Tabela5[[#This Row],[Kolumna1]]+0.1</f>
        <v>50.92359135125001</v>
      </c>
      <c r="C4806" s="21">
        <f>0.5*SQRT(Tabela5[[#This Row],[Kolumna1]])+(5*(10*POWER(Tabela5[[#This Row],[Kolumna1]]*0.0001,3)+7*POWER(Tabela5[[#This Row],[Kolumna1]]*0.0001,2)+0.1*0.0001*Tabela5[[#This Row],[Kolumna1]]+0.1))</f>
        <v>49.027010407496746</v>
      </c>
      <c r="D4806">
        <f>IF(Tabela5[[#This Row],[Koszty programu D1 ]]&lt;Tabela5[[#This Row],[Koszty programu D1 2]],1,2)</f>
        <v>2</v>
      </c>
    </row>
    <row r="4807" spans="1:4">
      <c r="A4807">
        <v>4806</v>
      </c>
      <c r="B4807" s="21">
        <f>0.01*Tabela5[[#This Row],[Kolumna1]]+10*POWER(Tabela5[[#This Row],[Kolumna1]]*0.0001,3)+7*POWER(Tabela5[[#This Row],[Kolumna1]]*0.0001,2)+0.1*0.0001*Tabela5[[#This Row],[Kolumna1]]+0.1</f>
        <v>50.93496690616</v>
      </c>
      <c r="C4807" s="21">
        <f>0.5*SQRT(Tabela5[[#This Row],[Kolumna1]])+(5*(10*POWER(Tabela5[[#This Row],[Kolumna1]]*0.0001,3)+7*POWER(Tabela5[[#This Row],[Kolumna1]]*0.0001,2)+0.1*0.0001*Tabela5[[#This Row],[Kolumna1]]+0.1))</f>
        <v>49.03749455567403</v>
      </c>
      <c r="D4807">
        <f>IF(Tabela5[[#This Row],[Koszty programu D1 ]]&lt;Tabela5[[#This Row],[Koszty programu D1 2]],1,2)</f>
        <v>2</v>
      </c>
    </row>
    <row r="4808" spans="1:4">
      <c r="A4808">
        <v>4807</v>
      </c>
      <c r="B4808" s="21">
        <f>0.01*Tabela5[[#This Row],[Kolumna1]]+10*POWER(Tabela5[[#This Row],[Kolumna1]]*0.0001,3)+7*POWER(Tabela5[[#This Row],[Kolumna1]]*0.0001,2)+0.1*0.0001*Tabela5[[#This Row],[Kolumna1]]+0.1</f>
        <v>50.946342889430007</v>
      </c>
      <c r="C4808" s="21">
        <f>0.5*SQRT(Tabela5[[#This Row],[Kolumna1]])+(5*(10*POWER(Tabela5[[#This Row],[Kolumna1]]*0.0001,3)+7*POWER(Tabela5[[#This Row],[Kolumna1]]*0.0001,2)+0.1*0.0001*Tabela5[[#This Row],[Kolumna1]]+0.1))</f>
        <v>49.047980470475906</v>
      </c>
      <c r="D4808">
        <f>IF(Tabela5[[#This Row],[Koszty programu D1 ]]&lt;Tabela5[[#This Row],[Koszty programu D1 2]],1,2)</f>
        <v>2</v>
      </c>
    </row>
    <row r="4809" spans="1:4">
      <c r="A4809">
        <v>4808</v>
      </c>
      <c r="B4809" s="21">
        <f>0.01*Tabela5[[#This Row],[Kolumna1]]+10*POWER(Tabela5[[#This Row],[Kolumna1]]*0.0001,3)+7*POWER(Tabela5[[#This Row],[Kolumna1]]*0.0001,2)+0.1*0.0001*Tabela5[[#This Row],[Kolumna1]]+0.1</f>
        <v>50.957719301120001</v>
      </c>
      <c r="C4809" s="21">
        <f>0.5*SQRT(Tabela5[[#This Row],[Kolumna1]])+(5*(10*POWER(Tabela5[[#This Row],[Kolumna1]]*0.0001,3)+7*POWER(Tabela5[[#This Row],[Kolumna1]]*0.0001,2)+0.1*0.0001*Tabela5[[#This Row],[Kolumna1]]+0.1))</f>
        <v>49.058468152319435</v>
      </c>
      <c r="D4809">
        <f>IF(Tabela5[[#This Row],[Koszty programu D1 ]]&lt;Tabela5[[#This Row],[Koszty programu D1 2]],1,2)</f>
        <v>2</v>
      </c>
    </row>
    <row r="4810" spans="1:4">
      <c r="A4810">
        <v>4809</v>
      </c>
      <c r="B4810" s="21">
        <f>0.01*Tabela5[[#This Row],[Kolumna1]]+10*POWER(Tabela5[[#This Row],[Kolumna1]]*0.0001,3)+7*POWER(Tabela5[[#This Row],[Kolumna1]]*0.0001,2)+0.1*0.0001*Tabela5[[#This Row],[Kolumna1]]+0.1</f>
        <v>50.969096141290009</v>
      </c>
      <c r="C4810" s="21">
        <f>0.5*SQRT(Tabela5[[#This Row],[Kolumna1]])+(5*(10*POWER(Tabela5[[#This Row],[Kolumna1]]*0.0001,3)+7*POWER(Tabela5[[#This Row],[Kolumna1]]*0.0001,2)+0.1*0.0001*Tabela5[[#This Row],[Kolumna1]]+0.1))</f>
        <v>49.068957601621619</v>
      </c>
      <c r="D4810">
        <f>IF(Tabela5[[#This Row],[Koszty programu D1 ]]&lt;Tabela5[[#This Row],[Koszty programu D1 2]],1,2)</f>
        <v>2</v>
      </c>
    </row>
    <row r="4811" spans="1:4">
      <c r="A4811">
        <v>4810</v>
      </c>
      <c r="B4811" s="21">
        <f>0.01*Tabela5[[#This Row],[Kolumna1]]+10*POWER(Tabela5[[#This Row],[Kolumna1]]*0.0001,3)+7*POWER(Tabela5[[#This Row],[Kolumna1]]*0.0001,2)+0.1*0.0001*Tabela5[[#This Row],[Kolumna1]]+0.1</f>
        <v>50.980473410000002</v>
      </c>
      <c r="C4811" s="21">
        <f>0.5*SQRT(Tabela5[[#This Row],[Kolumna1]])+(5*(10*POWER(Tabela5[[#This Row],[Kolumna1]]*0.0001,3)+7*POWER(Tabela5[[#This Row],[Kolumna1]]*0.0001,2)+0.1*0.0001*Tabela5[[#This Row],[Kolumna1]]+0.1))</f>
        <v>49.079448818799406</v>
      </c>
      <c r="D4811">
        <f>IF(Tabela5[[#This Row],[Koszty programu D1 ]]&lt;Tabela5[[#This Row],[Koszty programu D1 2]],1,2)</f>
        <v>2</v>
      </c>
    </row>
    <row r="4812" spans="1:4">
      <c r="A4812">
        <v>4811</v>
      </c>
      <c r="B4812" s="21">
        <f>0.01*Tabela5[[#This Row],[Kolumna1]]+10*POWER(Tabela5[[#This Row],[Kolumna1]]*0.0001,3)+7*POWER(Tabela5[[#This Row],[Kolumna1]]*0.0001,2)+0.1*0.0001*Tabela5[[#This Row],[Kolumna1]]+0.1</f>
        <v>50.991851107310005</v>
      </c>
      <c r="C4812" s="21">
        <f>0.5*SQRT(Tabela5[[#This Row],[Kolumna1]])+(5*(10*POWER(Tabela5[[#This Row],[Kolumna1]]*0.0001,3)+7*POWER(Tabela5[[#This Row],[Kolumna1]]*0.0001,2)+0.1*0.0001*Tabela5[[#This Row],[Kolumna1]]+0.1))</f>
        <v>49.089941804269671</v>
      </c>
      <c r="D4812">
        <f>IF(Tabela5[[#This Row],[Koszty programu D1 ]]&lt;Tabela5[[#This Row],[Koszty programu D1 2]],1,2)</f>
        <v>2</v>
      </c>
    </row>
    <row r="4813" spans="1:4">
      <c r="A4813">
        <v>4812</v>
      </c>
      <c r="B4813" s="21">
        <f>0.01*Tabela5[[#This Row],[Kolumna1]]+10*POWER(Tabela5[[#This Row],[Kolumna1]]*0.0001,3)+7*POWER(Tabela5[[#This Row],[Kolumna1]]*0.0001,2)+0.1*0.0001*Tabela5[[#This Row],[Kolumna1]]+0.1</f>
        <v>51.003229233280003</v>
      </c>
      <c r="C4813" s="21">
        <f>0.5*SQRT(Tabela5[[#This Row],[Kolumna1]])+(5*(10*POWER(Tabela5[[#This Row],[Kolumna1]]*0.0001,3)+7*POWER(Tabela5[[#This Row],[Kolumna1]]*0.0001,2)+0.1*0.0001*Tabela5[[#This Row],[Kolumna1]]+0.1))</f>
        <v>49.100436558449246</v>
      </c>
      <c r="D4813">
        <f>IF(Tabela5[[#This Row],[Koszty programu D1 ]]&lt;Tabela5[[#This Row],[Koszty programu D1 2]],1,2)</f>
        <v>2</v>
      </c>
    </row>
    <row r="4814" spans="1:4">
      <c r="A4814">
        <v>4813</v>
      </c>
      <c r="B4814" s="21">
        <f>0.01*Tabela5[[#This Row],[Kolumna1]]+10*POWER(Tabela5[[#This Row],[Kolumna1]]*0.0001,3)+7*POWER(Tabela5[[#This Row],[Kolumna1]]*0.0001,2)+0.1*0.0001*Tabela5[[#This Row],[Kolumna1]]+0.1</f>
        <v>51.01460778797</v>
      </c>
      <c r="C4814" s="21">
        <f>0.5*SQRT(Tabela5[[#This Row],[Kolumna1]])+(5*(10*POWER(Tabela5[[#This Row],[Kolumna1]]*0.0001,3)+7*POWER(Tabela5[[#This Row],[Kolumna1]]*0.0001,2)+0.1*0.0001*Tabela5[[#This Row],[Kolumna1]]+0.1))</f>
        <v>49.110933081754901</v>
      </c>
      <c r="D4814">
        <f>IF(Tabela5[[#This Row],[Koszty programu D1 ]]&lt;Tabela5[[#This Row],[Koszty programu D1 2]],1,2)</f>
        <v>2</v>
      </c>
    </row>
    <row r="4815" spans="1:4">
      <c r="A4815">
        <v>4814</v>
      </c>
      <c r="B4815" s="21">
        <f>0.01*Tabela5[[#This Row],[Kolumna1]]+10*POWER(Tabela5[[#This Row],[Kolumna1]]*0.0001,3)+7*POWER(Tabela5[[#This Row],[Kolumna1]]*0.0001,2)+0.1*0.0001*Tabela5[[#This Row],[Kolumna1]]+0.1</f>
        <v>51.025986771439996</v>
      </c>
      <c r="C4815" s="21">
        <f>0.5*SQRT(Tabela5[[#This Row],[Kolumna1]])+(5*(10*POWER(Tabela5[[#This Row],[Kolumna1]]*0.0001,3)+7*POWER(Tabela5[[#This Row],[Kolumna1]]*0.0001,2)+0.1*0.0001*Tabela5[[#This Row],[Kolumna1]]+0.1))</f>
        <v>49.121431374603318</v>
      </c>
      <c r="D4815">
        <f>IF(Tabela5[[#This Row],[Koszty programu D1 ]]&lt;Tabela5[[#This Row],[Koszty programu D1 2]],1,2)</f>
        <v>2</v>
      </c>
    </row>
    <row r="4816" spans="1:4">
      <c r="A4816">
        <v>4815</v>
      </c>
      <c r="B4816" s="21">
        <f>0.01*Tabela5[[#This Row],[Kolumna1]]+10*POWER(Tabela5[[#This Row],[Kolumna1]]*0.0001,3)+7*POWER(Tabela5[[#This Row],[Kolumna1]]*0.0001,2)+0.1*0.0001*Tabela5[[#This Row],[Kolumna1]]+0.1</f>
        <v>51.037366183749995</v>
      </c>
      <c r="C4816" s="21">
        <f>0.5*SQRT(Tabela5[[#This Row],[Kolumna1]])+(5*(10*POWER(Tabela5[[#This Row],[Kolumna1]]*0.0001,3)+7*POWER(Tabela5[[#This Row],[Kolumna1]]*0.0001,2)+0.1*0.0001*Tabela5[[#This Row],[Kolumna1]]+0.1))</f>
        <v>49.13193143741114</v>
      </c>
      <c r="D4816">
        <f>IF(Tabela5[[#This Row],[Koszty programu D1 ]]&lt;Tabela5[[#This Row],[Koszty programu D1 2]],1,2)</f>
        <v>2</v>
      </c>
    </row>
    <row r="4817" spans="1:4">
      <c r="A4817">
        <v>4816</v>
      </c>
      <c r="B4817" s="21">
        <f>0.01*Tabela5[[#This Row],[Kolumna1]]+10*POWER(Tabela5[[#This Row],[Kolumna1]]*0.0001,3)+7*POWER(Tabela5[[#This Row],[Kolumna1]]*0.0001,2)+0.1*0.0001*Tabela5[[#This Row],[Kolumna1]]+0.1</f>
        <v>51.04874602496001</v>
      </c>
      <c r="C4817" s="21">
        <f>0.5*SQRT(Tabela5[[#This Row],[Kolumna1]])+(5*(10*POWER(Tabela5[[#This Row],[Kolumna1]]*0.0001,3)+7*POWER(Tabela5[[#This Row],[Kolumna1]]*0.0001,2)+0.1*0.0001*Tabela5[[#This Row],[Kolumna1]]+0.1))</f>
        <v>49.142433270594942</v>
      </c>
      <c r="D4817">
        <f>IF(Tabela5[[#This Row],[Koszty programu D1 ]]&lt;Tabela5[[#This Row],[Koszty programu D1 2]],1,2)</f>
        <v>2</v>
      </c>
    </row>
    <row r="4818" spans="1:4">
      <c r="A4818">
        <v>4817</v>
      </c>
      <c r="B4818" s="21">
        <f>0.01*Tabela5[[#This Row],[Kolumna1]]+10*POWER(Tabela5[[#This Row],[Kolumna1]]*0.0001,3)+7*POWER(Tabela5[[#This Row],[Kolumna1]]*0.0001,2)+0.1*0.0001*Tabela5[[#This Row],[Kolumna1]]+0.1</f>
        <v>51.060126295130004</v>
      </c>
      <c r="C4818" s="21">
        <f>0.5*SQRT(Tabela5[[#This Row],[Kolumna1]])+(5*(10*POWER(Tabela5[[#This Row],[Kolumna1]]*0.0001,3)+7*POWER(Tabela5[[#This Row],[Kolumna1]]*0.0001,2)+0.1*0.0001*Tabela5[[#This Row],[Kolumna1]]+0.1))</f>
        <v>49.152936874571267</v>
      </c>
      <c r="D4818">
        <f>IF(Tabela5[[#This Row],[Koszty programu D1 ]]&lt;Tabela5[[#This Row],[Koszty programu D1 2]],1,2)</f>
        <v>2</v>
      </c>
    </row>
    <row r="4819" spans="1:4">
      <c r="A4819">
        <v>4818</v>
      </c>
      <c r="B4819" s="21">
        <f>0.01*Tabela5[[#This Row],[Kolumna1]]+10*POWER(Tabela5[[#This Row],[Kolumna1]]*0.0001,3)+7*POWER(Tabela5[[#This Row],[Kolumna1]]*0.0001,2)+0.1*0.0001*Tabela5[[#This Row],[Kolumna1]]+0.1</f>
        <v>51.071506994320004</v>
      </c>
      <c r="C4819" s="21">
        <f>0.5*SQRT(Tabela5[[#This Row],[Kolumna1]])+(5*(10*POWER(Tabela5[[#This Row],[Kolumna1]]*0.0001,3)+7*POWER(Tabela5[[#This Row],[Kolumna1]]*0.0001,2)+0.1*0.0001*Tabela5[[#This Row],[Kolumna1]]+0.1))</f>
        <v>49.163442249756557</v>
      </c>
      <c r="D4819">
        <f>IF(Tabela5[[#This Row],[Koszty programu D1 ]]&lt;Tabela5[[#This Row],[Koszty programu D1 2]],1,2)</f>
        <v>2</v>
      </c>
    </row>
    <row r="4820" spans="1:4">
      <c r="A4820">
        <v>4819</v>
      </c>
      <c r="B4820" s="21">
        <f>0.01*Tabela5[[#This Row],[Kolumna1]]+10*POWER(Tabela5[[#This Row],[Kolumna1]]*0.0001,3)+7*POWER(Tabela5[[#This Row],[Kolumna1]]*0.0001,2)+0.1*0.0001*Tabela5[[#This Row],[Kolumna1]]+0.1</f>
        <v>51.082888122589999</v>
      </c>
      <c r="C4820" s="21">
        <f>0.5*SQRT(Tabela5[[#This Row],[Kolumna1]])+(5*(10*POWER(Tabela5[[#This Row],[Kolumna1]]*0.0001,3)+7*POWER(Tabela5[[#This Row],[Kolumna1]]*0.0001,2)+0.1*0.0001*Tabela5[[#This Row],[Kolumna1]]+0.1))</f>
        <v>49.173949396567217</v>
      </c>
      <c r="D4820">
        <f>IF(Tabela5[[#This Row],[Koszty programu D1 ]]&lt;Tabela5[[#This Row],[Koszty programu D1 2]],1,2)</f>
        <v>2</v>
      </c>
    </row>
    <row r="4821" spans="1:4">
      <c r="A4821">
        <v>4820</v>
      </c>
      <c r="B4821" s="21">
        <f>0.01*Tabela5[[#This Row],[Kolumna1]]+10*POWER(Tabela5[[#This Row],[Kolumna1]]*0.0001,3)+7*POWER(Tabela5[[#This Row],[Kolumna1]]*0.0001,2)+0.1*0.0001*Tabela5[[#This Row],[Kolumna1]]+0.1</f>
        <v>51.094269680000011</v>
      </c>
      <c r="C4821" s="21">
        <f>0.5*SQRT(Tabela5[[#This Row],[Kolumna1]])+(5*(10*POWER(Tabela5[[#This Row],[Kolumna1]]*0.0001,3)+7*POWER(Tabela5[[#This Row],[Kolumna1]]*0.0001,2)+0.1*0.0001*Tabela5[[#This Row],[Kolumna1]]+0.1))</f>
        <v>49.184458315419569</v>
      </c>
      <c r="D4821">
        <f>IF(Tabela5[[#This Row],[Koszty programu D1 ]]&lt;Tabela5[[#This Row],[Koszty programu D1 2]],1,2)</f>
        <v>2</v>
      </c>
    </row>
    <row r="4822" spans="1:4">
      <c r="A4822">
        <v>4821</v>
      </c>
      <c r="B4822" s="21">
        <f>0.01*Tabela5[[#This Row],[Kolumna1]]+10*POWER(Tabela5[[#This Row],[Kolumna1]]*0.0001,3)+7*POWER(Tabela5[[#This Row],[Kolumna1]]*0.0001,2)+0.1*0.0001*Tabela5[[#This Row],[Kolumna1]]+0.1</f>
        <v>51.105651666610001</v>
      </c>
      <c r="C4822" s="21">
        <f>0.5*SQRT(Tabela5[[#This Row],[Kolumna1]])+(5*(10*POWER(Tabela5[[#This Row],[Kolumna1]]*0.0001,3)+7*POWER(Tabela5[[#This Row],[Kolumna1]]*0.0001,2)+0.1*0.0001*Tabela5[[#This Row],[Kolumna1]]+0.1))</f>
        <v>49.194969006729899</v>
      </c>
      <c r="D4822">
        <f>IF(Tabela5[[#This Row],[Koszty programu D1 ]]&lt;Tabela5[[#This Row],[Koszty programu D1 2]],1,2)</f>
        <v>2</v>
      </c>
    </row>
    <row r="4823" spans="1:4">
      <c r="A4823">
        <v>4822</v>
      </c>
      <c r="B4823" s="21">
        <f>0.01*Tabela5[[#This Row],[Kolumna1]]+10*POWER(Tabela5[[#This Row],[Kolumna1]]*0.0001,3)+7*POWER(Tabela5[[#This Row],[Kolumna1]]*0.0001,2)+0.1*0.0001*Tabela5[[#This Row],[Kolumna1]]+0.1</f>
        <v>51.117034082480004</v>
      </c>
      <c r="C4823" s="21">
        <f>0.5*SQRT(Tabela5[[#This Row],[Kolumna1]])+(5*(10*POWER(Tabela5[[#This Row],[Kolumna1]]*0.0001,3)+7*POWER(Tabela5[[#This Row],[Kolumna1]]*0.0001,2)+0.1*0.0001*Tabela5[[#This Row],[Kolumna1]]+0.1))</f>
        <v>49.205481470914442</v>
      </c>
      <c r="D4823">
        <f>IF(Tabela5[[#This Row],[Koszty programu D1 ]]&lt;Tabela5[[#This Row],[Koszty programu D1 2]],1,2)</f>
        <v>2</v>
      </c>
    </row>
    <row r="4824" spans="1:4">
      <c r="A4824">
        <v>4823</v>
      </c>
      <c r="B4824" s="21">
        <f>0.01*Tabela5[[#This Row],[Kolumna1]]+10*POWER(Tabela5[[#This Row],[Kolumna1]]*0.0001,3)+7*POWER(Tabela5[[#This Row],[Kolumna1]]*0.0001,2)+0.1*0.0001*Tabela5[[#This Row],[Kolumna1]]+0.1</f>
        <v>51.128416927670003</v>
      </c>
      <c r="C4824" s="21">
        <f>0.5*SQRT(Tabela5[[#This Row],[Kolumna1]])+(5*(10*POWER(Tabela5[[#This Row],[Kolumna1]]*0.0001,3)+7*POWER(Tabela5[[#This Row],[Kolumna1]]*0.0001,2)+0.1*0.0001*Tabela5[[#This Row],[Kolumna1]]+0.1))</f>
        <v>49.215995708389329</v>
      </c>
      <c r="D4824">
        <f>IF(Tabela5[[#This Row],[Koszty programu D1 ]]&lt;Tabela5[[#This Row],[Koszty programu D1 2]],1,2)</f>
        <v>2</v>
      </c>
    </row>
    <row r="4825" spans="1:4">
      <c r="A4825">
        <v>4824</v>
      </c>
      <c r="B4825" s="21">
        <f>0.01*Tabela5[[#This Row],[Kolumna1]]+10*POWER(Tabela5[[#This Row],[Kolumna1]]*0.0001,3)+7*POWER(Tabela5[[#This Row],[Kolumna1]]*0.0001,2)+0.1*0.0001*Tabela5[[#This Row],[Kolumna1]]+0.1</f>
        <v>51.139800202240004</v>
      </c>
      <c r="C4825" s="21">
        <f>0.5*SQRT(Tabela5[[#This Row],[Kolumna1]])+(5*(10*POWER(Tabela5[[#This Row],[Kolumna1]]*0.0001,3)+7*POWER(Tabela5[[#This Row],[Kolumna1]]*0.0001,2)+0.1*0.0001*Tabela5[[#This Row],[Kolumna1]]+0.1))</f>
        <v>49.226511719570674</v>
      </c>
      <c r="D4825">
        <f>IF(Tabela5[[#This Row],[Koszty programu D1 ]]&lt;Tabela5[[#This Row],[Koszty programu D1 2]],1,2)</f>
        <v>2</v>
      </c>
    </row>
    <row r="4826" spans="1:4">
      <c r="A4826">
        <v>4825</v>
      </c>
      <c r="B4826" s="21">
        <f>0.01*Tabela5[[#This Row],[Kolumna1]]+10*POWER(Tabela5[[#This Row],[Kolumna1]]*0.0001,3)+7*POWER(Tabela5[[#This Row],[Kolumna1]]*0.0001,2)+0.1*0.0001*Tabela5[[#This Row],[Kolumna1]]+0.1</f>
        <v>51.151183906250004</v>
      </c>
      <c r="C4826" s="21">
        <f>0.5*SQRT(Tabela5[[#This Row],[Kolumna1]])+(5*(10*POWER(Tabela5[[#This Row],[Kolumna1]]*0.0001,3)+7*POWER(Tabela5[[#This Row],[Kolumna1]]*0.0001,2)+0.1*0.0001*Tabela5[[#This Row],[Kolumna1]]+0.1))</f>
        <v>49.237029504874513</v>
      </c>
      <c r="D4826">
        <f>IF(Tabela5[[#This Row],[Koszty programu D1 ]]&lt;Tabela5[[#This Row],[Koszty programu D1 2]],1,2)</f>
        <v>2</v>
      </c>
    </row>
    <row r="4827" spans="1:4">
      <c r="A4827">
        <v>4826</v>
      </c>
      <c r="B4827" s="21">
        <f>0.01*Tabela5[[#This Row],[Kolumna1]]+10*POWER(Tabela5[[#This Row],[Kolumna1]]*0.0001,3)+7*POWER(Tabela5[[#This Row],[Kolumna1]]*0.0001,2)+0.1*0.0001*Tabela5[[#This Row],[Kolumna1]]+0.1</f>
        <v>51.162568039759996</v>
      </c>
      <c r="C4827" s="21">
        <f>0.5*SQRT(Tabela5[[#This Row],[Kolumna1]])+(5*(10*POWER(Tabela5[[#This Row],[Kolumna1]]*0.0001,3)+7*POWER(Tabela5[[#This Row],[Kolumna1]]*0.0001,2)+0.1*0.0001*Tabela5[[#This Row],[Kolumna1]]+0.1))</f>
        <v>49.247549064716821</v>
      </c>
      <c r="D4827">
        <f>IF(Tabela5[[#This Row],[Koszty programu D1 ]]&lt;Tabela5[[#This Row],[Koszty programu D1 2]],1,2)</f>
        <v>2</v>
      </c>
    </row>
    <row r="4828" spans="1:4">
      <c r="A4828">
        <v>4827</v>
      </c>
      <c r="B4828" s="21">
        <f>0.01*Tabela5[[#This Row],[Kolumna1]]+10*POWER(Tabela5[[#This Row],[Kolumna1]]*0.0001,3)+7*POWER(Tabela5[[#This Row],[Kolumna1]]*0.0001,2)+0.1*0.0001*Tabela5[[#This Row],[Kolumna1]]+0.1</f>
        <v>51.173952602830006</v>
      </c>
      <c r="C4828" s="21">
        <f>0.5*SQRT(Tabela5[[#This Row],[Kolumna1]])+(5*(10*POWER(Tabela5[[#This Row],[Kolumna1]]*0.0001,3)+7*POWER(Tabela5[[#This Row],[Kolumna1]]*0.0001,2)+0.1*0.0001*Tabela5[[#This Row],[Kolumna1]]+0.1))</f>
        <v>49.2580703995135</v>
      </c>
      <c r="D4828">
        <f>IF(Tabela5[[#This Row],[Koszty programu D1 ]]&lt;Tabela5[[#This Row],[Koszty programu D1 2]],1,2)</f>
        <v>2</v>
      </c>
    </row>
    <row r="4829" spans="1:4">
      <c r="A4829">
        <v>4828</v>
      </c>
      <c r="B4829" s="21">
        <f>0.01*Tabela5[[#This Row],[Kolumna1]]+10*POWER(Tabela5[[#This Row],[Kolumna1]]*0.0001,3)+7*POWER(Tabela5[[#This Row],[Kolumna1]]*0.0001,2)+0.1*0.0001*Tabela5[[#This Row],[Kolumna1]]+0.1</f>
        <v>51.185337595520004</v>
      </c>
      <c r="C4829" s="21">
        <f>0.5*SQRT(Tabela5[[#This Row],[Kolumna1]])+(5*(10*POWER(Tabela5[[#This Row],[Kolumna1]]*0.0001,3)+7*POWER(Tabela5[[#This Row],[Kolumna1]]*0.0001,2)+0.1*0.0001*Tabela5[[#This Row],[Kolumna1]]+0.1))</f>
        <v>49.268593509680414</v>
      </c>
      <c r="D4829">
        <f>IF(Tabela5[[#This Row],[Koszty programu D1 ]]&lt;Tabela5[[#This Row],[Koszty programu D1 2]],1,2)</f>
        <v>2</v>
      </c>
    </row>
    <row r="4830" spans="1:4">
      <c r="A4830">
        <v>4829</v>
      </c>
      <c r="B4830" s="21">
        <f>0.01*Tabela5[[#This Row],[Kolumna1]]+10*POWER(Tabela5[[#This Row],[Kolumna1]]*0.0001,3)+7*POWER(Tabela5[[#This Row],[Kolumna1]]*0.0001,2)+0.1*0.0001*Tabela5[[#This Row],[Kolumna1]]+0.1</f>
        <v>51.196723017890001</v>
      </c>
      <c r="C4830" s="21">
        <f>0.5*SQRT(Tabela5[[#This Row],[Kolumna1]])+(5*(10*POWER(Tabela5[[#This Row],[Kolumna1]]*0.0001,3)+7*POWER(Tabela5[[#This Row],[Kolumna1]]*0.0001,2)+0.1*0.0001*Tabela5[[#This Row],[Kolumna1]]+0.1))</f>
        <v>49.279118395633382</v>
      </c>
      <c r="D4830">
        <f>IF(Tabela5[[#This Row],[Koszty programu D1 ]]&lt;Tabela5[[#This Row],[Koszty programu D1 2]],1,2)</f>
        <v>2</v>
      </c>
    </row>
    <row r="4831" spans="1:4">
      <c r="A4831">
        <v>4830</v>
      </c>
      <c r="B4831" s="21">
        <f>0.01*Tabela5[[#This Row],[Kolumna1]]+10*POWER(Tabela5[[#This Row],[Kolumna1]]*0.0001,3)+7*POWER(Tabela5[[#This Row],[Kolumna1]]*0.0001,2)+0.1*0.0001*Tabela5[[#This Row],[Kolumna1]]+0.1</f>
        <v>51.208108870000004</v>
      </c>
      <c r="C4831" s="21">
        <f>0.5*SQRT(Tabela5[[#This Row],[Kolumna1]])+(5*(10*POWER(Tabela5[[#This Row],[Kolumna1]]*0.0001,3)+7*POWER(Tabela5[[#This Row],[Kolumna1]]*0.0001,2)+0.1*0.0001*Tabela5[[#This Row],[Kolumna1]]+0.1))</f>
        <v>49.289645057788107</v>
      </c>
      <c r="D4831">
        <f>IF(Tabela5[[#This Row],[Koszty programu D1 ]]&lt;Tabela5[[#This Row],[Koszty programu D1 2]],1,2)</f>
        <v>2</v>
      </c>
    </row>
    <row r="4832" spans="1:4">
      <c r="A4832">
        <v>4831</v>
      </c>
      <c r="B4832" s="21">
        <f>0.01*Tabela5[[#This Row],[Kolumna1]]+10*POWER(Tabela5[[#This Row],[Kolumna1]]*0.0001,3)+7*POWER(Tabela5[[#This Row],[Kolumna1]]*0.0001,2)+0.1*0.0001*Tabela5[[#This Row],[Kolumna1]]+0.1</f>
        <v>51.219495151910003</v>
      </c>
      <c r="C4832" s="21">
        <f>0.5*SQRT(Tabela5[[#This Row],[Kolumna1]])+(5*(10*POWER(Tabela5[[#This Row],[Kolumna1]]*0.0001,3)+7*POWER(Tabela5[[#This Row],[Kolumna1]]*0.0001,2)+0.1*0.0001*Tabela5[[#This Row],[Kolumna1]]+0.1))</f>
        <v>49.300173496560291</v>
      </c>
      <c r="D4832">
        <f>IF(Tabela5[[#This Row],[Koszty programu D1 ]]&lt;Tabela5[[#This Row],[Koszty programu D1 2]],1,2)</f>
        <v>2</v>
      </c>
    </row>
    <row r="4833" spans="1:4">
      <c r="A4833">
        <v>4832</v>
      </c>
      <c r="B4833" s="21">
        <f>0.01*Tabela5[[#This Row],[Kolumna1]]+10*POWER(Tabela5[[#This Row],[Kolumna1]]*0.0001,3)+7*POWER(Tabela5[[#This Row],[Kolumna1]]*0.0001,2)+0.1*0.0001*Tabela5[[#This Row],[Kolumna1]]+0.1</f>
        <v>51.230881863679997</v>
      </c>
      <c r="C4833" s="21">
        <f>0.5*SQRT(Tabela5[[#This Row],[Kolumna1]])+(5*(10*POWER(Tabela5[[#This Row],[Kolumna1]]*0.0001,3)+7*POWER(Tabela5[[#This Row],[Kolumna1]]*0.0001,2)+0.1*0.0001*Tabela5[[#This Row],[Kolumna1]]+0.1))</f>
        <v>49.310703712365537</v>
      </c>
      <c r="D4833">
        <f>IF(Tabela5[[#This Row],[Koszty programu D1 ]]&lt;Tabela5[[#This Row],[Koszty programu D1 2]],1,2)</f>
        <v>2</v>
      </c>
    </row>
    <row r="4834" spans="1:4">
      <c r="A4834">
        <v>4833</v>
      </c>
      <c r="B4834" s="21">
        <f>0.01*Tabela5[[#This Row],[Kolumna1]]+10*POWER(Tabela5[[#This Row],[Kolumna1]]*0.0001,3)+7*POWER(Tabela5[[#This Row],[Kolumna1]]*0.0001,2)+0.1*0.0001*Tabela5[[#This Row],[Kolumna1]]+0.1</f>
        <v>51.242269005369998</v>
      </c>
      <c r="C4834" s="21">
        <f>0.5*SQRT(Tabela5[[#This Row],[Kolumna1]])+(5*(10*POWER(Tabela5[[#This Row],[Kolumna1]]*0.0001,3)+7*POWER(Tabela5[[#This Row],[Kolumna1]]*0.0001,2)+0.1*0.0001*Tabela5[[#This Row],[Kolumna1]]+0.1))</f>
        <v>49.321235705619401</v>
      </c>
      <c r="D4834">
        <f>IF(Tabela5[[#This Row],[Koszty programu D1 ]]&lt;Tabela5[[#This Row],[Koszty programu D1 2]],1,2)</f>
        <v>2</v>
      </c>
    </row>
    <row r="4835" spans="1:4">
      <c r="A4835">
        <v>4834</v>
      </c>
      <c r="B4835" s="21">
        <f>0.01*Tabela5[[#This Row],[Kolumna1]]+10*POWER(Tabela5[[#This Row],[Kolumna1]]*0.0001,3)+7*POWER(Tabela5[[#This Row],[Kolumna1]]*0.0001,2)+0.1*0.0001*Tabela5[[#This Row],[Kolumna1]]+0.1</f>
        <v>51.253656577040005</v>
      </c>
      <c r="C4835" s="21">
        <f>0.5*SQRT(Tabela5[[#This Row],[Kolumna1]])+(5*(10*POWER(Tabela5[[#This Row],[Kolumna1]]*0.0001,3)+7*POWER(Tabela5[[#This Row],[Kolumna1]]*0.0001,2)+0.1*0.0001*Tabela5[[#This Row],[Kolumna1]]+0.1))</f>
        <v>49.331769476737392</v>
      </c>
      <c r="D4835">
        <f>IF(Tabela5[[#This Row],[Koszty programu D1 ]]&lt;Tabela5[[#This Row],[Koszty programu D1 2]],1,2)</f>
        <v>2</v>
      </c>
    </row>
    <row r="4836" spans="1:4">
      <c r="A4836">
        <v>4835</v>
      </c>
      <c r="B4836" s="21">
        <f>0.01*Tabela5[[#This Row],[Kolumna1]]+10*POWER(Tabela5[[#This Row],[Kolumna1]]*0.0001,3)+7*POWER(Tabela5[[#This Row],[Kolumna1]]*0.0001,2)+0.1*0.0001*Tabela5[[#This Row],[Kolumna1]]+0.1</f>
        <v>51.265044578750008</v>
      </c>
      <c r="C4836" s="21">
        <f>0.5*SQRT(Tabela5[[#This Row],[Kolumna1]])+(5*(10*POWER(Tabela5[[#This Row],[Kolumna1]]*0.0001,3)+7*POWER(Tabela5[[#This Row],[Kolumna1]]*0.0001,2)+0.1*0.0001*Tabela5[[#This Row],[Kolumna1]]+0.1))</f>
        <v>49.342305026134937</v>
      </c>
      <c r="D4836">
        <f>IF(Tabela5[[#This Row],[Koszty programu D1 ]]&lt;Tabela5[[#This Row],[Koszty programu D1 2]],1,2)</f>
        <v>2</v>
      </c>
    </row>
    <row r="4837" spans="1:4">
      <c r="A4837">
        <v>4836</v>
      </c>
      <c r="B4837" s="21">
        <f>0.01*Tabela5[[#This Row],[Kolumna1]]+10*POWER(Tabela5[[#This Row],[Kolumna1]]*0.0001,3)+7*POWER(Tabela5[[#This Row],[Kolumna1]]*0.0001,2)+0.1*0.0001*Tabela5[[#This Row],[Kolumna1]]+0.1</f>
        <v>51.276433010560005</v>
      </c>
      <c r="C4837" s="21">
        <f>0.5*SQRT(Tabela5[[#This Row],[Kolumna1]])+(5*(10*POWER(Tabela5[[#This Row],[Kolumna1]]*0.0001,3)+7*POWER(Tabela5[[#This Row],[Kolumna1]]*0.0001,2)+0.1*0.0001*Tabela5[[#This Row],[Kolumna1]]+0.1))</f>
        <v>49.35284235422742</v>
      </c>
      <c r="D4837">
        <f>IF(Tabela5[[#This Row],[Koszty programu D1 ]]&lt;Tabela5[[#This Row],[Koszty programu D1 2]],1,2)</f>
        <v>2</v>
      </c>
    </row>
    <row r="4838" spans="1:4">
      <c r="A4838">
        <v>4837</v>
      </c>
      <c r="B4838" s="21">
        <f>0.01*Tabela5[[#This Row],[Kolumna1]]+10*POWER(Tabela5[[#This Row],[Kolumna1]]*0.0001,3)+7*POWER(Tabela5[[#This Row],[Kolumna1]]*0.0001,2)+0.1*0.0001*Tabela5[[#This Row],[Kolumna1]]+0.1</f>
        <v>51.287821872530003</v>
      </c>
      <c r="C4838" s="21">
        <f>0.5*SQRT(Tabela5[[#This Row],[Kolumna1]])+(5*(10*POWER(Tabela5[[#This Row],[Kolumna1]]*0.0001,3)+7*POWER(Tabela5[[#This Row],[Kolumna1]]*0.0001,2)+0.1*0.0001*Tabela5[[#This Row],[Kolumna1]]+0.1))</f>
        <v>49.363381461430158</v>
      </c>
      <c r="D4838">
        <f>IF(Tabela5[[#This Row],[Koszty programu D1 ]]&lt;Tabela5[[#This Row],[Koszty programu D1 2]],1,2)</f>
        <v>2</v>
      </c>
    </row>
    <row r="4839" spans="1:4">
      <c r="A4839">
        <v>4838</v>
      </c>
      <c r="B4839" s="21">
        <f>0.01*Tabela5[[#This Row],[Kolumna1]]+10*POWER(Tabela5[[#This Row],[Kolumna1]]*0.0001,3)+7*POWER(Tabela5[[#This Row],[Kolumna1]]*0.0001,2)+0.1*0.0001*Tabela5[[#This Row],[Kolumna1]]+0.1</f>
        <v>51.299211164720006</v>
      </c>
      <c r="C4839" s="21">
        <f>0.5*SQRT(Tabela5[[#This Row],[Kolumna1]])+(5*(10*POWER(Tabela5[[#This Row],[Kolumna1]]*0.0001,3)+7*POWER(Tabela5[[#This Row],[Kolumna1]]*0.0001,2)+0.1*0.0001*Tabela5[[#This Row],[Kolumna1]]+0.1))</f>
        <v>49.373922348158402</v>
      </c>
      <c r="D4839">
        <f>IF(Tabela5[[#This Row],[Koszty programu D1 ]]&lt;Tabela5[[#This Row],[Koszty programu D1 2]],1,2)</f>
        <v>2</v>
      </c>
    </row>
    <row r="4840" spans="1:4">
      <c r="A4840">
        <v>4839</v>
      </c>
      <c r="B4840" s="21">
        <f>0.01*Tabela5[[#This Row],[Kolumna1]]+10*POWER(Tabela5[[#This Row],[Kolumna1]]*0.0001,3)+7*POWER(Tabela5[[#This Row],[Kolumna1]]*0.0001,2)+0.1*0.0001*Tabela5[[#This Row],[Kolumna1]]+0.1</f>
        <v>51.310600887190006</v>
      </c>
      <c r="C4840" s="21">
        <f>0.5*SQRT(Tabela5[[#This Row],[Kolumna1]])+(5*(10*POWER(Tabela5[[#This Row],[Kolumna1]]*0.0001,3)+7*POWER(Tabela5[[#This Row],[Kolumna1]]*0.0001,2)+0.1*0.0001*Tabela5[[#This Row],[Kolumna1]]+0.1))</f>
        <v>49.384465014827363</v>
      </c>
      <c r="D4840">
        <f>IF(Tabela5[[#This Row],[Koszty programu D1 ]]&lt;Tabela5[[#This Row],[Koszty programu D1 2]],1,2)</f>
        <v>2</v>
      </c>
    </row>
    <row r="4841" spans="1:4">
      <c r="A4841">
        <v>4840</v>
      </c>
      <c r="B4841" s="21">
        <f>0.01*Tabela5[[#This Row],[Kolumna1]]+10*POWER(Tabela5[[#This Row],[Kolumna1]]*0.0001,3)+7*POWER(Tabela5[[#This Row],[Kolumna1]]*0.0001,2)+0.1*0.0001*Tabela5[[#This Row],[Kolumna1]]+0.1</f>
        <v>51.32199104</v>
      </c>
      <c r="C4841" s="21">
        <f>0.5*SQRT(Tabela5[[#This Row],[Kolumna1]])+(5*(10*POWER(Tabela5[[#This Row],[Kolumna1]]*0.0001,3)+7*POWER(Tabela5[[#This Row],[Kolumna1]]*0.0001,2)+0.1*0.0001*Tabela5[[#This Row],[Kolumna1]]+0.1))</f>
        <v>49.395009461852183</v>
      </c>
      <c r="D4841">
        <f>IF(Tabela5[[#This Row],[Koszty programu D1 ]]&lt;Tabela5[[#This Row],[Koszty programu D1 2]],1,2)</f>
        <v>2</v>
      </c>
    </row>
    <row r="4842" spans="1:4">
      <c r="A4842">
        <v>4841</v>
      </c>
      <c r="B4842" s="21">
        <f>0.01*Tabela5[[#This Row],[Kolumna1]]+10*POWER(Tabela5[[#This Row],[Kolumna1]]*0.0001,3)+7*POWER(Tabela5[[#This Row],[Kolumna1]]*0.0001,2)+0.1*0.0001*Tabela5[[#This Row],[Kolumna1]]+0.1</f>
        <v>51.333381623210002</v>
      </c>
      <c r="C4842" s="21">
        <f>0.5*SQRT(Tabela5[[#This Row],[Kolumna1]])+(5*(10*POWER(Tabela5[[#This Row],[Kolumna1]]*0.0001,3)+7*POWER(Tabela5[[#This Row],[Kolumna1]]*0.0001,2)+0.1*0.0001*Tabela5[[#This Row],[Kolumna1]]+0.1))</f>
        <v>49.405555689647912</v>
      </c>
      <c r="D4842">
        <f>IF(Tabela5[[#This Row],[Koszty programu D1 ]]&lt;Tabela5[[#This Row],[Koszty programu D1 2]],1,2)</f>
        <v>2</v>
      </c>
    </row>
    <row r="4843" spans="1:4">
      <c r="A4843">
        <v>4842</v>
      </c>
      <c r="B4843" s="21">
        <f>0.01*Tabela5[[#This Row],[Kolumna1]]+10*POWER(Tabela5[[#This Row],[Kolumna1]]*0.0001,3)+7*POWER(Tabela5[[#This Row],[Kolumna1]]*0.0001,2)+0.1*0.0001*Tabela5[[#This Row],[Kolumna1]]+0.1</f>
        <v>51.344772636880002</v>
      </c>
      <c r="C4843" s="21">
        <f>0.5*SQRT(Tabela5[[#This Row],[Kolumna1]])+(5*(10*POWER(Tabela5[[#This Row],[Kolumna1]]*0.0001,3)+7*POWER(Tabela5[[#This Row],[Kolumna1]]*0.0001,2)+0.1*0.0001*Tabela5[[#This Row],[Kolumna1]]+0.1))</f>
        <v>49.416103698629605</v>
      </c>
      <c r="D4843">
        <f>IF(Tabela5[[#This Row],[Koszty programu D1 ]]&lt;Tabela5[[#This Row],[Koszty programu D1 2]],1,2)</f>
        <v>2</v>
      </c>
    </row>
    <row r="4844" spans="1:4">
      <c r="A4844">
        <v>4843</v>
      </c>
      <c r="B4844" s="21">
        <f>0.01*Tabela5[[#This Row],[Kolumna1]]+10*POWER(Tabela5[[#This Row],[Kolumna1]]*0.0001,3)+7*POWER(Tabela5[[#This Row],[Kolumna1]]*0.0001,2)+0.1*0.0001*Tabela5[[#This Row],[Kolumna1]]+0.1</f>
        <v>51.356164081069998</v>
      </c>
      <c r="C4844" s="21">
        <f>0.5*SQRT(Tabela5[[#This Row],[Kolumna1]])+(5*(10*POWER(Tabela5[[#This Row],[Kolumna1]]*0.0001,3)+7*POWER(Tabela5[[#This Row],[Kolumna1]]*0.0001,2)+0.1*0.0001*Tabela5[[#This Row],[Kolumna1]]+0.1))</f>
        <v>49.426653489212214</v>
      </c>
      <c r="D4844">
        <f>IF(Tabela5[[#This Row],[Koszty programu D1 ]]&lt;Tabela5[[#This Row],[Koszty programu D1 2]],1,2)</f>
        <v>2</v>
      </c>
    </row>
    <row r="4845" spans="1:4">
      <c r="A4845">
        <v>4844</v>
      </c>
      <c r="B4845" s="21">
        <f>0.01*Tabela5[[#This Row],[Kolumna1]]+10*POWER(Tabela5[[#This Row],[Kolumna1]]*0.0001,3)+7*POWER(Tabela5[[#This Row],[Kolumna1]]*0.0001,2)+0.1*0.0001*Tabela5[[#This Row],[Kolumna1]]+0.1</f>
        <v>51.367555955839997</v>
      </c>
      <c r="C4845" s="21">
        <f>0.5*SQRT(Tabela5[[#This Row],[Kolumna1]])+(5*(10*POWER(Tabela5[[#This Row],[Kolumna1]]*0.0001,3)+7*POWER(Tabela5[[#This Row],[Kolumna1]]*0.0001,2)+0.1*0.0001*Tabela5[[#This Row],[Kolumna1]]+0.1))</f>
        <v>49.43720506181063</v>
      </c>
      <c r="D4845">
        <f>IF(Tabela5[[#This Row],[Koszty programu D1 ]]&lt;Tabela5[[#This Row],[Koszty programu D1 2]],1,2)</f>
        <v>2</v>
      </c>
    </row>
    <row r="4846" spans="1:4">
      <c r="A4846">
        <v>4845</v>
      </c>
      <c r="B4846" s="21">
        <f>0.01*Tabela5[[#This Row],[Kolumna1]]+10*POWER(Tabela5[[#This Row],[Kolumna1]]*0.0001,3)+7*POWER(Tabela5[[#This Row],[Kolumna1]]*0.0001,2)+0.1*0.0001*Tabela5[[#This Row],[Kolumna1]]+0.1</f>
        <v>51.378948261250009</v>
      </c>
      <c r="C4846" s="21">
        <f>0.5*SQRT(Tabela5[[#This Row],[Kolumna1]])+(5*(10*POWER(Tabela5[[#This Row],[Kolumna1]]*0.0001,3)+7*POWER(Tabela5[[#This Row],[Kolumna1]]*0.0001,2)+0.1*0.0001*Tabela5[[#This Row],[Kolumna1]]+0.1))</f>
        <v>49.447758416839712</v>
      </c>
      <c r="D4846">
        <f>IF(Tabela5[[#This Row],[Koszty programu D1 ]]&lt;Tabela5[[#This Row],[Koszty programu D1 2]],1,2)</f>
        <v>2</v>
      </c>
    </row>
    <row r="4847" spans="1:4">
      <c r="A4847">
        <v>4846</v>
      </c>
      <c r="B4847" s="21">
        <f>0.01*Tabela5[[#This Row],[Kolumna1]]+10*POWER(Tabela5[[#This Row],[Kolumna1]]*0.0001,3)+7*POWER(Tabela5[[#This Row],[Kolumna1]]*0.0001,2)+0.1*0.0001*Tabela5[[#This Row],[Kolumna1]]+0.1</f>
        <v>51.390340997359999</v>
      </c>
      <c r="C4847" s="21">
        <f>0.5*SQRT(Tabela5[[#This Row],[Kolumna1]])+(5*(10*POWER(Tabela5[[#This Row],[Kolumna1]]*0.0001,3)+7*POWER(Tabela5[[#This Row],[Kolumna1]]*0.0001,2)+0.1*0.0001*Tabela5[[#This Row],[Kolumna1]]+0.1))</f>
        <v>49.458313554714223</v>
      </c>
      <c r="D4847">
        <f>IF(Tabela5[[#This Row],[Koszty programu D1 ]]&lt;Tabela5[[#This Row],[Koszty programu D1 2]],1,2)</f>
        <v>2</v>
      </c>
    </row>
    <row r="4848" spans="1:4">
      <c r="A4848">
        <v>4847</v>
      </c>
      <c r="B4848" s="21">
        <f>0.01*Tabela5[[#This Row],[Kolumna1]]+10*POWER(Tabela5[[#This Row],[Kolumna1]]*0.0001,3)+7*POWER(Tabela5[[#This Row],[Kolumna1]]*0.0001,2)+0.1*0.0001*Tabela5[[#This Row],[Kolumna1]]+0.1</f>
        <v>51.40173416423</v>
      </c>
      <c r="C4848" s="21">
        <f>0.5*SQRT(Tabela5[[#This Row],[Kolumna1]])+(5*(10*POWER(Tabela5[[#This Row],[Kolumna1]]*0.0001,3)+7*POWER(Tabela5[[#This Row],[Kolumna1]]*0.0001,2)+0.1*0.0001*Tabela5[[#This Row],[Kolumna1]]+0.1))</f>
        <v>49.46887047584891</v>
      </c>
      <c r="D4848">
        <f>IF(Tabela5[[#This Row],[Koszty programu D1 ]]&lt;Tabela5[[#This Row],[Koszty programu D1 2]],1,2)</f>
        <v>2</v>
      </c>
    </row>
    <row r="4849" spans="1:4">
      <c r="A4849">
        <v>4848</v>
      </c>
      <c r="B4849" s="21">
        <f>0.01*Tabela5[[#This Row],[Kolumna1]]+10*POWER(Tabela5[[#This Row],[Kolumna1]]*0.0001,3)+7*POWER(Tabela5[[#This Row],[Kolumna1]]*0.0001,2)+0.1*0.0001*Tabela5[[#This Row],[Kolumna1]]+0.1</f>
        <v>51.413127761920002</v>
      </c>
      <c r="C4849" s="21">
        <f>0.5*SQRT(Tabela5[[#This Row],[Kolumna1]])+(5*(10*POWER(Tabela5[[#This Row],[Kolumna1]]*0.0001,3)+7*POWER(Tabela5[[#This Row],[Kolumna1]]*0.0001,2)+0.1*0.0001*Tabela5[[#This Row],[Kolumna1]]+0.1))</f>
        <v>49.479429180658428</v>
      </c>
      <c r="D4849">
        <f>IF(Tabela5[[#This Row],[Koszty programu D1 ]]&lt;Tabela5[[#This Row],[Koszty programu D1 2]],1,2)</f>
        <v>2</v>
      </c>
    </row>
    <row r="4850" spans="1:4">
      <c r="A4850">
        <v>4849</v>
      </c>
      <c r="B4850" s="21">
        <f>0.01*Tabela5[[#This Row],[Kolumna1]]+10*POWER(Tabela5[[#This Row],[Kolumna1]]*0.0001,3)+7*POWER(Tabela5[[#This Row],[Kolumna1]]*0.0001,2)+0.1*0.0001*Tabela5[[#This Row],[Kolumna1]]+0.1</f>
        <v>51.424521790490004</v>
      </c>
      <c r="C4850" s="21">
        <f>0.5*SQRT(Tabela5[[#This Row],[Kolumna1]])+(5*(10*POWER(Tabela5[[#This Row],[Kolumna1]]*0.0001,3)+7*POWER(Tabela5[[#This Row],[Kolumna1]]*0.0001,2)+0.1*0.0001*Tabela5[[#This Row],[Kolumna1]]+0.1))</f>
        <v>49.489989669557374</v>
      </c>
      <c r="D4850">
        <f>IF(Tabela5[[#This Row],[Koszty programu D1 ]]&lt;Tabela5[[#This Row],[Koszty programu D1 2]],1,2)</f>
        <v>2</v>
      </c>
    </row>
    <row r="4851" spans="1:4">
      <c r="A4851">
        <v>4850</v>
      </c>
      <c r="B4851" s="21">
        <f>0.01*Tabela5[[#This Row],[Kolumna1]]+10*POWER(Tabela5[[#This Row],[Kolumna1]]*0.0001,3)+7*POWER(Tabela5[[#This Row],[Kolumna1]]*0.0001,2)+0.1*0.0001*Tabela5[[#This Row],[Kolumna1]]+0.1</f>
        <v>51.435916249999998</v>
      </c>
      <c r="C4851" s="21">
        <f>0.5*SQRT(Tabela5[[#This Row],[Kolumna1]])+(5*(10*POWER(Tabela5[[#This Row],[Kolumna1]]*0.0001,3)+7*POWER(Tabela5[[#This Row],[Kolumna1]]*0.0001,2)+0.1*0.0001*Tabela5[[#This Row],[Kolumna1]]+0.1))</f>
        <v>49.500551942960307</v>
      </c>
      <c r="D4851">
        <f>IF(Tabela5[[#This Row],[Koszty programu D1 ]]&lt;Tabela5[[#This Row],[Koszty programu D1 2]],1,2)</f>
        <v>2</v>
      </c>
    </row>
    <row r="4852" spans="1:4">
      <c r="A4852">
        <v>4851</v>
      </c>
      <c r="B4852" s="21">
        <f>0.01*Tabela5[[#This Row],[Kolumna1]]+10*POWER(Tabela5[[#This Row],[Kolumna1]]*0.0001,3)+7*POWER(Tabela5[[#This Row],[Kolumna1]]*0.0001,2)+0.1*0.0001*Tabela5[[#This Row],[Kolumna1]]+0.1</f>
        <v>51.447311140510003</v>
      </c>
      <c r="C4852" s="21">
        <f>0.5*SQRT(Tabela5[[#This Row],[Kolumna1]])+(5*(10*POWER(Tabela5[[#This Row],[Kolumna1]]*0.0001,3)+7*POWER(Tabela5[[#This Row],[Kolumna1]]*0.0001,2)+0.1*0.0001*Tabela5[[#This Row],[Kolumna1]]+0.1))</f>
        <v>49.5111160012817</v>
      </c>
      <c r="D4852">
        <f>IF(Tabela5[[#This Row],[Koszty programu D1 ]]&lt;Tabela5[[#This Row],[Koszty programu D1 2]],1,2)</f>
        <v>2</v>
      </c>
    </row>
    <row r="4853" spans="1:4">
      <c r="A4853">
        <v>4852</v>
      </c>
      <c r="B4853" s="21">
        <f>0.01*Tabela5[[#This Row],[Kolumna1]]+10*POWER(Tabela5[[#This Row],[Kolumna1]]*0.0001,3)+7*POWER(Tabela5[[#This Row],[Kolumna1]]*0.0001,2)+0.1*0.0001*Tabela5[[#This Row],[Kolumna1]]+0.1</f>
        <v>51.458706462080002</v>
      </c>
      <c r="C4853" s="21">
        <f>0.5*SQRT(Tabela5[[#This Row],[Kolumna1]])+(5*(10*POWER(Tabela5[[#This Row],[Kolumna1]]*0.0001,3)+7*POWER(Tabela5[[#This Row],[Kolumna1]]*0.0001,2)+0.1*0.0001*Tabela5[[#This Row],[Kolumna1]]+0.1))</f>
        <v>49.521681844935998</v>
      </c>
      <c r="D4853">
        <f>IF(Tabela5[[#This Row],[Koszty programu D1 ]]&lt;Tabela5[[#This Row],[Koszty programu D1 2]],1,2)</f>
        <v>2</v>
      </c>
    </row>
    <row r="4854" spans="1:4">
      <c r="A4854">
        <v>4853</v>
      </c>
      <c r="B4854" s="21">
        <f>0.01*Tabela5[[#This Row],[Kolumna1]]+10*POWER(Tabela5[[#This Row],[Kolumna1]]*0.0001,3)+7*POWER(Tabela5[[#This Row],[Kolumna1]]*0.0001,2)+0.1*0.0001*Tabela5[[#This Row],[Kolumna1]]+0.1</f>
        <v>51.470102214770002</v>
      </c>
      <c r="C4854" s="21">
        <f>0.5*SQRT(Tabela5[[#This Row],[Kolumna1]])+(5*(10*POWER(Tabela5[[#This Row],[Kolumna1]]*0.0001,3)+7*POWER(Tabela5[[#This Row],[Kolumna1]]*0.0001,2)+0.1*0.0001*Tabela5[[#This Row],[Kolumna1]]+0.1))</f>
        <v>49.532249474337569</v>
      </c>
      <c r="D4854">
        <f>IF(Tabela5[[#This Row],[Koszty programu D1 ]]&lt;Tabela5[[#This Row],[Koszty programu D1 2]],1,2)</f>
        <v>2</v>
      </c>
    </row>
    <row r="4855" spans="1:4">
      <c r="A4855">
        <v>4854</v>
      </c>
      <c r="B4855" s="21">
        <f>0.01*Tabela5[[#This Row],[Kolumna1]]+10*POWER(Tabela5[[#This Row],[Kolumna1]]*0.0001,3)+7*POWER(Tabela5[[#This Row],[Kolumna1]]*0.0001,2)+0.1*0.0001*Tabela5[[#This Row],[Kolumna1]]+0.1</f>
        <v>51.481498398639999</v>
      </c>
      <c r="C4855" s="21">
        <f>0.5*SQRT(Tabela5[[#This Row],[Kolumna1]])+(5*(10*POWER(Tabela5[[#This Row],[Kolumna1]]*0.0001,3)+7*POWER(Tabela5[[#This Row],[Kolumna1]]*0.0001,2)+0.1*0.0001*Tabela5[[#This Row],[Kolumna1]]+0.1))</f>
        <v>49.542818889900715</v>
      </c>
      <c r="D4855">
        <f>IF(Tabela5[[#This Row],[Koszty programu D1 ]]&lt;Tabela5[[#This Row],[Koszty programu D1 2]],1,2)</f>
        <v>2</v>
      </c>
    </row>
    <row r="4856" spans="1:4">
      <c r="A4856">
        <v>4855</v>
      </c>
      <c r="B4856" s="21">
        <f>0.01*Tabela5[[#This Row],[Kolumna1]]+10*POWER(Tabela5[[#This Row],[Kolumna1]]*0.0001,3)+7*POWER(Tabela5[[#This Row],[Kolumna1]]*0.0001,2)+0.1*0.0001*Tabela5[[#This Row],[Kolumna1]]+0.1</f>
        <v>51.492895013750001</v>
      </c>
      <c r="C4856" s="21">
        <f>0.5*SQRT(Tabela5[[#This Row],[Kolumna1]])+(5*(10*POWER(Tabela5[[#This Row],[Kolumna1]]*0.0001,3)+7*POWER(Tabela5[[#This Row],[Kolumna1]]*0.0001,2)+0.1*0.0001*Tabela5[[#This Row],[Kolumna1]]+0.1))</f>
        <v>49.553390092039692</v>
      </c>
      <c r="D4856">
        <f>IF(Tabela5[[#This Row],[Koszty programu D1 ]]&lt;Tabela5[[#This Row],[Koszty programu D1 2]],1,2)</f>
        <v>2</v>
      </c>
    </row>
    <row r="4857" spans="1:4">
      <c r="A4857">
        <v>4856</v>
      </c>
      <c r="B4857" s="21">
        <f>0.01*Tabela5[[#This Row],[Kolumna1]]+10*POWER(Tabela5[[#This Row],[Kolumna1]]*0.0001,3)+7*POWER(Tabela5[[#This Row],[Kolumna1]]*0.0001,2)+0.1*0.0001*Tabela5[[#This Row],[Kolumna1]]+0.1</f>
        <v>51.504292060160012</v>
      </c>
      <c r="C4857" s="21">
        <f>0.5*SQRT(Tabela5[[#This Row],[Kolumna1]])+(5*(10*POWER(Tabela5[[#This Row],[Kolumna1]]*0.0001,3)+7*POWER(Tabela5[[#This Row],[Kolumna1]]*0.0001,2)+0.1*0.0001*Tabela5[[#This Row],[Kolumna1]]+0.1))</f>
        <v>49.563963081168694</v>
      </c>
      <c r="D4857">
        <f>IF(Tabela5[[#This Row],[Koszty programu D1 ]]&lt;Tabela5[[#This Row],[Koszty programu D1 2]],1,2)</f>
        <v>2</v>
      </c>
    </row>
    <row r="4858" spans="1:4">
      <c r="A4858">
        <v>4857</v>
      </c>
      <c r="B4858" s="21">
        <f>0.01*Tabela5[[#This Row],[Kolumna1]]+10*POWER(Tabela5[[#This Row],[Kolumna1]]*0.0001,3)+7*POWER(Tabela5[[#This Row],[Kolumna1]]*0.0001,2)+0.1*0.0001*Tabela5[[#This Row],[Kolumna1]]+0.1</f>
        <v>51.515689537930001</v>
      </c>
      <c r="C4858" s="21">
        <f>0.5*SQRT(Tabela5[[#This Row],[Kolumna1]])+(5*(10*POWER(Tabela5[[#This Row],[Kolumna1]]*0.0001,3)+7*POWER(Tabela5[[#This Row],[Kolumna1]]*0.0001,2)+0.1*0.0001*Tabela5[[#This Row],[Kolumna1]]+0.1))</f>
        <v>49.574537857701856</v>
      </c>
      <c r="D4858">
        <f>IF(Tabela5[[#This Row],[Koszty programu D1 ]]&lt;Tabela5[[#This Row],[Koszty programu D1 2]],1,2)</f>
        <v>2</v>
      </c>
    </row>
    <row r="4859" spans="1:4">
      <c r="A4859">
        <v>4858</v>
      </c>
      <c r="B4859" s="21">
        <f>0.01*Tabela5[[#This Row],[Kolumna1]]+10*POWER(Tabela5[[#This Row],[Kolumna1]]*0.0001,3)+7*POWER(Tabela5[[#This Row],[Kolumna1]]*0.0001,2)+0.1*0.0001*Tabela5[[#This Row],[Kolumna1]]+0.1</f>
        <v>51.527087447120003</v>
      </c>
      <c r="C4859" s="21">
        <f>0.5*SQRT(Tabela5[[#This Row],[Kolumna1]])+(5*(10*POWER(Tabela5[[#This Row],[Kolumna1]]*0.0001,3)+7*POWER(Tabela5[[#This Row],[Kolumna1]]*0.0001,2)+0.1*0.0001*Tabela5[[#This Row],[Kolumna1]]+0.1))</f>
        <v>49.585114422053252</v>
      </c>
      <c r="D4859">
        <f>IF(Tabela5[[#This Row],[Koszty programu D1 ]]&lt;Tabela5[[#This Row],[Koszty programu D1 2]],1,2)</f>
        <v>2</v>
      </c>
    </row>
    <row r="4860" spans="1:4">
      <c r="A4860">
        <v>4859</v>
      </c>
      <c r="B4860" s="21">
        <f>0.01*Tabela5[[#This Row],[Kolumna1]]+10*POWER(Tabela5[[#This Row],[Kolumna1]]*0.0001,3)+7*POWER(Tabela5[[#This Row],[Kolumna1]]*0.0001,2)+0.1*0.0001*Tabela5[[#This Row],[Kolumna1]]+0.1</f>
        <v>51.538485787790002</v>
      </c>
      <c r="C4860" s="21">
        <f>0.5*SQRT(Tabela5[[#This Row],[Kolumna1]])+(5*(10*POWER(Tabela5[[#This Row],[Kolumna1]]*0.0001,3)+7*POWER(Tabela5[[#This Row],[Kolumna1]]*0.0001,2)+0.1*0.0001*Tabela5[[#This Row],[Kolumna1]]+0.1))</f>
        <v>49.595692774636895</v>
      </c>
      <c r="D4860">
        <f>IF(Tabela5[[#This Row],[Koszty programu D1 ]]&lt;Tabela5[[#This Row],[Koszty programu D1 2]],1,2)</f>
        <v>2</v>
      </c>
    </row>
    <row r="4861" spans="1:4">
      <c r="A4861">
        <v>4860</v>
      </c>
      <c r="B4861" s="21">
        <f>0.01*Tabela5[[#This Row],[Kolumna1]]+10*POWER(Tabela5[[#This Row],[Kolumna1]]*0.0001,3)+7*POWER(Tabela5[[#This Row],[Kolumna1]]*0.0001,2)+0.1*0.0001*Tabela5[[#This Row],[Kolumna1]]+0.1</f>
        <v>51.549884560000002</v>
      </c>
      <c r="C4861" s="21">
        <f>0.5*SQRT(Tabela5[[#This Row],[Kolumna1]])+(5*(10*POWER(Tabela5[[#This Row],[Kolumna1]]*0.0001,3)+7*POWER(Tabela5[[#This Row],[Kolumna1]]*0.0001,2)+0.1*0.0001*Tabela5[[#This Row],[Kolumna1]]+0.1))</f>
        <v>49.606272915866754</v>
      </c>
      <c r="D4861">
        <f>IF(Tabela5[[#This Row],[Koszty programu D1 ]]&lt;Tabela5[[#This Row],[Koszty programu D1 2]],1,2)</f>
        <v>2</v>
      </c>
    </row>
    <row r="4862" spans="1:4">
      <c r="A4862">
        <v>4861</v>
      </c>
      <c r="B4862" s="21">
        <f>0.01*Tabela5[[#This Row],[Kolumna1]]+10*POWER(Tabela5[[#This Row],[Kolumna1]]*0.0001,3)+7*POWER(Tabela5[[#This Row],[Kolumna1]]*0.0001,2)+0.1*0.0001*Tabela5[[#This Row],[Kolumna1]]+0.1</f>
        <v>51.561283763810003</v>
      </c>
      <c r="C4862" s="21">
        <f>0.5*SQRT(Tabela5[[#This Row],[Kolumna1]])+(5*(10*POWER(Tabela5[[#This Row],[Kolumna1]]*0.0001,3)+7*POWER(Tabela5[[#This Row],[Kolumna1]]*0.0001,2)+0.1*0.0001*Tabela5[[#This Row],[Kolumna1]]+0.1))</f>
        <v>49.61685484615672</v>
      </c>
      <c r="D4862">
        <f>IF(Tabela5[[#This Row],[Koszty programu D1 ]]&lt;Tabela5[[#This Row],[Koszty programu D1 2]],1,2)</f>
        <v>2</v>
      </c>
    </row>
    <row r="4863" spans="1:4">
      <c r="A4863">
        <v>4862</v>
      </c>
      <c r="B4863" s="21">
        <f>0.01*Tabela5[[#This Row],[Kolumna1]]+10*POWER(Tabela5[[#This Row],[Kolumna1]]*0.0001,3)+7*POWER(Tabela5[[#This Row],[Kolumna1]]*0.0001,2)+0.1*0.0001*Tabela5[[#This Row],[Kolumna1]]+0.1</f>
        <v>51.572683399280002</v>
      </c>
      <c r="C4863" s="21">
        <f>0.5*SQRT(Tabela5[[#This Row],[Kolumna1]])+(5*(10*POWER(Tabela5[[#This Row],[Kolumna1]]*0.0001,3)+7*POWER(Tabela5[[#This Row],[Kolumna1]]*0.0001,2)+0.1*0.0001*Tabela5[[#This Row],[Kolumna1]]+0.1))</f>
        <v>49.627438565920635</v>
      </c>
      <c r="D4863">
        <f>IF(Tabela5[[#This Row],[Koszty programu D1 ]]&lt;Tabela5[[#This Row],[Koszty programu D1 2]],1,2)</f>
        <v>2</v>
      </c>
    </row>
    <row r="4864" spans="1:4">
      <c r="A4864">
        <v>4863</v>
      </c>
      <c r="B4864" s="21">
        <f>0.01*Tabela5[[#This Row],[Kolumna1]]+10*POWER(Tabela5[[#This Row],[Kolumna1]]*0.0001,3)+7*POWER(Tabela5[[#This Row],[Kolumna1]]*0.0001,2)+0.1*0.0001*Tabela5[[#This Row],[Kolumna1]]+0.1</f>
        <v>51.584083466470005</v>
      </c>
      <c r="C4864" s="21">
        <f>0.5*SQRT(Tabela5[[#This Row],[Kolumna1]])+(5*(10*POWER(Tabela5[[#This Row],[Kolumna1]]*0.0001,3)+7*POWER(Tabela5[[#This Row],[Kolumna1]]*0.0001,2)+0.1*0.0001*Tabela5[[#This Row],[Kolumna1]]+0.1))</f>
        <v>49.638024075572282</v>
      </c>
      <c r="D4864">
        <f>IF(Tabela5[[#This Row],[Koszty programu D1 ]]&lt;Tabela5[[#This Row],[Koszty programu D1 2]],1,2)</f>
        <v>2</v>
      </c>
    </row>
    <row r="4865" spans="1:4">
      <c r="A4865">
        <v>4864</v>
      </c>
      <c r="B4865" s="21">
        <f>0.01*Tabela5[[#This Row],[Kolumna1]]+10*POWER(Tabela5[[#This Row],[Kolumna1]]*0.0001,3)+7*POWER(Tabela5[[#This Row],[Kolumna1]]*0.0001,2)+0.1*0.0001*Tabela5[[#This Row],[Kolumna1]]+0.1</f>
        <v>51.595483965439996</v>
      </c>
      <c r="C4865" s="21">
        <f>0.5*SQRT(Tabela5[[#This Row],[Kolumna1]])+(5*(10*POWER(Tabela5[[#This Row],[Kolumna1]]*0.0001,3)+7*POWER(Tabela5[[#This Row],[Kolumna1]]*0.0001,2)+0.1*0.0001*Tabela5[[#This Row],[Kolumna1]]+0.1))</f>
        <v>49.648611375525391</v>
      </c>
      <c r="D4865">
        <f>IF(Tabela5[[#This Row],[Koszty programu D1 ]]&lt;Tabela5[[#This Row],[Koszty programu D1 2]],1,2)</f>
        <v>2</v>
      </c>
    </row>
    <row r="4866" spans="1:4">
      <c r="A4866">
        <v>4865</v>
      </c>
      <c r="B4866" s="21">
        <f>0.01*Tabela5[[#This Row],[Kolumna1]]+10*POWER(Tabela5[[#This Row],[Kolumna1]]*0.0001,3)+7*POWER(Tabela5[[#This Row],[Kolumna1]]*0.0001,2)+0.1*0.0001*Tabela5[[#This Row],[Kolumna1]]+0.1</f>
        <v>51.606884896250001</v>
      </c>
      <c r="C4866" s="21">
        <f>0.5*SQRT(Tabela5[[#This Row],[Kolumna1]])+(5*(10*POWER(Tabela5[[#This Row],[Kolumna1]]*0.0001,3)+7*POWER(Tabela5[[#This Row],[Kolumna1]]*0.0001,2)+0.1*0.0001*Tabela5[[#This Row],[Kolumna1]]+0.1))</f>
        <v>49.659200466193624</v>
      </c>
      <c r="D4866">
        <f>IF(Tabela5[[#This Row],[Koszty programu D1 ]]&lt;Tabela5[[#This Row],[Koszty programu D1 2]],1,2)</f>
        <v>2</v>
      </c>
    </row>
    <row r="4867" spans="1:4">
      <c r="A4867">
        <v>4866</v>
      </c>
      <c r="B4867" s="21">
        <f>0.01*Tabela5[[#This Row],[Kolumna1]]+10*POWER(Tabela5[[#This Row],[Kolumna1]]*0.0001,3)+7*POWER(Tabela5[[#This Row],[Kolumna1]]*0.0001,2)+0.1*0.0001*Tabela5[[#This Row],[Kolumna1]]+0.1</f>
        <v>51.618286258960005</v>
      </c>
      <c r="C4867" s="21">
        <f>0.5*SQRT(Tabela5[[#This Row],[Kolumna1]])+(5*(10*POWER(Tabela5[[#This Row],[Kolumna1]]*0.0001,3)+7*POWER(Tabela5[[#This Row],[Kolumna1]]*0.0001,2)+0.1*0.0001*Tabela5[[#This Row],[Kolumna1]]+0.1))</f>
        <v>49.669791347990582</v>
      </c>
      <c r="D4867">
        <f>IF(Tabela5[[#This Row],[Koszty programu D1 ]]&lt;Tabela5[[#This Row],[Koszty programu D1 2]],1,2)</f>
        <v>2</v>
      </c>
    </row>
    <row r="4868" spans="1:4">
      <c r="A4868">
        <v>4867</v>
      </c>
      <c r="B4868" s="21">
        <f>0.01*Tabela5[[#This Row],[Kolumna1]]+10*POWER(Tabela5[[#This Row],[Kolumna1]]*0.0001,3)+7*POWER(Tabela5[[#This Row],[Kolumna1]]*0.0001,2)+0.1*0.0001*Tabela5[[#This Row],[Kolumna1]]+0.1</f>
        <v>51.629688053630005</v>
      </c>
      <c r="C4868" s="21">
        <f>0.5*SQRT(Tabela5[[#This Row],[Kolumna1]])+(5*(10*POWER(Tabela5[[#This Row],[Kolumna1]]*0.0001,3)+7*POWER(Tabela5[[#This Row],[Kolumna1]]*0.0001,2)+0.1*0.0001*Tabela5[[#This Row],[Kolumna1]]+0.1))</f>
        <v>49.680384021329814</v>
      </c>
      <c r="D4868">
        <f>IF(Tabela5[[#This Row],[Koszty programu D1 ]]&lt;Tabela5[[#This Row],[Koszty programu D1 2]],1,2)</f>
        <v>2</v>
      </c>
    </row>
    <row r="4869" spans="1:4">
      <c r="A4869">
        <v>4868</v>
      </c>
      <c r="B4869" s="21">
        <f>0.01*Tabela5[[#This Row],[Kolumna1]]+10*POWER(Tabela5[[#This Row],[Kolumna1]]*0.0001,3)+7*POWER(Tabela5[[#This Row],[Kolumna1]]*0.0001,2)+0.1*0.0001*Tabela5[[#This Row],[Kolumna1]]+0.1</f>
        <v>51.64109028032</v>
      </c>
      <c r="C4869" s="21">
        <f>0.5*SQRT(Tabela5[[#This Row],[Kolumna1]])+(5*(10*POWER(Tabela5[[#This Row],[Kolumna1]]*0.0001,3)+7*POWER(Tabela5[[#This Row],[Kolumna1]]*0.0001,2)+0.1*0.0001*Tabela5[[#This Row],[Kolumna1]]+0.1))</f>
        <v>49.690978486624822</v>
      </c>
      <c r="D4869">
        <f>IF(Tabela5[[#This Row],[Koszty programu D1 ]]&lt;Tabela5[[#This Row],[Koszty programu D1 2]],1,2)</f>
        <v>2</v>
      </c>
    </row>
    <row r="4870" spans="1:4">
      <c r="A4870">
        <v>4869</v>
      </c>
      <c r="B4870" s="21">
        <f>0.01*Tabela5[[#This Row],[Kolumna1]]+10*POWER(Tabela5[[#This Row],[Kolumna1]]*0.0001,3)+7*POWER(Tabela5[[#This Row],[Kolumna1]]*0.0001,2)+0.1*0.0001*Tabela5[[#This Row],[Kolumna1]]+0.1</f>
        <v>51.652492939090003</v>
      </c>
      <c r="C4870" s="21">
        <f>0.5*SQRT(Tabela5[[#This Row],[Kolumna1]])+(5*(10*POWER(Tabela5[[#This Row],[Kolumna1]]*0.0001,3)+7*POWER(Tabela5[[#This Row],[Kolumna1]]*0.0001,2)+0.1*0.0001*Tabela5[[#This Row],[Kolumna1]]+0.1))</f>
        <v>49.701574744289019</v>
      </c>
      <c r="D4870">
        <f>IF(Tabela5[[#This Row],[Koszty programu D1 ]]&lt;Tabela5[[#This Row],[Koszty programu D1 2]],1,2)</f>
        <v>2</v>
      </c>
    </row>
    <row r="4871" spans="1:4">
      <c r="A4871">
        <v>4870</v>
      </c>
      <c r="B4871" s="21">
        <f>0.01*Tabela5[[#This Row],[Kolumna1]]+10*POWER(Tabela5[[#This Row],[Kolumna1]]*0.0001,3)+7*POWER(Tabela5[[#This Row],[Kolumna1]]*0.0001,2)+0.1*0.0001*Tabela5[[#This Row],[Kolumna1]]+0.1</f>
        <v>51.663896030000004</v>
      </c>
      <c r="C4871" s="21">
        <f>0.5*SQRT(Tabela5[[#This Row],[Kolumna1]])+(5*(10*POWER(Tabela5[[#This Row],[Kolumna1]]*0.0001,3)+7*POWER(Tabela5[[#This Row],[Kolumna1]]*0.0001,2)+0.1*0.0001*Tabela5[[#This Row],[Kolumna1]]+0.1))</f>
        <v>49.712172794735807</v>
      </c>
      <c r="D4871">
        <f>IF(Tabela5[[#This Row],[Koszty programu D1 ]]&lt;Tabela5[[#This Row],[Koszty programu D1 2]],1,2)</f>
        <v>2</v>
      </c>
    </row>
    <row r="4872" spans="1:4">
      <c r="A4872">
        <v>4871</v>
      </c>
      <c r="B4872" s="21">
        <f>0.01*Tabela5[[#This Row],[Kolumna1]]+10*POWER(Tabela5[[#This Row],[Kolumna1]]*0.0001,3)+7*POWER(Tabela5[[#This Row],[Kolumna1]]*0.0001,2)+0.1*0.0001*Tabela5[[#This Row],[Kolumna1]]+0.1</f>
        <v>51.675299553110001</v>
      </c>
      <c r="C4872" s="21">
        <f>0.5*SQRT(Tabela5[[#This Row],[Kolumna1]])+(5*(10*POWER(Tabela5[[#This Row],[Kolumna1]]*0.0001,3)+7*POWER(Tabela5[[#This Row],[Kolumna1]]*0.0001,2)+0.1*0.0001*Tabela5[[#This Row],[Kolumna1]]+0.1))</f>
        <v>49.72277263837848</v>
      </c>
      <c r="D4872">
        <f>IF(Tabela5[[#This Row],[Koszty programu D1 ]]&lt;Tabela5[[#This Row],[Koszty programu D1 2]],1,2)</f>
        <v>2</v>
      </c>
    </row>
    <row r="4873" spans="1:4">
      <c r="A4873">
        <v>4872</v>
      </c>
      <c r="B4873" s="21">
        <f>0.01*Tabela5[[#This Row],[Kolumna1]]+10*POWER(Tabela5[[#This Row],[Kolumna1]]*0.0001,3)+7*POWER(Tabela5[[#This Row],[Kolumna1]]*0.0001,2)+0.1*0.0001*Tabela5[[#This Row],[Kolumna1]]+0.1</f>
        <v>51.686703508480008</v>
      </c>
      <c r="C4873" s="21">
        <f>0.5*SQRT(Tabela5[[#This Row],[Kolumna1]])+(5*(10*POWER(Tabela5[[#This Row],[Kolumna1]]*0.0001,3)+7*POWER(Tabela5[[#This Row],[Kolumna1]]*0.0001,2)+0.1*0.0001*Tabela5[[#This Row],[Kolumna1]]+0.1))</f>
        <v>49.733374275630297</v>
      </c>
      <c r="D4873">
        <f>IF(Tabela5[[#This Row],[Koszty programu D1 ]]&lt;Tabela5[[#This Row],[Koszty programu D1 2]],1,2)</f>
        <v>2</v>
      </c>
    </row>
    <row r="4874" spans="1:4">
      <c r="A4874">
        <v>4873</v>
      </c>
      <c r="B4874" s="21">
        <f>0.01*Tabela5[[#This Row],[Kolumna1]]+10*POWER(Tabela5[[#This Row],[Kolumna1]]*0.0001,3)+7*POWER(Tabela5[[#This Row],[Kolumna1]]*0.0001,2)+0.1*0.0001*Tabela5[[#This Row],[Kolumna1]]+0.1</f>
        <v>51.698107896170001</v>
      </c>
      <c r="C4874" s="21">
        <f>0.5*SQRT(Tabela5[[#This Row],[Kolumna1]])+(5*(10*POWER(Tabela5[[#This Row],[Kolumna1]]*0.0001,3)+7*POWER(Tabela5[[#This Row],[Kolumna1]]*0.0001,2)+0.1*0.0001*Tabela5[[#This Row],[Kolumna1]]+0.1))</f>
        <v>49.74397770690446</v>
      </c>
      <c r="D4874">
        <f>IF(Tabela5[[#This Row],[Koszty programu D1 ]]&lt;Tabela5[[#This Row],[Koszty programu D1 2]],1,2)</f>
        <v>2</v>
      </c>
    </row>
    <row r="4875" spans="1:4">
      <c r="A4875">
        <v>4874</v>
      </c>
      <c r="B4875" s="21">
        <f>0.01*Tabela5[[#This Row],[Kolumna1]]+10*POWER(Tabela5[[#This Row],[Kolumna1]]*0.0001,3)+7*POWER(Tabela5[[#This Row],[Kolumna1]]*0.0001,2)+0.1*0.0001*Tabela5[[#This Row],[Kolumna1]]+0.1</f>
        <v>51.709512716240006</v>
      </c>
      <c r="C4875" s="21">
        <f>0.5*SQRT(Tabela5[[#This Row],[Kolumna1]])+(5*(10*POWER(Tabela5[[#This Row],[Kolumna1]]*0.0001,3)+7*POWER(Tabela5[[#This Row],[Kolumna1]]*0.0001,2)+0.1*0.0001*Tabela5[[#This Row],[Kolumna1]]+0.1))</f>
        <v>49.75458293261412</v>
      </c>
      <c r="D4875">
        <f>IF(Tabela5[[#This Row],[Koszty programu D1 ]]&lt;Tabela5[[#This Row],[Koszty programu D1 2]],1,2)</f>
        <v>2</v>
      </c>
    </row>
    <row r="4876" spans="1:4">
      <c r="A4876">
        <v>4875</v>
      </c>
      <c r="B4876" s="21">
        <f>0.01*Tabela5[[#This Row],[Kolumna1]]+10*POWER(Tabela5[[#This Row],[Kolumna1]]*0.0001,3)+7*POWER(Tabela5[[#This Row],[Kolumna1]]*0.0001,2)+0.1*0.0001*Tabela5[[#This Row],[Kolumna1]]+0.1</f>
        <v>51.720917968749994</v>
      </c>
      <c r="C4876" s="21">
        <f>0.5*SQRT(Tabela5[[#This Row],[Kolumna1]])+(5*(10*POWER(Tabela5[[#This Row],[Kolumna1]]*0.0001,3)+7*POWER(Tabela5[[#This Row],[Kolumna1]]*0.0001,2)+0.1*0.0001*Tabela5[[#This Row],[Kolumna1]]+0.1))</f>
        <v>49.76518995317236</v>
      </c>
      <c r="D4876">
        <f>IF(Tabela5[[#This Row],[Koszty programu D1 ]]&lt;Tabela5[[#This Row],[Koszty programu D1 2]],1,2)</f>
        <v>2</v>
      </c>
    </row>
    <row r="4877" spans="1:4">
      <c r="A4877">
        <v>4876</v>
      </c>
      <c r="B4877" s="21">
        <f>0.01*Tabela5[[#This Row],[Kolumna1]]+10*POWER(Tabela5[[#This Row],[Kolumna1]]*0.0001,3)+7*POWER(Tabela5[[#This Row],[Kolumna1]]*0.0001,2)+0.1*0.0001*Tabela5[[#This Row],[Kolumna1]]+0.1</f>
        <v>51.732323653759998</v>
      </c>
      <c r="C4877" s="21">
        <f>0.5*SQRT(Tabela5[[#This Row],[Kolumna1]])+(5*(10*POWER(Tabela5[[#This Row],[Kolumna1]]*0.0001,3)+7*POWER(Tabela5[[#This Row],[Kolumna1]]*0.0001,2)+0.1*0.0001*Tabela5[[#This Row],[Kolumna1]]+0.1))</f>
        <v>49.775798768992189</v>
      </c>
      <c r="D4877">
        <f>IF(Tabela5[[#This Row],[Koszty programu D1 ]]&lt;Tabela5[[#This Row],[Koszty programu D1 2]],1,2)</f>
        <v>2</v>
      </c>
    </row>
    <row r="4878" spans="1:4">
      <c r="A4878">
        <v>4877</v>
      </c>
      <c r="B4878" s="21">
        <f>0.01*Tabela5[[#This Row],[Kolumna1]]+10*POWER(Tabela5[[#This Row],[Kolumna1]]*0.0001,3)+7*POWER(Tabela5[[#This Row],[Kolumna1]]*0.0001,2)+0.1*0.0001*Tabela5[[#This Row],[Kolumna1]]+0.1</f>
        <v>51.743729771330003</v>
      </c>
      <c r="C4878" s="21">
        <f>0.5*SQRT(Tabela5[[#This Row],[Kolumna1]])+(5*(10*POWER(Tabela5[[#This Row],[Kolumna1]]*0.0001,3)+7*POWER(Tabela5[[#This Row],[Kolumna1]]*0.0001,2)+0.1*0.0001*Tabela5[[#This Row],[Kolumna1]]+0.1))</f>
        <v>49.786409380486582</v>
      </c>
      <c r="D4878">
        <f>IF(Tabela5[[#This Row],[Koszty programu D1 ]]&lt;Tabela5[[#This Row],[Koszty programu D1 2]],1,2)</f>
        <v>2</v>
      </c>
    </row>
    <row r="4879" spans="1:4">
      <c r="A4879">
        <v>4878</v>
      </c>
      <c r="B4879" s="21">
        <f>0.01*Tabela5[[#This Row],[Kolumna1]]+10*POWER(Tabela5[[#This Row],[Kolumna1]]*0.0001,3)+7*POWER(Tabela5[[#This Row],[Kolumna1]]*0.0001,2)+0.1*0.0001*Tabela5[[#This Row],[Kolumna1]]+0.1</f>
        <v>51.755136321520006</v>
      </c>
      <c r="C4879" s="21">
        <f>0.5*SQRT(Tabela5[[#This Row],[Kolumna1]])+(5*(10*POWER(Tabela5[[#This Row],[Kolumna1]]*0.0001,3)+7*POWER(Tabela5[[#This Row],[Kolumna1]]*0.0001,2)+0.1*0.0001*Tabela5[[#This Row],[Kolumna1]]+0.1))</f>
        <v>49.797021788068449</v>
      </c>
      <c r="D4879">
        <f>IF(Tabela5[[#This Row],[Koszty programu D1 ]]&lt;Tabela5[[#This Row],[Koszty programu D1 2]],1,2)</f>
        <v>2</v>
      </c>
    </row>
    <row r="4880" spans="1:4">
      <c r="A4880">
        <v>4879</v>
      </c>
      <c r="B4880" s="21">
        <f>0.01*Tabela5[[#This Row],[Kolumna1]]+10*POWER(Tabela5[[#This Row],[Kolumna1]]*0.0001,3)+7*POWER(Tabela5[[#This Row],[Kolumna1]]*0.0001,2)+0.1*0.0001*Tabela5[[#This Row],[Kolumna1]]+0.1</f>
        <v>51.766543304389991</v>
      </c>
      <c r="C4880" s="21">
        <f>0.5*SQRT(Tabela5[[#This Row],[Kolumna1]])+(5*(10*POWER(Tabela5[[#This Row],[Kolumna1]]*0.0001,3)+7*POWER(Tabela5[[#This Row],[Kolumna1]]*0.0001,2)+0.1*0.0001*Tabela5[[#This Row],[Kolumna1]]+0.1))</f>
        <v>49.807635992150644</v>
      </c>
      <c r="D4880">
        <f>IF(Tabela5[[#This Row],[Koszty programu D1 ]]&lt;Tabela5[[#This Row],[Koszty programu D1 2]],1,2)</f>
        <v>2</v>
      </c>
    </row>
    <row r="4881" spans="1:4">
      <c r="A4881">
        <v>4880</v>
      </c>
      <c r="B4881" s="21">
        <f>0.01*Tabela5[[#This Row],[Kolumna1]]+10*POWER(Tabela5[[#This Row],[Kolumna1]]*0.0001,3)+7*POWER(Tabela5[[#This Row],[Kolumna1]]*0.0001,2)+0.1*0.0001*Tabela5[[#This Row],[Kolumna1]]+0.1</f>
        <v>51.777950720000007</v>
      </c>
      <c r="C4881" s="21">
        <f>0.5*SQRT(Tabela5[[#This Row],[Kolumna1]])+(5*(10*POWER(Tabela5[[#This Row],[Kolumna1]]*0.0001,3)+7*POWER(Tabela5[[#This Row],[Kolumna1]]*0.0001,2)+0.1*0.0001*Tabela5[[#This Row],[Kolumna1]]+0.1))</f>
        <v>49.818251993145964</v>
      </c>
      <c r="D4881">
        <f>IF(Tabela5[[#This Row],[Koszty programu D1 ]]&lt;Tabela5[[#This Row],[Koszty programu D1 2]],1,2)</f>
        <v>2</v>
      </c>
    </row>
    <row r="4882" spans="1:4">
      <c r="A4882">
        <v>4881</v>
      </c>
      <c r="B4882" s="21">
        <f>0.01*Tabela5[[#This Row],[Kolumna1]]+10*POWER(Tabela5[[#This Row],[Kolumna1]]*0.0001,3)+7*POWER(Tabela5[[#This Row],[Kolumna1]]*0.0001,2)+0.1*0.0001*Tabela5[[#This Row],[Kolumna1]]+0.1</f>
        <v>51.789358568410009</v>
      </c>
      <c r="C4882" s="21">
        <f>0.5*SQRT(Tabela5[[#This Row],[Kolumna1]])+(5*(10*POWER(Tabela5[[#This Row],[Kolumna1]]*0.0001,3)+7*POWER(Tabela5[[#This Row],[Kolumna1]]*0.0001,2)+0.1*0.0001*Tabela5[[#This Row],[Kolumna1]]+0.1))</f>
        <v>49.828869791467142</v>
      </c>
      <c r="D4882">
        <f>IF(Tabela5[[#This Row],[Koszty programu D1 ]]&lt;Tabela5[[#This Row],[Koszty programu D1 2]],1,2)</f>
        <v>2</v>
      </c>
    </row>
    <row r="4883" spans="1:4">
      <c r="A4883">
        <v>4882</v>
      </c>
      <c r="B4883" s="21">
        <f>0.01*Tabela5[[#This Row],[Kolumna1]]+10*POWER(Tabela5[[#This Row],[Kolumna1]]*0.0001,3)+7*POWER(Tabela5[[#This Row],[Kolumna1]]*0.0001,2)+0.1*0.0001*Tabela5[[#This Row],[Kolumna1]]+0.1</f>
        <v>51.800766849680002</v>
      </c>
      <c r="C4883" s="21">
        <f>0.5*SQRT(Tabela5[[#This Row],[Kolumna1]])+(5*(10*POWER(Tabela5[[#This Row],[Kolumna1]]*0.0001,3)+7*POWER(Tabela5[[#This Row],[Kolumna1]]*0.0001,2)+0.1*0.0001*Tabela5[[#This Row],[Kolumna1]]+0.1))</f>
        <v>49.839489387526847</v>
      </c>
      <c r="D4883">
        <f>IF(Tabela5[[#This Row],[Koszty programu D1 ]]&lt;Tabela5[[#This Row],[Koszty programu D1 2]],1,2)</f>
        <v>2</v>
      </c>
    </row>
    <row r="4884" spans="1:4">
      <c r="A4884">
        <v>4883</v>
      </c>
      <c r="B4884" s="21">
        <f>0.01*Tabela5[[#This Row],[Kolumna1]]+10*POWER(Tabela5[[#This Row],[Kolumna1]]*0.0001,3)+7*POWER(Tabela5[[#This Row],[Kolumna1]]*0.0001,2)+0.1*0.0001*Tabela5[[#This Row],[Kolumna1]]+0.1</f>
        <v>51.812175563869999</v>
      </c>
      <c r="C4884" s="21">
        <f>0.5*SQRT(Tabela5[[#This Row],[Kolumna1]])+(5*(10*POWER(Tabela5[[#This Row],[Kolumna1]]*0.0001,3)+7*POWER(Tabela5[[#This Row],[Kolumna1]]*0.0001,2)+0.1*0.0001*Tabela5[[#This Row],[Kolumna1]]+0.1))</f>
        <v>49.850110781737712</v>
      </c>
      <c r="D4884">
        <f>IF(Tabela5[[#This Row],[Koszty programu D1 ]]&lt;Tabela5[[#This Row],[Koszty programu D1 2]],1,2)</f>
        <v>2</v>
      </c>
    </row>
    <row r="4885" spans="1:4">
      <c r="A4885">
        <v>4884</v>
      </c>
      <c r="B4885" s="21">
        <f>0.01*Tabela5[[#This Row],[Kolumna1]]+10*POWER(Tabela5[[#This Row],[Kolumna1]]*0.0001,3)+7*POWER(Tabela5[[#This Row],[Kolumna1]]*0.0001,2)+0.1*0.0001*Tabela5[[#This Row],[Kolumna1]]+0.1</f>
        <v>51.823584711040006</v>
      </c>
      <c r="C4885" s="21">
        <f>0.5*SQRT(Tabela5[[#This Row],[Kolumna1]])+(5*(10*POWER(Tabela5[[#This Row],[Kolumna1]]*0.0001,3)+7*POWER(Tabela5[[#This Row],[Kolumna1]]*0.0001,2)+0.1*0.0001*Tabela5[[#This Row],[Kolumna1]]+0.1))</f>
        <v>49.8607339745123</v>
      </c>
      <c r="D4885">
        <f>IF(Tabela5[[#This Row],[Koszty programu D1 ]]&lt;Tabela5[[#This Row],[Koszty programu D1 2]],1,2)</f>
        <v>2</v>
      </c>
    </row>
    <row r="4886" spans="1:4">
      <c r="A4886">
        <v>4885</v>
      </c>
      <c r="B4886" s="21">
        <f>0.01*Tabela5[[#This Row],[Kolumna1]]+10*POWER(Tabela5[[#This Row],[Kolumna1]]*0.0001,3)+7*POWER(Tabela5[[#This Row],[Kolumna1]]*0.0001,2)+0.1*0.0001*Tabela5[[#This Row],[Kolumna1]]+0.1</f>
        <v>51.834994291250005</v>
      </c>
      <c r="C4886" s="21">
        <f>0.5*SQRT(Tabela5[[#This Row],[Kolumna1]])+(5*(10*POWER(Tabela5[[#This Row],[Kolumna1]]*0.0001,3)+7*POWER(Tabela5[[#This Row],[Kolumna1]]*0.0001,2)+0.1*0.0001*Tabela5[[#This Row],[Kolumna1]]+0.1))</f>
        <v>49.871358966263102</v>
      </c>
      <c r="D4886">
        <f>IF(Tabela5[[#This Row],[Koszty programu D1 ]]&lt;Tabela5[[#This Row],[Koszty programu D1 2]],1,2)</f>
        <v>2</v>
      </c>
    </row>
    <row r="4887" spans="1:4">
      <c r="A4887">
        <v>4886</v>
      </c>
      <c r="B4887" s="21">
        <f>0.01*Tabela5[[#This Row],[Kolumna1]]+10*POWER(Tabela5[[#This Row],[Kolumna1]]*0.0001,3)+7*POWER(Tabela5[[#This Row],[Kolumna1]]*0.0001,2)+0.1*0.0001*Tabela5[[#This Row],[Kolumna1]]+0.1</f>
        <v>51.846404304559996</v>
      </c>
      <c r="C4887" s="21">
        <f>0.5*SQRT(Tabela5[[#This Row],[Kolumna1]])+(5*(10*POWER(Tabela5[[#This Row],[Kolumna1]]*0.0001,3)+7*POWER(Tabela5[[#This Row],[Kolumna1]]*0.0001,2)+0.1*0.0001*Tabela5[[#This Row],[Kolumna1]]+0.1))</f>
        <v>49.881985757402589</v>
      </c>
      <c r="D4887">
        <f>IF(Tabela5[[#This Row],[Koszty programu D1 ]]&lt;Tabela5[[#This Row],[Koszty programu D1 2]],1,2)</f>
        <v>2</v>
      </c>
    </row>
    <row r="4888" spans="1:4">
      <c r="A4888">
        <v>4887</v>
      </c>
      <c r="B4888" s="21">
        <f>0.01*Tabela5[[#This Row],[Kolumna1]]+10*POWER(Tabela5[[#This Row],[Kolumna1]]*0.0001,3)+7*POWER(Tabela5[[#This Row],[Kolumna1]]*0.0001,2)+0.1*0.0001*Tabela5[[#This Row],[Kolumna1]]+0.1</f>
        <v>51.857814751030006</v>
      </c>
      <c r="C4888" s="21">
        <f>0.5*SQRT(Tabela5[[#This Row],[Kolumna1]])+(5*(10*POWER(Tabela5[[#This Row],[Kolumna1]]*0.0001,3)+7*POWER(Tabela5[[#This Row],[Kolumna1]]*0.0001,2)+0.1*0.0001*Tabela5[[#This Row],[Kolumna1]]+0.1))</f>
        <v>49.89261434834313</v>
      </c>
      <c r="D4888">
        <f>IF(Tabela5[[#This Row],[Koszty programu D1 ]]&lt;Tabela5[[#This Row],[Koszty programu D1 2]],1,2)</f>
        <v>2</v>
      </c>
    </row>
    <row r="4889" spans="1:4">
      <c r="A4889">
        <v>4888</v>
      </c>
      <c r="B4889" s="21">
        <f>0.01*Tabela5[[#This Row],[Kolumna1]]+10*POWER(Tabela5[[#This Row],[Kolumna1]]*0.0001,3)+7*POWER(Tabela5[[#This Row],[Kolumna1]]*0.0001,2)+0.1*0.0001*Tabela5[[#This Row],[Kolumna1]]+0.1</f>
        <v>51.869225630719995</v>
      </c>
      <c r="C4889" s="21">
        <f>0.5*SQRT(Tabela5[[#This Row],[Kolumna1]])+(5*(10*POWER(Tabela5[[#This Row],[Kolumna1]]*0.0001,3)+7*POWER(Tabela5[[#This Row],[Kolumna1]]*0.0001,2)+0.1*0.0001*Tabela5[[#This Row],[Kolumna1]]+0.1))</f>
        <v>49.903244739497069</v>
      </c>
      <c r="D4889">
        <f>IF(Tabela5[[#This Row],[Koszty programu D1 ]]&lt;Tabela5[[#This Row],[Koszty programu D1 2]],1,2)</f>
        <v>2</v>
      </c>
    </row>
    <row r="4890" spans="1:4">
      <c r="A4890">
        <v>4889</v>
      </c>
      <c r="B4890" s="21">
        <f>0.01*Tabela5[[#This Row],[Kolumna1]]+10*POWER(Tabela5[[#This Row],[Kolumna1]]*0.0001,3)+7*POWER(Tabela5[[#This Row],[Kolumna1]]*0.0001,2)+0.1*0.0001*Tabela5[[#This Row],[Kolumna1]]+0.1</f>
        <v>51.88063694369</v>
      </c>
      <c r="C4890" s="21">
        <f>0.5*SQRT(Tabela5[[#This Row],[Kolumna1]])+(5*(10*POWER(Tabela5[[#This Row],[Kolumna1]]*0.0001,3)+7*POWER(Tabela5[[#This Row],[Kolumna1]]*0.0001,2)+0.1*0.0001*Tabela5[[#This Row],[Kolumna1]]+0.1))</f>
        <v>49.913876931276675</v>
      </c>
      <c r="D4890">
        <f>IF(Tabela5[[#This Row],[Koszty programu D1 ]]&lt;Tabela5[[#This Row],[Koszty programu D1 2]],1,2)</f>
        <v>2</v>
      </c>
    </row>
    <row r="4891" spans="1:4">
      <c r="A4891">
        <v>4890</v>
      </c>
      <c r="B4891" s="21">
        <f>0.01*Tabela5[[#This Row],[Kolumna1]]+10*POWER(Tabela5[[#This Row],[Kolumna1]]*0.0001,3)+7*POWER(Tabela5[[#This Row],[Kolumna1]]*0.0001,2)+0.1*0.0001*Tabela5[[#This Row],[Kolumna1]]+0.1</f>
        <v>51.892048690000003</v>
      </c>
      <c r="C4891" s="21">
        <f>0.5*SQRT(Tabela5[[#This Row],[Kolumna1]])+(5*(10*POWER(Tabela5[[#This Row],[Kolumna1]]*0.0001,3)+7*POWER(Tabela5[[#This Row],[Kolumna1]]*0.0001,2)+0.1*0.0001*Tabela5[[#This Row],[Kolumna1]]+0.1))</f>
        <v>49.924510924094179</v>
      </c>
      <c r="D4891">
        <f>IF(Tabela5[[#This Row],[Koszty programu D1 ]]&lt;Tabela5[[#This Row],[Koszty programu D1 2]],1,2)</f>
        <v>2</v>
      </c>
    </row>
    <row r="4892" spans="1:4">
      <c r="A4892">
        <v>4891</v>
      </c>
      <c r="B4892" s="21">
        <f>0.01*Tabela5[[#This Row],[Kolumna1]]+10*POWER(Tabela5[[#This Row],[Kolumna1]]*0.0001,3)+7*POWER(Tabela5[[#This Row],[Kolumna1]]*0.0001,2)+0.1*0.0001*Tabela5[[#This Row],[Kolumna1]]+0.1</f>
        <v>51.903460869710003</v>
      </c>
      <c r="C4892" s="21">
        <f>0.5*SQRT(Tabela5[[#This Row],[Kolumna1]])+(5*(10*POWER(Tabela5[[#This Row],[Kolumna1]]*0.0001,3)+7*POWER(Tabela5[[#This Row],[Kolumna1]]*0.0001,2)+0.1*0.0001*Tabela5[[#This Row],[Kolumna1]]+0.1))</f>
        <v>49.935146718361729</v>
      </c>
      <c r="D4892">
        <f>IF(Tabela5[[#This Row],[Koszty programu D1 ]]&lt;Tabela5[[#This Row],[Koszty programu D1 2]],1,2)</f>
        <v>2</v>
      </c>
    </row>
    <row r="4893" spans="1:4">
      <c r="A4893">
        <v>4892</v>
      </c>
      <c r="B4893" s="21">
        <f>0.01*Tabela5[[#This Row],[Kolumna1]]+10*POWER(Tabela5[[#This Row],[Kolumna1]]*0.0001,3)+7*POWER(Tabela5[[#This Row],[Kolumna1]]*0.0001,2)+0.1*0.0001*Tabela5[[#This Row],[Kolumna1]]+0.1</f>
        <v>51.914873482880012</v>
      </c>
      <c r="C4893" s="21">
        <f>0.5*SQRT(Tabela5[[#This Row],[Kolumna1]])+(5*(10*POWER(Tabela5[[#This Row],[Kolumna1]]*0.0001,3)+7*POWER(Tabela5[[#This Row],[Kolumna1]]*0.0001,2)+0.1*0.0001*Tabela5[[#This Row],[Kolumna1]]+0.1))</f>
        <v>49.945784314491419</v>
      </c>
      <c r="D4893">
        <f>IF(Tabela5[[#This Row],[Koszty programu D1 ]]&lt;Tabela5[[#This Row],[Koszty programu D1 2]],1,2)</f>
        <v>2</v>
      </c>
    </row>
    <row r="4894" spans="1:4">
      <c r="A4894">
        <v>4893</v>
      </c>
      <c r="B4894" s="21">
        <f>0.01*Tabela5[[#This Row],[Kolumna1]]+10*POWER(Tabela5[[#This Row],[Kolumna1]]*0.0001,3)+7*POWER(Tabela5[[#This Row],[Kolumna1]]*0.0001,2)+0.1*0.0001*Tabela5[[#This Row],[Kolumna1]]+0.1</f>
        <v>51.92628652957</v>
      </c>
      <c r="C4894" s="21">
        <f>0.5*SQRT(Tabela5[[#This Row],[Kolumna1]])+(5*(10*POWER(Tabela5[[#This Row],[Kolumna1]]*0.0001,3)+7*POWER(Tabela5[[#This Row],[Kolumna1]]*0.0001,2)+0.1*0.0001*Tabela5[[#This Row],[Kolumna1]]+0.1))</f>
        <v>49.956423712895322</v>
      </c>
      <c r="D4894">
        <f>IF(Tabela5[[#This Row],[Koszty programu D1 ]]&lt;Tabela5[[#This Row],[Koszty programu D1 2]],1,2)</f>
        <v>2</v>
      </c>
    </row>
    <row r="4895" spans="1:4">
      <c r="A4895">
        <v>4894</v>
      </c>
      <c r="B4895" s="21">
        <f>0.01*Tabela5[[#This Row],[Kolumna1]]+10*POWER(Tabela5[[#This Row],[Kolumna1]]*0.0001,3)+7*POWER(Tabela5[[#This Row],[Kolumna1]]*0.0001,2)+0.1*0.0001*Tabela5[[#This Row],[Kolumna1]]+0.1</f>
        <v>51.93770000984</v>
      </c>
      <c r="C4895" s="21">
        <f>0.5*SQRT(Tabela5[[#This Row],[Kolumna1]])+(5*(10*POWER(Tabela5[[#This Row],[Kolumna1]]*0.0001,3)+7*POWER(Tabela5[[#This Row],[Kolumna1]]*0.0001,2)+0.1*0.0001*Tabela5[[#This Row],[Kolumna1]]+0.1))</f>
        <v>49.967064913985411</v>
      </c>
      <c r="D4895">
        <f>IF(Tabela5[[#This Row],[Koszty programu D1 ]]&lt;Tabela5[[#This Row],[Koszty programu D1 2]],1,2)</f>
        <v>2</v>
      </c>
    </row>
    <row r="4896" spans="1:4">
      <c r="A4896">
        <v>4895</v>
      </c>
      <c r="B4896" s="21">
        <f>0.01*Tabela5[[#This Row],[Kolumna1]]+10*POWER(Tabela5[[#This Row],[Kolumna1]]*0.0001,3)+7*POWER(Tabela5[[#This Row],[Kolumna1]]*0.0001,2)+0.1*0.0001*Tabela5[[#This Row],[Kolumna1]]+0.1</f>
        <v>51.949113923750005</v>
      </c>
      <c r="C4896" s="21">
        <f>0.5*SQRT(Tabela5[[#This Row],[Kolumna1]])+(5*(10*POWER(Tabela5[[#This Row],[Kolumna1]]*0.0001,3)+7*POWER(Tabela5[[#This Row],[Kolumna1]]*0.0001,2)+0.1*0.0001*Tabela5[[#This Row],[Kolumna1]]+0.1))</f>
        <v>49.977707918173614</v>
      </c>
      <c r="D4896">
        <f>IF(Tabela5[[#This Row],[Koszty programu D1 ]]&lt;Tabela5[[#This Row],[Koszty programu D1 2]],1,2)</f>
        <v>2</v>
      </c>
    </row>
    <row r="4897" spans="1:4">
      <c r="A4897">
        <v>4896</v>
      </c>
      <c r="B4897" s="21">
        <f>0.01*Tabela5[[#This Row],[Kolumna1]]+10*POWER(Tabela5[[#This Row],[Kolumna1]]*0.0001,3)+7*POWER(Tabela5[[#This Row],[Kolumna1]]*0.0001,2)+0.1*0.0001*Tabela5[[#This Row],[Kolumna1]]+0.1</f>
        <v>51.960528271360005</v>
      </c>
      <c r="C4897" s="21">
        <f>0.5*SQRT(Tabela5[[#This Row],[Kolumna1]])+(5*(10*POWER(Tabela5[[#This Row],[Kolumna1]]*0.0001,3)+7*POWER(Tabela5[[#This Row],[Kolumna1]]*0.0001,2)+0.1*0.0001*Tabela5[[#This Row],[Kolumna1]]+0.1))</f>
        <v>49.988352725871806</v>
      </c>
      <c r="D4897">
        <f>IF(Tabela5[[#This Row],[Koszty programu D1 ]]&lt;Tabela5[[#This Row],[Koszty programu D1 2]],1,2)</f>
        <v>2</v>
      </c>
    </row>
    <row r="4898" spans="1:4">
      <c r="A4898">
        <v>4897</v>
      </c>
      <c r="B4898" s="21">
        <f>0.01*Tabela5[[#This Row],[Kolumna1]]+10*POWER(Tabela5[[#This Row],[Kolumna1]]*0.0001,3)+7*POWER(Tabela5[[#This Row],[Kolumna1]]*0.0001,2)+0.1*0.0001*Tabela5[[#This Row],[Kolumna1]]+0.1</f>
        <v>51.971943052729998</v>
      </c>
      <c r="C4898" s="21">
        <f>0.5*SQRT(Tabela5[[#This Row],[Kolumna1]])+(5*(10*POWER(Tabela5[[#This Row],[Kolumna1]]*0.0001,3)+7*POWER(Tabela5[[#This Row],[Kolumna1]]*0.0001,2)+0.1*0.0001*Tabela5[[#This Row],[Kolumna1]]+0.1))</f>
        <v>49.99899933749181</v>
      </c>
      <c r="D4898">
        <f>IF(Tabela5[[#This Row],[Koszty programu D1 ]]&lt;Tabela5[[#This Row],[Koszty programu D1 2]],1,2)</f>
        <v>2</v>
      </c>
    </row>
    <row r="4899" spans="1:4">
      <c r="A4899">
        <v>4898</v>
      </c>
      <c r="B4899" s="21">
        <f>0.01*Tabela5[[#This Row],[Kolumna1]]+10*POWER(Tabela5[[#This Row],[Kolumna1]]*0.0001,3)+7*POWER(Tabela5[[#This Row],[Kolumna1]]*0.0001,2)+0.1*0.0001*Tabela5[[#This Row],[Kolumna1]]+0.1</f>
        <v>51.983358267920003</v>
      </c>
      <c r="C4899" s="21">
        <f>0.5*SQRT(Tabela5[[#This Row],[Kolumna1]])+(5*(10*POWER(Tabela5[[#This Row],[Kolumna1]]*0.0001,3)+7*POWER(Tabela5[[#This Row],[Kolumna1]]*0.0001,2)+0.1*0.0001*Tabela5[[#This Row],[Kolumna1]]+0.1))</f>
        <v>50.009647753445378</v>
      </c>
      <c r="D4899">
        <f>IF(Tabela5[[#This Row],[Koszty programu D1 ]]&lt;Tabela5[[#This Row],[Koszty programu D1 2]],1,2)</f>
        <v>2</v>
      </c>
    </row>
    <row r="4900" spans="1:4">
      <c r="A4900">
        <v>4899</v>
      </c>
      <c r="B4900" s="21">
        <f>0.01*Tabela5[[#This Row],[Kolumna1]]+10*POWER(Tabela5[[#This Row],[Kolumna1]]*0.0001,3)+7*POWER(Tabela5[[#This Row],[Kolumna1]]*0.0001,2)+0.1*0.0001*Tabela5[[#This Row],[Kolumna1]]+0.1</f>
        <v>51.994773916990006</v>
      </c>
      <c r="C4900" s="21">
        <f>0.5*SQRT(Tabela5[[#This Row],[Kolumna1]])+(5*(10*POWER(Tabela5[[#This Row],[Kolumna1]]*0.0001,3)+7*POWER(Tabela5[[#This Row],[Kolumna1]]*0.0001,2)+0.1*0.0001*Tabela5[[#This Row],[Kolumna1]]+0.1))</f>
        <v>50.020297974144228</v>
      </c>
      <c r="D4900">
        <f>IF(Tabela5[[#This Row],[Koszty programu D1 ]]&lt;Tabela5[[#This Row],[Koszty programu D1 2]],1,2)</f>
        <v>2</v>
      </c>
    </row>
    <row r="4901" spans="1:4">
      <c r="A4901">
        <v>4900</v>
      </c>
      <c r="B4901" s="21">
        <f>0.01*Tabela5[[#This Row],[Kolumna1]]+10*POWER(Tabela5[[#This Row],[Kolumna1]]*0.0001,3)+7*POWER(Tabela5[[#This Row],[Kolumna1]]*0.0001,2)+0.1*0.0001*Tabela5[[#This Row],[Kolumna1]]+0.1</f>
        <v>52.006190000000004</v>
      </c>
      <c r="C4901" s="21">
        <f>0.5*SQRT(Tabela5[[#This Row],[Kolumna1]])+(5*(10*POWER(Tabela5[[#This Row],[Kolumna1]]*0.0001,3)+7*POWER(Tabela5[[#This Row],[Kolumna1]]*0.0001,2)+0.1*0.0001*Tabela5[[#This Row],[Kolumna1]]+0.1))</f>
        <v>50.030950000000004</v>
      </c>
      <c r="D4901">
        <f>IF(Tabela5[[#This Row],[Koszty programu D1 ]]&lt;Tabela5[[#This Row],[Koszty programu D1 2]],1,2)</f>
        <v>2</v>
      </c>
    </row>
    <row r="4902" spans="1:4">
      <c r="A4902">
        <v>4901</v>
      </c>
      <c r="B4902" s="21">
        <f>0.01*Tabela5[[#This Row],[Kolumna1]]+10*POWER(Tabela5[[#This Row],[Kolumna1]]*0.0001,3)+7*POWER(Tabela5[[#This Row],[Kolumna1]]*0.0001,2)+0.1*0.0001*Tabela5[[#This Row],[Kolumna1]]+0.1</f>
        <v>52.017606517010002</v>
      </c>
      <c r="C4902" s="21">
        <f>0.5*SQRT(Tabela5[[#This Row],[Kolumna1]])+(5*(10*POWER(Tabela5[[#This Row],[Kolumna1]]*0.0001,3)+7*POWER(Tabela5[[#This Row],[Kolumna1]]*0.0001,2)+0.1*0.0001*Tabela5[[#This Row],[Kolumna1]]+0.1))</f>
        <v>50.041603831424283</v>
      </c>
      <c r="D4902">
        <f>IF(Tabela5[[#This Row],[Koszty programu D1 ]]&lt;Tabela5[[#This Row],[Koszty programu D1 2]],1,2)</f>
        <v>2</v>
      </c>
    </row>
    <row r="4903" spans="1:4">
      <c r="A4903">
        <v>4902</v>
      </c>
      <c r="B4903" s="21">
        <f>0.01*Tabela5[[#This Row],[Kolumna1]]+10*POWER(Tabela5[[#This Row],[Kolumna1]]*0.0001,3)+7*POWER(Tabela5[[#This Row],[Kolumna1]]*0.0001,2)+0.1*0.0001*Tabela5[[#This Row],[Kolumna1]]+0.1</f>
        <v>52.029023468080005</v>
      </c>
      <c r="C4903" s="21">
        <f>0.5*SQRT(Tabela5[[#This Row],[Kolumna1]])+(5*(10*POWER(Tabela5[[#This Row],[Kolumna1]]*0.0001,3)+7*POWER(Tabela5[[#This Row],[Kolumna1]]*0.0001,2)+0.1*0.0001*Tabela5[[#This Row],[Kolumna1]]+0.1))</f>
        <v>50.052259468828595</v>
      </c>
      <c r="D4903">
        <f>IF(Tabela5[[#This Row],[Koszty programu D1 ]]&lt;Tabela5[[#This Row],[Koszty programu D1 2]],1,2)</f>
        <v>2</v>
      </c>
    </row>
    <row r="4904" spans="1:4">
      <c r="A4904">
        <v>4903</v>
      </c>
      <c r="B4904" s="21">
        <f>0.01*Tabela5[[#This Row],[Kolumna1]]+10*POWER(Tabela5[[#This Row],[Kolumna1]]*0.0001,3)+7*POWER(Tabela5[[#This Row],[Kolumna1]]*0.0001,2)+0.1*0.0001*Tabela5[[#This Row],[Kolumna1]]+0.1</f>
        <v>52.040440853270006</v>
      </c>
      <c r="C4904" s="21">
        <f>0.5*SQRT(Tabela5[[#This Row],[Kolumna1]])+(5*(10*POWER(Tabela5[[#This Row],[Kolumna1]]*0.0001,3)+7*POWER(Tabela5[[#This Row],[Kolumna1]]*0.0001,2)+0.1*0.0001*Tabela5[[#This Row],[Kolumna1]]+0.1))</f>
        <v>50.062916912624431</v>
      </c>
      <c r="D4904">
        <f>IF(Tabela5[[#This Row],[Koszty programu D1 ]]&lt;Tabela5[[#This Row],[Koszty programu D1 2]],1,2)</f>
        <v>2</v>
      </c>
    </row>
    <row r="4905" spans="1:4">
      <c r="A4905">
        <v>4904</v>
      </c>
      <c r="B4905" s="21">
        <f>0.01*Tabela5[[#This Row],[Kolumna1]]+10*POWER(Tabela5[[#This Row],[Kolumna1]]*0.0001,3)+7*POWER(Tabela5[[#This Row],[Kolumna1]]*0.0001,2)+0.1*0.0001*Tabela5[[#This Row],[Kolumna1]]+0.1</f>
        <v>52.051858672640002</v>
      </c>
      <c r="C4905" s="21">
        <f>0.5*SQRT(Tabela5[[#This Row],[Kolumna1]])+(5*(10*POWER(Tabela5[[#This Row],[Kolumna1]]*0.0001,3)+7*POWER(Tabela5[[#This Row],[Kolumna1]]*0.0001,2)+0.1*0.0001*Tabela5[[#This Row],[Kolumna1]]+0.1))</f>
        <v>50.073576163223194</v>
      </c>
      <c r="D4905">
        <f>IF(Tabela5[[#This Row],[Koszty programu D1 ]]&lt;Tabela5[[#This Row],[Koszty programu D1 2]],1,2)</f>
        <v>2</v>
      </c>
    </row>
    <row r="4906" spans="1:4">
      <c r="A4906">
        <v>4905</v>
      </c>
      <c r="B4906" s="21">
        <f>0.01*Tabela5[[#This Row],[Kolumna1]]+10*POWER(Tabela5[[#This Row],[Kolumna1]]*0.0001,3)+7*POWER(Tabela5[[#This Row],[Kolumna1]]*0.0001,2)+0.1*0.0001*Tabela5[[#This Row],[Kolumna1]]+0.1</f>
        <v>52.063276926250005</v>
      </c>
      <c r="C4906" s="21">
        <f>0.5*SQRT(Tabela5[[#This Row],[Kolumna1]])+(5*(10*POWER(Tabela5[[#This Row],[Kolumna1]]*0.0001,3)+7*POWER(Tabela5[[#This Row],[Kolumna1]]*0.0001,2)+0.1*0.0001*Tabela5[[#This Row],[Kolumna1]]+0.1))</f>
        <v>50.084237221036261</v>
      </c>
      <c r="D4906">
        <f>IF(Tabela5[[#This Row],[Koszty programu D1 ]]&lt;Tabela5[[#This Row],[Koszty programu D1 2]],1,2)</f>
        <v>2</v>
      </c>
    </row>
    <row r="4907" spans="1:4">
      <c r="A4907">
        <v>4906</v>
      </c>
      <c r="B4907" s="21">
        <f>0.01*Tabela5[[#This Row],[Kolumna1]]+10*POWER(Tabela5[[#This Row],[Kolumna1]]*0.0001,3)+7*POWER(Tabela5[[#This Row],[Kolumna1]]*0.0001,2)+0.1*0.0001*Tabela5[[#This Row],[Kolumna1]]+0.1</f>
        <v>52.074695614159999</v>
      </c>
      <c r="C4907" s="21">
        <f>0.5*SQRT(Tabela5[[#This Row],[Kolumna1]])+(5*(10*POWER(Tabela5[[#This Row],[Kolumna1]]*0.0001,3)+7*POWER(Tabela5[[#This Row],[Kolumna1]]*0.0001,2)+0.1*0.0001*Tabela5[[#This Row],[Kolumna1]]+0.1))</f>
        <v>50.094900086474922</v>
      </c>
      <c r="D4907">
        <f>IF(Tabela5[[#This Row],[Koszty programu D1 ]]&lt;Tabela5[[#This Row],[Koszty programu D1 2]],1,2)</f>
        <v>2</v>
      </c>
    </row>
    <row r="4908" spans="1:4">
      <c r="A4908">
        <v>4907</v>
      </c>
      <c r="B4908" s="21">
        <f>0.01*Tabela5[[#This Row],[Kolumna1]]+10*POWER(Tabela5[[#This Row],[Kolumna1]]*0.0001,3)+7*POWER(Tabela5[[#This Row],[Kolumna1]]*0.0001,2)+0.1*0.0001*Tabela5[[#This Row],[Kolumna1]]+0.1</f>
        <v>52.086114736429998</v>
      </c>
      <c r="C4908" s="21">
        <f>0.5*SQRT(Tabela5[[#This Row],[Kolumna1]])+(5*(10*POWER(Tabela5[[#This Row],[Kolumna1]]*0.0001,3)+7*POWER(Tabela5[[#This Row],[Kolumna1]]*0.0001,2)+0.1*0.0001*Tabela5[[#This Row],[Kolumna1]]+0.1))</f>
        <v>50.10556475995044</v>
      </c>
      <c r="D4908">
        <f>IF(Tabela5[[#This Row],[Koszty programu D1 ]]&lt;Tabela5[[#This Row],[Koszty programu D1 2]],1,2)</f>
        <v>2</v>
      </c>
    </row>
    <row r="4909" spans="1:4">
      <c r="A4909">
        <v>4908</v>
      </c>
      <c r="B4909" s="21">
        <f>0.01*Tabela5[[#This Row],[Kolumna1]]+10*POWER(Tabela5[[#This Row],[Kolumna1]]*0.0001,3)+7*POWER(Tabela5[[#This Row],[Kolumna1]]*0.0001,2)+0.1*0.0001*Tabela5[[#This Row],[Kolumna1]]+0.1</f>
        <v>52.097534293119999</v>
      </c>
      <c r="C4909" s="21">
        <f>0.5*SQRT(Tabela5[[#This Row],[Kolumna1]])+(5*(10*POWER(Tabela5[[#This Row],[Kolumna1]]*0.0001,3)+7*POWER(Tabela5[[#This Row],[Kolumna1]]*0.0001,2)+0.1*0.0001*Tabela5[[#This Row],[Kolumna1]]+0.1))</f>
        <v>50.11623124187399</v>
      </c>
      <c r="D4909">
        <f>IF(Tabela5[[#This Row],[Koszty programu D1 ]]&lt;Tabela5[[#This Row],[Koszty programu D1 2]],1,2)</f>
        <v>2</v>
      </c>
    </row>
    <row r="4910" spans="1:4">
      <c r="A4910">
        <v>4909</v>
      </c>
      <c r="B4910" s="21">
        <f>0.01*Tabela5[[#This Row],[Kolumna1]]+10*POWER(Tabela5[[#This Row],[Kolumna1]]*0.0001,3)+7*POWER(Tabela5[[#This Row],[Kolumna1]]*0.0001,2)+0.1*0.0001*Tabela5[[#This Row],[Kolumna1]]+0.1</f>
        <v>52.108954284290007</v>
      </c>
      <c r="C4910" s="21">
        <f>0.5*SQRT(Tabela5[[#This Row],[Kolumna1]])+(5*(10*POWER(Tabela5[[#This Row],[Kolumna1]]*0.0001,3)+7*POWER(Tabela5[[#This Row],[Kolumna1]]*0.0001,2)+0.1*0.0001*Tabela5[[#This Row],[Kolumna1]]+0.1))</f>
        <v>50.126899532656722</v>
      </c>
      <c r="D4910">
        <f>IF(Tabela5[[#This Row],[Koszty programu D1 ]]&lt;Tabela5[[#This Row],[Koszty programu D1 2]],1,2)</f>
        <v>2</v>
      </c>
    </row>
    <row r="4911" spans="1:4">
      <c r="A4911">
        <v>4910</v>
      </c>
      <c r="B4911" s="21">
        <f>0.01*Tabela5[[#This Row],[Kolumna1]]+10*POWER(Tabela5[[#This Row],[Kolumna1]]*0.0001,3)+7*POWER(Tabela5[[#This Row],[Kolumna1]]*0.0001,2)+0.1*0.0001*Tabela5[[#This Row],[Kolumna1]]+0.1</f>
        <v>52.120374710000007</v>
      </c>
      <c r="C4911" s="21">
        <f>0.5*SQRT(Tabela5[[#This Row],[Kolumna1]])+(5*(10*POWER(Tabela5[[#This Row],[Kolumna1]]*0.0001,3)+7*POWER(Tabela5[[#This Row],[Kolumna1]]*0.0001,2)+0.1*0.0001*Tabela5[[#This Row],[Kolumna1]]+0.1))</f>
        <v>50.137569632709713</v>
      </c>
      <c r="D4911">
        <f>IF(Tabela5[[#This Row],[Koszty programu D1 ]]&lt;Tabela5[[#This Row],[Koszty programu D1 2]],1,2)</f>
        <v>2</v>
      </c>
    </row>
    <row r="4912" spans="1:4">
      <c r="A4912">
        <v>4911</v>
      </c>
      <c r="B4912" s="21">
        <f>0.01*Tabela5[[#This Row],[Kolumna1]]+10*POWER(Tabela5[[#This Row],[Kolumna1]]*0.0001,3)+7*POWER(Tabela5[[#This Row],[Kolumna1]]*0.0001,2)+0.1*0.0001*Tabela5[[#This Row],[Kolumna1]]+0.1</f>
        <v>52.131795570309997</v>
      </c>
      <c r="C4912" s="21">
        <f>0.5*SQRT(Tabela5[[#This Row],[Kolumna1]])+(5*(10*POWER(Tabela5[[#This Row],[Kolumna1]]*0.0001,3)+7*POWER(Tabela5[[#This Row],[Kolumna1]]*0.0001,2)+0.1*0.0001*Tabela5[[#This Row],[Kolumna1]]+0.1))</f>
        <v>50.148241542443969</v>
      </c>
      <c r="D4912">
        <f>IF(Tabela5[[#This Row],[Koszty programu D1 ]]&lt;Tabela5[[#This Row],[Koszty programu D1 2]],1,2)</f>
        <v>2</v>
      </c>
    </row>
    <row r="4913" spans="1:4">
      <c r="A4913">
        <v>4912</v>
      </c>
      <c r="B4913" s="21">
        <f>0.01*Tabela5[[#This Row],[Kolumna1]]+10*POWER(Tabela5[[#This Row],[Kolumna1]]*0.0001,3)+7*POWER(Tabela5[[#This Row],[Kolumna1]]*0.0001,2)+0.1*0.0001*Tabela5[[#This Row],[Kolumna1]]+0.1</f>
        <v>52.143216865280003</v>
      </c>
      <c r="C4913" s="21">
        <f>0.5*SQRT(Tabela5[[#This Row],[Kolumna1]])+(5*(10*POWER(Tabela5[[#This Row],[Kolumna1]]*0.0001,3)+7*POWER(Tabela5[[#This Row],[Kolumna1]]*0.0001,2)+0.1*0.0001*Tabela5[[#This Row],[Kolumna1]]+0.1))</f>
        <v>50.158915262270462</v>
      </c>
      <c r="D4913">
        <f>IF(Tabela5[[#This Row],[Koszty programu D1 ]]&lt;Tabela5[[#This Row],[Koszty programu D1 2]],1,2)</f>
        <v>2</v>
      </c>
    </row>
    <row r="4914" spans="1:4">
      <c r="A4914">
        <v>4913</v>
      </c>
      <c r="B4914" s="21">
        <f>0.01*Tabela5[[#This Row],[Kolumna1]]+10*POWER(Tabela5[[#This Row],[Kolumna1]]*0.0001,3)+7*POWER(Tabela5[[#This Row],[Kolumna1]]*0.0001,2)+0.1*0.0001*Tabela5[[#This Row],[Kolumna1]]+0.1</f>
        <v>52.154638594970002</v>
      </c>
      <c r="C4914" s="21">
        <f>0.5*SQRT(Tabela5[[#This Row],[Kolumna1]])+(5*(10*POWER(Tabela5[[#This Row],[Kolumna1]]*0.0001,3)+7*POWER(Tabela5[[#This Row],[Kolumna1]]*0.0001,2)+0.1*0.0001*Tabela5[[#This Row],[Kolumna1]]+0.1))</f>
        <v>50.169590792600111</v>
      </c>
      <c r="D4914">
        <f>IF(Tabela5[[#This Row],[Koszty programu D1 ]]&lt;Tabela5[[#This Row],[Koszty programu D1 2]],1,2)</f>
        <v>2</v>
      </c>
    </row>
    <row r="4915" spans="1:4">
      <c r="A4915">
        <v>4914</v>
      </c>
      <c r="B4915" s="21">
        <f>0.01*Tabela5[[#This Row],[Kolumna1]]+10*POWER(Tabela5[[#This Row],[Kolumna1]]*0.0001,3)+7*POWER(Tabela5[[#This Row],[Kolumna1]]*0.0001,2)+0.1*0.0001*Tabela5[[#This Row],[Kolumna1]]+0.1</f>
        <v>52.166060759440008</v>
      </c>
      <c r="C4915" s="21">
        <f>0.5*SQRT(Tabela5[[#This Row],[Kolumna1]])+(5*(10*POWER(Tabela5[[#This Row],[Kolumna1]]*0.0001,3)+7*POWER(Tabela5[[#This Row],[Kolumna1]]*0.0001,2)+0.1*0.0001*Tabela5[[#This Row],[Kolumna1]]+0.1))</f>
        <v>50.180268133843768</v>
      </c>
      <c r="D4915">
        <f>IF(Tabela5[[#This Row],[Koszty programu D1 ]]&lt;Tabela5[[#This Row],[Koszty programu D1 2]],1,2)</f>
        <v>2</v>
      </c>
    </row>
    <row r="4916" spans="1:4">
      <c r="A4916">
        <v>4915</v>
      </c>
      <c r="B4916" s="21">
        <f>0.01*Tabela5[[#This Row],[Kolumna1]]+10*POWER(Tabela5[[#This Row],[Kolumna1]]*0.0001,3)+7*POWER(Tabela5[[#This Row],[Kolumna1]]*0.0001,2)+0.1*0.0001*Tabela5[[#This Row],[Kolumna1]]+0.1</f>
        <v>52.177483358750003</v>
      </c>
      <c r="C4916" s="21">
        <f>0.5*SQRT(Tabela5[[#This Row],[Kolumna1]])+(5*(10*POWER(Tabela5[[#This Row],[Kolumna1]]*0.0001,3)+7*POWER(Tabela5[[#This Row],[Kolumna1]]*0.0001,2)+0.1*0.0001*Tabela5[[#This Row],[Kolumna1]]+0.1))</f>
        <v>50.190947286412225</v>
      </c>
      <c r="D4916">
        <f>IF(Tabela5[[#This Row],[Koszty programu D1 ]]&lt;Tabela5[[#This Row],[Koszty programu D1 2]],1,2)</f>
        <v>2</v>
      </c>
    </row>
    <row r="4917" spans="1:4">
      <c r="A4917">
        <v>4916</v>
      </c>
      <c r="B4917" s="21">
        <f>0.01*Tabela5[[#This Row],[Kolumna1]]+10*POWER(Tabela5[[#This Row],[Kolumna1]]*0.0001,3)+7*POWER(Tabela5[[#This Row],[Kolumna1]]*0.0001,2)+0.1*0.0001*Tabela5[[#This Row],[Kolumna1]]+0.1</f>
        <v>52.188906392960007</v>
      </c>
      <c r="C4917" s="21">
        <f>0.5*SQRT(Tabela5[[#This Row],[Kolumna1]])+(5*(10*POWER(Tabela5[[#This Row],[Kolumna1]]*0.0001,3)+7*POWER(Tabela5[[#This Row],[Kolumna1]]*0.0001,2)+0.1*0.0001*Tabela5[[#This Row],[Kolumna1]]+0.1))</f>
        <v>50.201628250716212</v>
      </c>
      <c r="D4917">
        <f>IF(Tabela5[[#This Row],[Koszty programu D1 ]]&lt;Tabela5[[#This Row],[Koszty programu D1 2]],1,2)</f>
        <v>2</v>
      </c>
    </row>
    <row r="4918" spans="1:4">
      <c r="A4918">
        <v>4917</v>
      </c>
      <c r="B4918" s="21">
        <f>0.01*Tabela5[[#This Row],[Kolumna1]]+10*POWER(Tabela5[[#This Row],[Kolumna1]]*0.0001,3)+7*POWER(Tabela5[[#This Row],[Kolumna1]]*0.0001,2)+0.1*0.0001*Tabela5[[#This Row],[Kolumna1]]+0.1</f>
        <v>52.200329862129998</v>
      </c>
      <c r="C4918" s="21">
        <f>0.5*SQRT(Tabela5[[#This Row],[Kolumna1]])+(5*(10*POWER(Tabela5[[#This Row],[Kolumna1]]*0.0001,3)+7*POWER(Tabela5[[#This Row],[Kolumna1]]*0.0001,2)+0.1*0.0001*Tabela5[[#This Row],[Kolumna1]]+0.1))</f>
        <v>50.212311027166422</v>
      </c>
      <c r="D4918">
        <f>IF(Tabela5[[#This Row],[Koszty programu D1 ]]&lt;Tabela5[[#This Row],[Koszty programu D1 2]],1,2)</f>
        <v>2</v>
      </c>
    </row>
    <row r="4919" spans="1:4">
      <c r="A4919">
        <v>4918</v>
      </c>
      <c r="B4919" s="21">
        <f>0.01*Tabela5[[#This Row],[Kolumna1]]+10*POWER(Tabela5[[#This Row],[Kolumna1]]*0.0001,3)+7*POWER(Tabela5[[#This Row],[Kolumna1]]*0.0001,2)+0.1*0.0001*Tabela5[[#This Row],[Kolumna1]]+0.1</f>
        <v>52.211753766320001</v>
      </c>
      <c r="C4919" s="21">
        <f>0.5*SQRT(Tabela5[[#This Row],[Kolumna1]])+(5*(10*POWER(Tabela5[[#This Row],[Kolumna1]]*0.0001,3)+7*POWER(Tabela5[[#This Row],[Kolumna1]]*0.0001,2)+0.1*0.0001*Tabela5[[#This Row],[Kolumna1]]+0.1))</f>
        <v>50.222995616173478</v>
      </c>
      <c r="D4919">
        <f>IF(Tabela5[[#This Row],[Koszty programu D1 ]]&lt;Tabela5[[#This Row],[Koszty programu D1 2]],1,2)</f>
        <v>2</v>
      </c>
    </row>
    <row r="4920" spans="1:4">
      <c r="A4920">
        <v>4919</v>
      </c>
      <c r="B4920" s="21">
        <f>0.01*Tabela5[[#This Row],[Kolumna1]]+10*POWER(Tabela5[[#This Row],[Kolumna1]]*0.0001,3)+7*POWER(Tabela5[[#This Row],[Kolumna1]]*0.0001,2)+0.1*0.0001*Tabela5[[#This Row],[Kolumna1]]+0.1</f>
        <v>52.223178105590002</v>
      </c>
      <c r="C4920" s="21">
        <f>0.5*SQRT(Tabela5[[#This Row],[Kolumna1]])+(5*(10*POWER(Tabela5[[#This Row],[Kolumna1]]*0.0001,3)+7*POWER(Tabela5[[#This Row],[Kolumna1]]*0.0001,2)+0.1*0.0001*Tabela5[[#This Row],[Kolumna1]]+0.1))</f>
        <v>50.233682018147952</v>
      </c>
      <c r="D4920">
        <f>IF(Tabela5[[#This Row],[Koszty programu D1 ]]&lt;Tabela5[[#This Row],[Koszty programu D1 2]],1,2)</f>
        <v>2</v>
      </c>
    </row>
    <row r="4921" spans="1:4">
      <c r="A4921">
        <v>4920</v>
      </c>
      <c r="B4921" s="21">
        <f>0.01*Tabela5[[#This Row],[Kolumna1]]+10*POWER(Tabela5[[#This Row],[Kolumna1]]*0.0001,3)+7*POWER(Tabela5[[#This Row],[Kolumna1]]*0.0001,2)+0.1*0.0001*Tabela5[[#This Row],[Kolumna1]]+0.1</f>
        <v>52.234602880000004</v>
      </c>
      <c r="C4921" s="21">
        <f>0.5*SQRT(Tabela5[[#This Row],[Kolumna1]])+(5*(10*POWER(Tabela5[[#This Row],[Kolumna1]]*0.0001,3)+7*POWER(Tabela5[[#This Row],[Kolumna1]]*0.0001,2)+0.1*0.0001*Tabela5[[#This Row],[Kolumna1]]+0.1))</f>
        <v>50.244370233500369</v>
      </c>
      <c r="D4921">
        <f>IF(Tabela5[[#This Row],[Koszty programu D1 ]]&lt;Tabela5[[#This Row],[Koszty programu D1 2]],1,2)</f>
        <v>2</v>
      </c>
    </row>
    <row r="4922" spans="1:4">
      <c r="A4922">
        <v>4921</v>
      </c>
      <c r="B4922" s="21">
        <f>0.01*Tabela5[[#This Row],[Kolumna1]]+10*POWER(Tabela5[[#This Row],[Kolumna1]]*0.0001,3)+7*POWER(Tabela5[[#This Row],[Kolumna1]]*0.0001,2)+0.1*0.0001*Tabela5[[#This Row],[Kolumna1]]+0.1</f>
        <v>52.24602808961</v>
      </c>
      <c r="C4922" s="21">
        <f>0.5*SQRT(Tabela5[[#This Row],[Kolumna1]])+(5*(10*POWER(Tabela5[[#This Row],[Kolumna1]]*0.0001,3)+7*POWER(Tabela5[[#This Row],[Kolumna1]]*0.0001,2)+0.1*0.0001*Tabela5[[#This Row],[Kolumna1]]+0.1))</f>
        <v>50.255060262641173</v>
      </c>
      <c r="D4922">
        <f>IF(Tabela5[[#This Row],[Koszty programu D1 ]]&lt;Tabela5[[#This Row],[Koszty programu D1 2]],1,2)</f>
        <v>2</v>
      </c>
    </row>
    <row r="4923" spans="1:4">
      <c r="A4923">
        <v>4922</v>
      </c>
      <c r="B4923" s="21">
        <f>0.01*Tabela5[[#This Row],[Kolumna1]]+10*POWER(Tabela5[[#This Row],[Kolumna1]]*0.0001,3)+7*POWER(Tabela5[[#This Row],[Kolumna1]]*0.0001,2)+0.1*0.0001*Tabela5[[#This Row],[Kolumna1]]+0.1</f>
        <v>52.257453734480002</v>
      </c>
      <c r="C4923" s="21">
        <f>0.5*SQRT(Tabela5[[#This Row],[Kolumna1]])+(5*(10*POWER(Tabela5[[#This Row],[Kolumna1]]*0.0001,3)+7*POWER(Tabela5[[#This Row],[Kolumna1]]*0.0001,2)+0.1*0.0001*Tabela5[[#This Row],[Kolumna1]]+0.1))</f>
        <v>50.265752105980766</v>
      </c>
      <c r="D4923">
        <f>IF(Tabela5[[#This Row],[Koszty programu D1 ]]&lt;Tabela5[[#This Row],[Koszty programu D1 2]],1,2)</f>
        <v>2</v>
      </c>
    </row>
    <row r="4924" spans="1:4">
      <c r="A4924">
        <v>4923</v>
      </c>
      <c r="B4924" s="21">
        <f>0.01*Tabela5[[#This Row],[Kolumna1]]+10*POWER(Tabela5[[#This Row],[Kolumna1]]*0.0001,3)+7*POWER(Tabela5[[#This Row],[Kolumna1]]*0.0001,2)+0.1*0.0001*Tabela5[[#This Row],[Kolumna1]]+0.1</f>
        <v>52.268879814670008</v>
      </c>
      <c r="C4924" s="21">
        <f>0.5*SQRT(Tabela5[[#This Row],[Kolumna1]])+(5*(10*POWER(Tabela5[[#This Row],[Kolumna1]]*0.0001,3)+7*POWER(Tabela5[[#This Row],[Kolumna1]]*0.0001,2)+0.1*0.0001*Tabela5[[#This Row],[Kolumna1]]+0.1))</f>
        <v>50.276445763929502</v>
      </c>
      <c r="D4924">
        <f>IF(Tabela5[[#This Row],[Koszty programu D1 ]]&lt;Tabela5[[#This Row],[Koszty programu D1 2]],1,2)</f>
        <v>2</v>
      </c>
    </row>
    <row r="4925" spans="1:4">
      <c r="A4925">
        <v>4924</v>
      </c>
      <c r="B4925" s="21">
        <f>0.01*Tabela5[[#This Row],[Kolumna1]]+10*POWER(Tabela5[[#This Row],[Kolumna1]]*0.0001,3)+7*POWER(Tabela5[[#This Row],[Kolumna1]]*0.0001,2)+0.1*0.0001*Tabela5[[#This Row],[Kolumna1]]+0.1</f>
        <v>52.280306330239995</v>
      </c>
      <c r="C4925" s="21">
        <f>0.5*SQRT(Tabela5[[#This Row],[Kolumna1]])+(5*(10*POWER(Tabela5[[#This Row],[Kolumna1]]*0.0001,3)+7*POWER(Tabela5[[#This Row],[Kolumna1]]*0.0001,2)+0.1*0.0001*Tabela5[[#This Row],[Kolumna1]]+0.1))</f>
        <v>50.287141236897668</v>
      </c>
      <c r="D4925">
        <f>IF(Tabela5[[#This Row],[Koszty programu D1 ]]&lt;Tabela5[[#This Row],[Koszty programu D1 2]],1,2)</f>
        <v>2</v>
      </c>
    </row>
    <row r="4926" spans="1:4">
      <c r="A4926">
        <v>4925</v>
      </c>
      <c r="B4926" s="21">
        <f>0.01*Tabela5[[#This Row],[Kolumna1]]+10*POWER(Tabela5[[#This Row],[Kolumna1]]*0.0001,3)+7*POWER(Tabela5[[#This Row],[Kolumna1]]*0.0001,2)+0.1*0.0001*Tabela5[[#This Row],[Kolumna1]]+0.1</f>
        <v>52.291733281250004</v>
      </c>
      <c r="C4926" s="21">
        <f>0.5*SQRT(Tabela5[[#This Row],[Kolumna1]])+(5*(10*POWER(Tabela5[[#This Row],[Kolumna1]]*0.0001,3)+7*POWER(Tabela5[[#This Row],[Kolumna1]]*0.0001,2)+0.1*0.0001*Tabela5[[#This Row],[Kolumna1]]+0.1))</f>
        <v>50.297838525295504</v>
      </c>
      <c r="D4926">
        <f>IF(Tabela5[[#This Row],[Koszty programu D1 ]]&lt;Tabela5[[#This Row],[Koszty programu D1 2]],1,2)</f>
        <v>2</v>
      </c>
    </row>
    <row r="4927" spans="1:4">
      <c r="A4927">
        <v>4926</v>
      </c>
      <c r="B4927" s="21">
        <f>0.01*Tabela5[[#This Row],[Kolumna1]]+10*POWER(Tabela5[[#This Row],[Kolumna1]]*0.0001,3)+7*POWER(Tabela5[[#This Row],[Kolumna1]]*0.0001,2)+0.1*0.0001*Tabela5[[#This Row],[Kolumna1]]+0.1</f>
        <v>52.303160667759997</v>
      </c>
      <c r="C4927" s="21">
        <f>0.5*SQRT(Tabela5[[#This Row],[Kolumna1]])+(5*(10*POWER(Tabela5[[#This Row],[Kolumna1]]*0.0001,3)+7*POWER(Tabela5[[#This Row],[Kolumna1]]*0.0001,2)+0.1*0.0001*Tabela5[[#This Row],[Kolumna1]]+0.1))</f>
        <v>50.308537629533177</v>
      </c>
      <c r="D4927">
        <f>IF(Tabela5[[#This Row],[Koszty programu D1 ]]&lt;Tabela5[[#This Row],[Koszty programu D1 2]],1,2)</f>
        <v>2</v>
      </c>
    </row>
    <row r="4928" spans="1:4">
      <c r="A4928">
        <v>4927</v>
      </c>
      <c r="B4928" s="21">
        <f>0.01*Tabela5[[#This Row],[Kolumna1]]+10*POWER(Tabela5[[#This Row],[Kolumna1]]*0.0001,3)+7*POWER(Tabela5[[#This Row],[Kolumna1]]*0.0001,2)+0.1*0.0001*Tabela5[[#This Row],[Kolumna1]]+0.1</f>
        <v>52.314588489830008</v>
      </c>
      <c r="C4928" s="21">
        <f>0.5*SQRT(Tabela5[[#This Row],[Kolumna1]])+(5*(10*POWER(Tabela5[[#This Row],[Kolumna1]]*0.0001,3)+7*POWER(Tabela5[[#This Row],[Kolumna1]]*0.0001,2)+0.1*0.0001*Tabela5[[#This Row],[Kolumna1]]+0.1))</f>
        <v>50.319238550020813</v>
      </c>
      <c r="D4928">
        <f>IF(Tabela5[[#This Row],[Koszty programu D1 ]]&lt;Tabela5[[#This Row],[Koszty programu D1 2]],1,2)</f>
        <v>2</v>
      </c>
    </row>
    <row r="4929" spans="1:4">
      <c r="A4929">
        <v>4928</v>
      </c>
      <c r="B4929" s="21">
        <f>0.01*Tabela5[[#This Row],[Kolumna1]]+10*POWER(Tabela5[[#This Row],[Kolumna1]]*0.0001,3)+7*POWER(Tabela5[[#This Row],[Kolumna1]]*0.0001,2)+0.1*0.0001*Tabela5[[#This Row],[Kolumna1]]+0.1</f>
        <v>52.326016747520008</v>
      </c>
      <c r="C4929" s="21">
        <f>0.5*SQRT(Tabela5[[#This Row],[Kolumna1]])+(5*(10*POWER(Tabela5[[#This Row],[Kolumna1]]*0.0001,3)+7*POWER(Tabela5[[#This Row],[Kolumna1]]*0.0001,2)+0.1*0.0001*Tabela5[[#This Row],[Kolumna1]]+0.1))</f>
        <v>50.329941287168495</v>
      </c>
      <c r="D4929">
        <f>IF(Tabela5[[#This Row],[Koszty programu D1 ]]&lt;Tabela5[[#This Row],[Koszty programu D1 2]],1,2)</f>
        <v>2</v>
      </c>
    </row>
    <row r="4930" spans="1:4">
      <c r="A4930">
        <v>4929</v>
      </c>
      <c r="B4930" s="21">
        <f>0.01*Tabela5[[#This Row],[Kolumna1]]+10*POWER(Tabela5[[#This Row],[Kolumna1]]*0.0001,3)+7*POWER(Tabela5[[#This Row],[Kolumna1]]*0.0001,2)+0.1*0.0001*Tabela5[[#This Row],[Kolumna1]]+0.1</f>
        <v>52.337445440890001</v>
      </c>
      <c r="C4930" s="21">
        <f>0.5*SQRT(Tabela5[[#This Row],[Kolumna1]])+(5*(10*POWER(Tabela5[[#This Row],[Kolumna1]]*0.0001,3)+7*POWER(Tabela5[[#This Row],[Kolumna1]]*0.0001,2)+0.1*0.0001*Tabela5[[#This Row],[Kolumna1]]+0.1))</f>
        <v>50.340645841386205</v>
      </c>
      <c r="D4930">
        <f>IF(Tabela5[[#This Row],[Koszty programu D1 ]]&lt;Tabela5[[#This Row],[Koszty programu D1 2]],1,2)</f>
        <v>2</v>
      </c>
    </row>
    <row r="4931" spans="1:4">
      <c r="A4931">
        <v>4930</v>
      </c>
      <c r="B4931" s="21">
        <f>0.01*Tabela5[[#This Row],[Kolumna1]]+10*POWER(Tabela5[[#This Row],[Kolumna1]]*0.0001,3)+7*POWER(Tabela5[[#This Row],[Kolumna1]]*0.0001,2)+0.1*0.0001*Tabela5[[#This Row],[Kolumna1]]+0.1</f>
        <v>52.348874570000007</v>
      </c>
      <c r="C4931" s="21">
        <f>0.5*SQRT(Tabela5[[#This Row],[Kolumna1]])+(5*(10*POWER(Tabela5[[#This Row],[Kolumna1]]*0.0001,3)+7*POWER(Tabela5[[#This Row],[Kolumna1]]*0.0001,2)+0.1*0.0001*Tabela5[[#This Row],[Kolumna1]]+0.1))</f>
        <v>50.351352213083921</v>
      </c>
      <c r="D4931">
        <f>IF(Tabela5[[#This Row],[Koszty programu D1 ]]&lt;Tabela5[[#This Row],[Koszty programu D1 2]],1,2)</f>
        <v>2</v>
      </c>
    </row>
    <row r="4932" spans="1:4">
      <c r="A4932">
        <v>4931</v>
      </c>
      <c r="B4932" s="21">
        <f>0.01*Tabela5[[#This Row],[Kolumna1]]+10*POWER(Tabela5[[#This Row],[Kolumna1]]*0.0001,3)+7*POWER(Tabela5[[#This Row],[Kolumna1]]*0.0001,2)+0.1*0.0001*Tabela5[[#This Row],[Kolumna1]]+0.1</f>
        <v>52.360304134910002</v>
      </c>
      <c r="C4932" s="21">
        <f>0.5*SQRT(Tabela5[[#This Row],[Kolumna1]])+(5*(10*POWER(Tabela5[[#This Row],[Kolumna1]]*0.0001,3)+7*POWER(Tabela5[[#This Row],[Kolumna1]]*0.0001,2)+0.1*0.0001*Tabela5[[#This Row],[Kolumna1]]+0.1))</f>
        <v>50.362060402671524</v>
      </c>
      <c r="D4932">
        <f>IF(Tabela5[[#This Row],[Koszty programu D1 ]]&lt;Tabela5[[#This Row],[Koszty programu D1 2]],1,2)</f>
        <v>2</v>
      </c>
    </row>
    <row r="4933" spans="1:4">
      <c r="A4933">
        <v>4932</v>
      </c>
      <c r="B4933" s="21">
        <f>0.01*Tabela5[[#This Row],[Kolumna1]]+10*POWER(Tabela5[[#This Row],[Kolumna1]]*0.0001,3)+7*POWER(Tabela5[[#This Row],[Kolumna1]]*0.0001,2)+0.1*0.0001*Tabela5[[#This Row],[Kolumna1]]+0.1</f>
        <v>52.371734135680001</v>
      </c>
      <c r="C4933" s="21">
        <f>0.5*SQRT(Tabela5[[#This Row],[Kolumna1]])+(5*(10*POWER(Tabela5[[#This Row],[Kolumna1]]*0.0001,3)+7*POWER(Tabela5[[#This Row],[Kolumna1]]*0.0001,2)+0.1*0.0001*Tabela5[[#This Row],[Kolumna1]]+0.1))</f>
        <v>50.372770410558878</v>
      </c>
      <c r="D4933">
        <f>IF(Tabela5[[#This Row],[Koszty programu D1 ]]&lt;Tabela5[[#This Row],[Koszty programu D1 2]],1,2)</f>
        <v>2</v>
      </c>
    </row>
    <row r="4934" spans="1:4">
      <c r="A4934">
        <v>4933</v>
      </c>
      <c r="B4934" s="21">
        <f>0.01*Tabela5[[#This Row],[Kolumna1]]+10*POWER(Tabela5[[#This Row],[Kolumna1]]*0.0001,3)+7*POWER(Tabela5[[#This Row],[Kolumna1]]*0.0001,2)+0.1*0.0001*Tabela5[[#This Row],[Kolumna1]]+0.1</f>
        <v>52.383164572369999</v>
      </c>
      <c r="C4934" s="21">
        <f>0.5*SQRT(Tabela5[[#This Row],[Kolumna1]])+(5*(10*POWER(Tabela5[[#This Row],[Kolumna1]]*0.0001,3)+7*POWER(Tabela5[[#This Row],[Kolumna1]]*0.0001,2)+0.1*0.0001*Tabela5[[#This Row],[Kolumna1]]+0.1))</f>
        <v>50.383482237155746</v>
      </c>
      <c r="D4934">
        <f>IF(Tabela5[[#This Row],[Koszty programu D1 ]]&lt;Tabela5[[#This Row],[Koszty programu D1 2]],1,2)</f>
        <v>2</v>
      </c>
    </row>
    <row r="4935" spans="1:4">
      <c r="A4935">
        <v>4934</v>
      </c>
      <c r="B4935" s="21">
        <f>0.01*Tabela5[[#This Row],[Kolumna1]]+10*POWER(Tabela5[[#This Row],[Kolumna1]]*0.0001,3)+7*POWER(Tabela5[[#This Row],[Kolumna1]]*0.0001,2)+0.1*0.0001*Tabela5[[#This Row],[Kolumna1]]+0.1</f>
        <v>52.394595445040004</v>
      </c>
      <c r="C4935" s="21">
        <f>0.5*SQRT(Tabela5[[#This Row],[Kolumna1]])+(5*(10*POWER(Tabela5[[#This Row],[Kolumna1]]*0.0001,3)+7*POWER(Tabela5[[#This Row],[Kolumna1]]*0.0001,2)+0.1*0.0001*Tabela5[[#This Row],[Kolumna1]]+0.1))</f>
        <v>50.394195882871891</v>
      </c>
      <c r="D4935">
        <f>IF(Tabela5[[#This Row],[Koszty programu D1 ]]&lt;Tabela5[[#This Row],[Koszty programu D1 2]],1,2)</f>
        <v>2</v>
      </c>
    </row>
    <row r="4936" spans="1:4">
      <c r="A4936">
        <v>4935</v>
      </c>
      <c r="B4936" s="21">
        <f>0.01*Tabela5[[#This Row],[Kolumna1]]+10*POWER(Tabela5[[#This Row],[Kolumna1]]*0.0001,3)+7*POWER(Tabela5[[#This Row],[Kolumna1]]*0.0001,2)+0.1*0.0001*Tabela5[[#This Row],[Kolumna1]]+0.1</f>
        <v>52.406026753750005</v>
      </c>
      <c r="C4936" s="21">
        <f>0.5*SQRT(Tabela5[[#This Row],[Kolumna1]])+(5*(10*POWER(Tabela5[[#This Row],[Kolumna1]]*0.0001,3)+7*POWER(Tabela5[[#This Row],[Kolumna1]]*0.0001,2)+0.1*0.0001*Tabela5[[#This Row],[Kolumna1]]+0.1))</f>
        <v>50.404911348116968</v>
      </c>
      <c r="D4936">
        <f>IF(Tabela5[[#This Row],[Koszty programu D1 ]]&lt;Tabela5[[#This Row],[Koszty programu D1 2]],1,2)</f>
        <v>2</v>
      </c>
    </row>
    <row r="4937" spans="1:4">
      <c r="A4937">
        <v>4936</v>
      </c>
      <c r="B4937" s="21">
        <f>0.01*Tabela5[[#This Row],[Kolumna1]]+10*POWER(Tabela5[[#This Row],[Kolumna1]]*0.0001,3)+7*POWER(Tabela5[[#This Row],[Kolumna1]]*0.0001,2)+0.1*0.0001*Tabela5[[#This Row],[Kolumna1]]+0.1</f>
        <v>52.417458498560002</v>
      </c>
      <c r="C4937" s="21">
        <f>0.5*SQRT(Tabela5[[#This Row],[Kolumna1]])+(5*(10*POWER(Tabela5[[#This Row],[Kolumna1]]*0.0001,3)+7*POWER(Tabela5[[#This Row],[Kolumna1]]*0.0001,2)+0.1*0.0001*Tabela5[[#This Row],[Kolumna1]]+0.1))</f>
        <v>50.415628633300599</v>
      </c>
      <c r="D4937">
        <f>IF(Tabela5[[#This Row],[Koszty programu D1 ]]&lt;Tabela5[[#This Row],[Koszty programu D1 2]],1,2)</f>
        <v>2</v>
      </c>
    </row>
    <row r="4938" spans="1:4">
      <c r="A4938">
        <v>4937</v>
      </c>
      <c r="B4938" s="21">
        <f>0.01*Tabela5[[#This Row],[Kolumna1]]+10*POWER(Tabela5[[#This Row],[Kolumna1]]*0.0001,3)+7*POWER(Tabela5[[#This Row],[Kolumna1]]*0.0001,2)+0.1*0.0001*Tabela5[[#This Row],[Kolumna1]]+0.1</f>
        <v>52.428890679530014</v>
      </c>
      <c r="C4938" s="21">
        <f>0.5*SQRT(Tabela5[[#This Row],[Kolumna1]])+(5*(10*POWER(Tabela5[[#This Row],[Kolumna1]]*0.0001,3)+7*POWER(Tabela5[[#This Row],[Kolumna1]]*0.0001,2)+0.1*0.0001*Tabela5[[#This Row],[Kolumna1]]+0.1))</f>
        <v>50.426347738832348</v>
      </c>
      <c r="D4938">
        <f>IF(Tabela5[[#This Row],[Koszty programu D1 ]]&lt;Tabela5[[#This Row],[Koszty programu D1 2]],1,2)</f>
        <v>2</v>
      </c>
    </row>
    <row r="4939" spans="1:4">
      <c r="A4939">
        <v>4938</v>
      </c>
      <c r="B4939" s="21">
        <f>0.01*Tabela5[[#This Row],[Kolumna1]]+10*POWER(Tabela5[[#This Row],[Kolumna1]]*0.0001,3)+7*POWER(Tabela5[[#This Row],[Kolumna1]]*0.0001,2)+0.1*0.0001*Tabela5[[#This Row],[Kolumna1]]+0.1</f>
        <v>52.440323296720003</v>
      </c>
      <c r="C4939" s="21">
        <f>0.5*SQRT(Tabela5[[#This Row],[Kolumna1]])+(5*(10*POWER(Tabela5[[#This Row],[Kolumna1]]*0.0001,3)+7*POWER(Tabela5[[#This Row],[Kolumna1]]*0.0001,2)+0.1*0.0001*Tabela5[[#This Row],[Kolumna1]]+0.1))</f>
        <v>50.437068665121728</v>
      </c>
      <c r="D4939">
        <f>IF(Tabela5[[#This Row],[Koszty programu D1 ]]&lt;Tabela5[[#This Row],[Koszty programu D1 2]],1,2)</f>
        <v>2</v>
      </c>
    </row>
    <row r="4940" spans="1:4">
      <c r="A4940">
        <v>4939</v>
      </c>
      <c r="B4940" s="21">
        <f>0.01*Tabela5[[#This Row],[Kolumna1]]+10*POWER(Tabela5[[#This Row],[Kolumna1]]*0.0001,3)+7*POWER(Tabela5[[#This Row],[Kolumna1]]*0.0001,2)+0.1*0.0001*Tabela5[[#This Row],[Kolumna1]]+0.1</f>
        <v>52.451756350190003</v>
      </c>
      <c r="C4940" s="21">
        <f>0.5*SQRT(Tabela5[[#This Row],[Kolumna1]])+(5*(10*POWER(Tabela5[[#This Row],[Kolumna1]]*0.0001,3)+7*POWER(Tabela5[[#This Row],[Kolumna1]]*0.0001,2)+0.1*0.0001*Tabela5[[#This Row],[Kolumna1]]+0.1))</f>
        <v>50.447791412578198</v>
      </c>
      <c r="D4940">
        <f>IF(Tabela5[[#This Row],[Koszty programu D1 ]]&lt;Tabela5[[#This Row],[Koszty programu D1 2]],1,2)</f>
        <v>2</v>
      </c>
    </row>
    <row r="4941" spans="1:4">
      <c r="A4941">
        <v>4940</v>
      </c>
      <c r="B4941" s="21">
        <f>0.01*Tabela5[[#This Row],[Kolumna1]]+10*POWER(Tabela5[[#This Row],[Kolumna1]]*0.0001,3)+7*POWER(Tabela5[[#This Row],[Kolumna1]]*0.0001,2)+0.1*0.0001*Tabela5[[#This Row],[Kolumna1]]+0.1</f>
        <v>52.463189839999998</v>
      </c>
      <c r="C4941" s="21">
        <f>0.5*SQRT(Tabela5[[#This Row],[Kolumna1]])+(5*(10*POWER(Tabela5[[#This Row],[Kolumna1]]*0.0001,3)+7*POWER(Tabela5[[#This Row],[Kolumna1]]*0.0001,2)+0.1*0.0001*Tabela5[[#This Row],[Kolumna1]]+0.1))</f>
        <v>50.458515981611157</v>
      </c>
      <c r="D4941">
        <f>IF(Tabela5[[#This Row],[Koszty programu D1 ]]&lt;Tabela5[[#This Row],[Koszty programu D1 2]],1,2)</f>
        <v>2</v>
      </c>
    </row>
    <row r="4942" spans="1:4">
      <c r="A4942">
        <v>4941</v>
      </c>
      <c r="B4942" s="21">
        <f>0.01*Tabela5[[#This Row],[Kolumna1]]+10*POWER(Tabela5[[#This Row],[Kolumna1]]*0.0001,3)+7*POWER(Tabela5[[#This Row],[Kolumna1]]*0.0001,2)+0.1*0.0001*Tabela5[[#This Row],[Kolumna1]]+0.1</f>
        <v>52.474623766210009</v>
      </c>
      <c r="C4942" s="21">
        <f>0.5*SQRT(Tabela5[[#This Row],[Kolumna1]])+(5*(10*POWER(Tabela5[[#This Row],[Kolumna1]]*0.0001,3)+7*POWER(Tabela5[[#This Row],[Kolumna1]]*0.0001,2)+0.1*0.0001*Tabela5[[#This Row],[Kolumna1]]+0.1))</f>
        <v>50.46924237262995</v>
      </c>
      <c r="D4942">
        <f>IF(Tabela5[[#This Row],[Koszty programu D1 ]]&lt;Tabela5[[#This Row],[Koszty programu D1 2]],1,2)</f>
        <v>2</v>
      </c>
    </row>
    <row r="4943" spans="1:4">
      <c r="A4943">
        <v>4942</v>
      </c>
      <c r="B4943" s="21">
        <f>0.01*Tabela5[[#This Row],[Kolumna1]]+10*POWER(Tabela5[[#This Row],[Kolumna1]]*0.0001,3)+7*POWER(Tabela5[[#This Row],[Kolumna1]]*0.0001,2)+0.1*0.0001*Tabela5[[#This Row],[Kolumna1]]+0.1</f>
        <v>52.486058128880003</v>
      </c>
      <c r="C4943" s="21">
        <f>0.5*SQRT(Tabela5[[#This Row],[Kolumna1]])+(5*(10*POWER(Tabela5[[#This Row],[Kolumna1]]*0.0001,3)+7*POWER(Tabela5[[#This Row],[Kolumna1]]*0.0001,2)+0.1*0.0001*Tabela5[[#This Row],[Kolumna1]]+0.1))</f>
        <v>50.479970586043862</v>
      </c>
      <c r="D4943">
        <f>IF(Tabela5[[#This Row],[Koszty programu D1 ]]&lt;Tabela5[[#This Row],[Koszty programu D1 2]],1,2)</f>
        <v>2</v>
      </c>
    </row>
    <row r="4944" spans="1:4">
      <c r="A4944">
        <v>4943</v>
      </c>
      <c r="B4944" s="21">
        <f>0.01*Tabela5[[#This Row],[Kolumna1]]+10*POWER(Tabela5[[#This Row],[Kolumna1]]*0.0001,3)+7*POWER(Tabela5[[#This Row],[Kolumna1]]*0.0001,2)+0.1*0.0001*Tabela5[[#This Row],[Kolumna1]]+0.1</f>
        <v>52.497492928070002</v>
      </c>
      <c r="C4944" s="21">
        <f>0.5*SQRT(Tabela5[[#This Row],[Kolumna1]])+(5*(10*POWER(Tabela5[[#This Row],[Kolumna1]]*0.0001,3)+7*POWER(Tabela5[[#This Row],[Kolumna1]]*0.0001,2)+0.1*0.0001*Tabela5[[#This Row],[Kolumna1]]+0.1))</f>
        <v>50.490700622262111</v>
      </c>
      <c r="D4944">
        <f>IF(Tabela5[[#This Row],[Koszty programu D1 ]]&lt;Tabela5[[#This Row],[Koszty programu D1 2]],1,2)</f>
        <v>2</v>
      </c>
    </row>
    <row r="4945" spans="1:4">
      <c r="A4945">
        <v>4944</v>
      </c>
      <c r="B4945" s="21">
        <f>0.01*Tabela5[[#This Row],[Kolumna1]]+10*POWER(Tabela5[[#This Row],[Kolumna1]]*0.0001,3)+7*POWER(Tabela5[[#This Row],[Kolumna1]]*0.0001,2)+0.1*0.0001*Tabela5[[#This Row],[Kolumna1]]+0.1</f>
        <v>52.508928163839997</v>
      </c>
      <c r="C4945" s="21">
        <f>0.5*SQRT(Tabela5[[#This Row],[Kolumna1]])+(5*(10*POWER(Tabela5[[#This Row],[Kolumna1]]*0.0001,3)+7*POWER(Tabela5[[#This Row],[Kolumna1]]*0.0001,2)+0.1*0.0001*Tabela5[[#This Row],[Kolumna1]]+0.1))</f>
        <v>50.501432481693897</v>
      </c>
      <c r="D4945">
        <f>IF(Tabela5[[#This Row],[Koszty programu D1 ]]&lt;Tabela5[[#This Row],[Koszty programu D1 2]],1,2)</f>
        <v>2</v>
      </c>
    </row>
    <row r="4946" spans="1:4">
      <c r="A4946">
        <v>4945</v>
      </c>
      <c r="B4946" s="21">
        <f>0.01*Tabela5[[#This Row],[Kolumna1]]+10*POWER(Tabela5[[#This Row],[Kolumna1]]*0.0001,3)+7*POWER(Tabela5[[#This Row],[Kolumna1]]*0.0001,2)+0.1*0.0001*Tabela5[[#This Row],[Kolumna1]]+0.1</f>
        <v>52.520363836250006</v>
      </c>
      <c r="C4946" s="21">
        <f>0.5*SQRT(Tabela5[[#This Row],[Kolumna1]])+(5*(10*POWER(Tabela5[[#This Row],[Kolumna1]]*0.0001,3)+7*POWER(Tabela5[[#This Row],[Kolumna1]]*0.0001,2)+0.1*0.0001*Tabela5[[#This Row],[Kolumna1]]+0.1))</f>
        <v>50.512166164748336</v>
      </c>
      <c r="D4946">
        <f>IF(Tabela5[[#This Row],[Koszty programu D1 ]]&lt;Tabela5[[#This Row],[Koszty programu D1 2]],1,2)</f>
        <v>2</v>
      </c>
    </row>
    <row r="4947" spans="1:4">
      <c r="A4947">
        <v>4946</v>
      </c>
      <c r="B4947" s="21">
        <f>0.01*Tabela5[[#This Row],[Kolumna1]]+10*POWER(Tabela5[[#This Row],[Kolumna1]]*0.0001,3)+7*POWER(Tabela5[[#This Row],[Kolumna1]]*0.0001,2)+0.1*0.0001*Tabela5[[#This Row],[Kolumna1]]+0.1</f>
        <v>52.531799945360007</v>
      </c>
      <c r="C4947" s="21">
        <f>0.5*SQRT(Tabela5[[#This Row],[Kolumna1]])+(5*(10*POWER(Tabela5[[#This Row],[Kolumna1]]*0.0001,3)+7*POWER(Tabela5[[#This Row],[Kolumna1]]*0.0001,2)+0.1*0.0001*Tabela5[[#This Row],[Kolumna1]]+0.1))</f>
        <v>50.522901671834482</v>
      </c>
      <c r="D4947">
        <f>IF(Tabela5[[#This Row],[Koszty programu D1 ]]&lt;Tabela5[[#This Row],[Koszty programu D1 2]],1,2)</f>
        <v>2</v>
      </c>
    </row>
    <row r="4948" spans="1:4">
      <c r="A4948">
        <v>4947</v>
      </c>
      <c r="B4948" s="21">
        <f>0.01*Tabela5[[#This Row],[Kolumna1]]+10*POWER(Tabela5[[#This Row],[Kolumna1]]*0.0001,3)+7*POWER(Tabela5[[#This Row],[Kolumna1]]*0.0001,2)+0.1*0.0001*Tabela5[[#This Row],[Kolumna1]]+0.1</f>
        <v>52.543236491230005</v>
      </c>
      <c r="C4948" s="21">
        <f>0.5*SQRT(Tabela5[[#This Row],[Kolumna1]])+(5*(10*POWER(Tabela5[[#This Row],[Kolumna1]]*0.0001,3)+7*POWER(Tabela5[[#This Row],[Kolumna1]]*0.0001,2)+0.1*0.0001*Tabela5[[#This Row],[Kolumna1]]+0.1))</f>
        <v>50.533639003361372</v>
      </c>
      <c r="D4948">
        <f>IF(Tabela5[[#This Row],[Koszty programu D1 ]]&lt;Tabela5[[#This Row],[Koszty programu D1 2]],1,2)</f>
        <v>2</v>
      </c>
    </row>
    <row r="4949" spans="1:4">
      <c r="A4949">
        <v>4948</v>
      </c>
      <c r="B4949" s="21">
        <f>0.01*Tabela5[[#This Row],[Kolumna1]]+10*POWER(Tabela5[[#This Row],[Kolumna1]]*0.0001,3)+7*POWER(Tabela5[[#This Row],[Kolumna1]]*0.0001,2)+0.1*0.0001*Tabela5[[#This Row],[Kolumna1]]+0.1</f>
        <v>52.554673473920012</v>
      </c>
      <c r="C4949" s="21">
        <f>0.5*SQRT(Tabela5[[#This Row],[Kolumna1]])+(5*(10*POWER(Tabela5[[#This Row],[Kolumna1]]*0.0001,3)+7*POWER(Tabela5[[#This Row],[Kolumna1]]*0.0001,2)+0.1*0.0001*Tabela5[[#This Row],[Kolumna1]]+0.1))</f>
        <v>50.544378159737953</v>
      </c>
      <c r="D4949">
        <f>IF(Tabela5[[#This Row],[Koszty programu D1 ]]&lt;Tabela5[[#This Row],[Koszty programu D1 2]],1,2)</f>
        <v>2</v>
      </c>
    </row>
    <row r="4950" spans="1:4">
      <c r="A4950">
        <v>4949</v>
      </c>
      <c r="B4950" s="21">
        <f>0.01*Tabela5[[#This Row],[Kolumna1]]+10*POWER(Tabela5[[#This Row],[Kolumna1]]*0.0001,3)+7*POWER(Tabela5[[#This Row],[Kolumna1]]*0.0001,2)+0.1*0.0001*Tabela5[[#This Row],[Kolumna1]]+0.1</f>
        <v>52.566110893490006</v>
      </c>
      <c r="C4950" s="21">
        <f>0.5*SQRT(Tabela5[[#This Row],[Kolumna1]])+(5*(10*POWER(Tabela5[[#This Row],[Kolumna1]]*0.0001,3)+7*POWER(Tabela5[[#This Row],[Kolumna1]]*0.0001,2)+0.1*0.0001*Tabela5[[#This Row],[Kolumna1]]+0.1))</f>
        <v>50.555119141373112</v>
      </c>
      <c r="D4950">
        <f>IF(Tabela5[[#This Row],[Koszty programu D1 ]]&lt;Tabela5[[#This Row],[Koszty programu D1 2]],1,2)</f>
        <v>2</v>
      </c>
    </row>
    <row r="4951" spans="1:4">
      <c r="A4951">
        <v>4950</v>
      </c>
      <c r="B4951" s="21">
        <f>0.01*Tabela5[[#This Row],[Kolumna1]]+10*POWER(Tabela5[[#This Row],[Kolumna1]]*0.0001,3)+7*POWER(Tabela5[[#This Row],[Kolumna1]]*0.0001,2)+0.1*0.0001*Tabela5[[#This Row],[Kolumna1]]+0.1</f>
        <v>52.577548750000005</v>
      </c>
      <c r="C4951" s="21">
        <f>0.5*SQRT(Tabela5[[#This Row],[Kolumna1]])+(5*(10*POWER(Tabela5[[#This Row],[Kolumna1]]*0.0001,3)+7*POWER(Tabela5[[#This Row],[Kolumna1]]*0.0001,2)+0.1*0.0001*Tabela5[[#This Row],[Kolumna1]]+0.1))</f>
        <v>50.565861948675725</v>
      </c>
      <c r="D4951">
        <f>IF(Tabela5[[#This Row],[Koszty programu D1 ]]&lt;Tabela5[[#This Row],[Koszty programu D1 2]],1,2)</f>
        <v>2</v>
      </c>
    </row>
    <row r="4952" spans="1:4">
      <c r="A4952">
        <v>4951</v>
      </c>
      <c r="B4952" s="21">
        <f>0.01*Tabela5[[#This Row],[Kolumna1]]+10*POWER(Tabela5[[#This Row],[Kolumna1]]*0.0001,3)+7*POWER(Tabela5[[#This Row],[Kolumna1]]*0.0001,2)+0.1*0.0001*Tabela5[[#This Row],[Kolumna1]]+0.1</f>
        <v>52.588987043509995</v>
      </c>
      <c r="C4952" s="21">
        <f>0.5*SQRT(Tabela5[[#This Row],[Kolumna1]])+(5*(10*POWER(Tabela5[[#This Row],[Kolumna1]]*0.0001,3)+7*POWER(Tabela5[[#This Row],[Kolumna1]]*0.0001,2)+0.1*0.0001*Tabela5[[#This Row],[Kolumna1]]+0.1))</f>
        <v>50.576606582054566</v>
      </c>
      <c r="D4952">
        <f>IF(Tabela5[[#This Row],[Koszty programu D1 ]]&lt;Tabela5[[#This Row],[Koszty programu D1 2]],1,2)</f>
        <v>2</v>
      </c>
    </row>
    <row r="4953" spans="1:4">
      <c r="A4953">
        <v>4952</v>
      </c>
      <c r="B4953" s="21">
        <f>0.01*Tabela5[[#This Row],[Kolumna1]]+10*POWER(Tabela5[[#This Row],[Kolumna1]]*0.0001,3)+7*POWER(Tabela5[[#This Row],[Kolumna1]]*0.0001,2)+0.1*0.0001*Tabela5[[#This Row],[Kolumna1]]+0.1</f>
        <v>52.600425774080009</v>
      </c>
      <c r="C4953" s="21">
        <f>0.5*SQRT(Tabela5[[#This Row],[Kolumna1]])+(5*(10*POWER(Tabela5[[#This Row],[Kolumna1]]*0.0001,3)+7*POWER(Tabela5[[#This Row],[Kolumna1]]*0.0001,2)+0.1*0.0001*Tabela5[[#This Row],[Kolumna1]]+0.1))</f>
        <v>50.587353041918362</v>
      </c>
      <c r="D4953">
        <f>IF(Tabela5[[#This Row],[Koszty programu D1 ]]&lt;Tabela5[[#This Row],[Koszty programu D1 2]],1,2)</f>
        <v>2</v>
      </c>
    </row>
    <row r="4954" spans="1:4">
      <c r="A4954">
        <v>4953</v>
      </c>
      <c r="B4954" s="21">
        <f>0.01*Tabela5[[#This Row],[Kolumna1]]+10*POWER(Tabela5[[#This Row],[Kolumna1]]*0.0001,3)+7*POWER(Tabela5[[#This Row],[Kolumna1]]*0.0001,2)+0.1*0.0001*Tabela5[[#This Row],[Kolumna1]]+0.1</f>
        <v>52.611864941770001</v>
      </c>
      <c r="C4954" s="21">
        <f>0.5*SQRT(Tabela5[[#This Row],[Kolumna1]])+(5*(10*POWER(Tabela5[[#This Row],[Kolumna1]]*0.0001,3)+7*POWER(Tabela5[[#This Row],[Kolumna1]]*0.0001,2)+0.1*0.0001*Tabela5[[#This Row],[Kolumna1]]+0.1))</f>
        <v>50.598101328675817</v>
      </c>
      <c r="D4954">
        <f>IF(Tabela5[[#This Row],[Koszty programu D1 ]]&lt;Tabela5[[#This Row],[Koszty programu D1 2]],1,2)</f>
        <v>2</v>
      </c>
    </row>
    <row r="4955" spans="1:4">
      <c r="A4955">
        <v>4954</v>
      </c>
      <c r="B4955" s="21">
        <f>0.01*Tabela5[[#This Row],[Kolumna1]]+10*POWER(Tabela5[[#This Row],[Kolumna1]]*0.0001,3)+7*POWER(Tabela5[[#This Row],[Kolumna1]]*0.0001,2)+0.1*0.0001*Tabela5[[#This Row],[Kolumna1]]+0.1</f>
        <v>52.62330454664</v>
      </c>
      <c r="C4955" s="21">
        <f>0.5*SQRT(Tabela5[[#This Row],[Kolumna1]])+(5*(10*POWER(Tabela5[[#This Row],[Kolumna1]]*0.0001,3)+7*POWER(Tabela5[[#This Row],[Kolumna1]]*0.0001,2)+0.1*0.0001*Tabela5[[#This Row],[Kolumna1]]+0.1))</f>
        <v>50.608851442735556</v>
      </c>
      <c r="D4955">
        <f>IF(Tabela5[[#This Row],[Koszty programu D1 ]]&lt;Tabela5[[#This Row],[Koszty programu D1 2]],1,2)</f>
        <v>2</v>
      </c>
    </row>
    <row r="4956" spans="1:4">
      <c r="A4956">
        <v>4955</v>
      </c>
      <c r="B4956" s="21">
        <f>0.01*Tabela5[[#This Row],[Kolumna1]]+10*POWER(Tabela5[[#This Row],[Kolumna1]]*0.0001,3)+7*POWER(Tabela5[[#This Row],[Kolumna1]]*0.0001,2)+0.1*0.0001*Tabela5[[#This Row],[Kolumna1]]+0.1</f>
        <v>52.63474458875001</v>
      </c>
      <c r="C4956" s="21">
        <f>0.5*SQRT(Tabela5[[#This Row],[Kolumna1]])+(5*(10*POWER(Tabela5[[#This Row],[Kolumna1]]*0.0001,3)+7*POWER(Tabela5[[#This Row],[Kolumna1]]*0.0001,2)+0.1*0.0001*Tabela5[[#This Row],[Kolumna1]]+0.1))</f>
        <v>50.619603384506135</v>
      </c>
      <c r="D4956">
        <f>IF(Tabela5[[#This Row],[Koszty programu D1 ]]&lt;Tabela5[[#This Row],[Koszty programu D1 2]],1,2)</f>
        <v>2</v>
      </c>
    </row>
    <row r="4957" spans="1:4">
      <c r="A4957">
        <v>4956</v>
      </c>
      <c r="B4957" s="21">
        <f>0.01*Tabela5[[#This Row],[Kolumna1]]+10*POWER(Tabela5[[#This Row],[Kolumna1]]*0.0001,3)+7*POWER(Tabela5[[#This Row],[Kolumna1]]*0.0001,2)+0.1*0.0001*Tabela5[[#This Row],[Kolumna1]]+0.1</f>
        <v>52.646185068160008</v>
      </c>
      <c r="C4957" s="21">
        <f>0.5*SQRT(Tabela5[[#This Row],[Kolumna1]])+(5*(10*POWER(Tabela5[[#This Row],[Kolumna1]]*0.0001,3)+7*POWER(Tabela5[[#This Row],[Kolumna1]]*0.0001,2)+0.1*0.0001*Tabela5[[#This Row],[Kolumna1]]+0.1))</f>
        <v>50.630357154396087</v>
      </c>
      <c r="D4957">
        <f>IF(Tabela5[[#This Row],[Koszty programu D1 ]]&lt;Tabela5[[#This Row],[Koszty programu D1 2]],1,2)</f>
        <v>2</v>
      </c>
    </row>
    <row r="4958" spans="1:4">
      <c r="A4958">
        <v>4957</v>
      </c>
      <c r="B4958" s="21">
        <f>0.01*Tabela5[[#This Row],[Kolumna1]]+10*POWER(Tabela5[[#This Row],[Kolumna1]]*0.0001,3)+7*POWER(Tabela5[[#This Row],[Kolumna1]]*0.0001,2)+0.1*0.0001*Tabela5[[#This Row],[Kolumna1]]+0.1</f>
        <v>52.65762598493</v>
      </c>
      <c r="C4958" s="21">
        <f>0.5*SQRT(Tabela5[[#This Row],[Kolumna1]])+(5*(10*POWER(Tabela5[[#This Row],[Kolumna1]]*0.0001,3)+7*POWER(Tabela5[[#This Row],[Kolumna1]]*0.0001,2)+0.1*0.0001*Tabela5[[#This Row],[Kolumna1]]+0.1))</f>
        <v>50.641112752813868</v>
      </c>
      <c r="D4958">
        <f>IF(Tabela5[[#This Row],[Koszty programu D1 ]]&lt;Tabela5[[#This Row],[Koszty programu D1 2]],1,2)</f>
        <v>2</v>
      </c>
    </row>
    <row r="4959" spans="1:4">
      <c r="A4959">
        <v>4958</v>
      </c>
      <c r="B4959" s="21">
        <f>0.01*Tabela5[[#This Row],[Kolumna1]]+10*POWER(Tabela5[[#This Row],[Kolumna1]]*0.0001,3)+7*POWER(Tabela5[[#This Row],[Kolumna1]]*0.0001,2)+0.1*0.0001*Tabela5[[#This Row],[Kolumna1]]+0.1</f>
        <v>52.669067339120005</v>
      </c>
      <c r="C4959" s="21">
        <f>0.5*SQRT(Tabela5[[#This Row],[Kolumna1]])+(5*(10*POWER(Tabela5[[#This Row],[Kolumna1]]*0.0001,3)+7*POWER(Tabela5[[#This Row],[Kolumna1]]*0.0001,2)+0.1*0.0001*Tabela5[[#This Row],[Kolumna1]]+0.1))</f>
        <v>50.65187018016789</v>
      </c>
      <c r="D4959">
        <f>IF(Tabela5[[#This Row],[Koszty programu D1 ]]&lt;Tabela5[[#This Row],[Koszty programu D1 2]],1,2)</f>
        <v>2</v>
      </c>
    </row>
    <row r="4960" spans="1:4">
      <c r="A4960">
        <v>4959</v>
      </c>
      <c r="B4960" s="21">
        <f>0.01*Tabela5[[#This Row],[Kolumna1]]+10*POWER(Tabela5[[#This Row],[Kolumna1]]*0.0001,3)+7*POWER(Tabela5[[#This Row],[Kolumna1]]*0.0001,2)+0.1*0.0001*Tabela5[[#This Row],[Kolumna1]]+0.1</f>
        <v>52.680509130790007</v>
      </c>
      <c r="C4960" s="21">
        <f>0.5*SQRT(Tabela5[[#This Row],[Kolumna1]])+(5*(10*POWER(Tabela5[[#This Row],[Kolumna1]]*0.0001,3)+7*POWER(Tabela5[[#This Row],[Kolumna1]]*0.0001,2)+0.1*0.0001*Tabela5[[#This Row],[Kolumna1]]+0.1))</f>
        <v>50.66262943686651</v>
      </c>
      <c r="D4960">
        <f>IF(Tabela5[[#This Row],[Koszty programu D1 ]]&lt;Tabela5[[#This Row],[Koszty programu D1 2]],1,2)</f>
        <v>2</v>
      </c>
    </row>
    <row r="4961" spans="1:4">
      <c r="A4961">
        <v>4960</v>
      </c>
      <c r="B4961" s="21">
        <f>0.01*Tabela5[[#This Row],[Kolumna1]]+10*POWER(Tabela5[[#This Row],[Kolumna1]]*0.0001,3)+7*POWER(Tabela5[[#This Row],[Kolumna1]]*0.0001,2)+0.1*0.0001*Tabela5[[#This Row],[Kolumna1]]+0.1</f>
        <v>52.691951360000004</v>
      </c>
      <c r="C4961" s="21">
        <f>0.5*SQRT(Tabela5[[#This Row],[Kolumna1]])+(5*(10*POWER(Tabela5[[#This Row],[Kolumna1]]*0.0001,3)+7*POWER(Tabela5[[#This Row],[Kolumna1]]*0.0001,2)+0.1*0.0001*Tabela5[[#This Row],[Kolumna1]]+0.1))</f>
        <v>50.67339052331802</v>
      </c>
      <c r="D4961">
        <f>IF(Tabela5[[#This Row],[Koszty programu D1 ]]&lt;Tabela5[[#This Row],[Koszty programu D1 2]],1,2)</f>
        <v>2</v>
      </c>
    </row>
    <row r="4962" spans="1:4">
      <c r="A4962">
        <v>4961</v>
      </c>
      <c r="B4962" s="21">
        <f>0.01*Tabela5[[#This Row],[Kolumna1]]+10*POWER(Tabela5[[#This Row],[Kolumna1]]*0.0001,3)+7*POWER(Tabela5[[#This Row],[Kolumna1]]*0.0001,2)+0.1*0.0001*Tabela5[[#This Row],[Kolumna1]]+0.1</f>
        <v>52.703394026810003</v>
      </c>
      <c r="C4962" s="21">
        <f>0.5*SQRT(Tabela5[[#This Row],[Kolumna1]])+(5*(10*POWER(Tabela5[[#This Row],[Kolumna1]]*0.0001,3)+7*POWER(Tabela5[[#This Row],[Kolumna1]]*0.0001,2)+0.1*0.0001*Tabela5[[#This Row],[Kolumna1]]+0.1))</f>
        <v>50.684153439930668</v>
      </c>
      <c r="D4962">
        <f>IF(Tabela5[[#This Row],[Koszty programu D1 ]]&lt;Tabela5[[#This Row],[Koszty programu D1 2]],1,2)</f>
        <v>2</v>
      </c>
    </row>
    <row r="4963" spans="1:4">
      <c r="A4963">
        <v>4962</v>
      </c>
      <c r="B4963" s="21">
        <f>0.01*Tabela5[[#This Row],[Kolumna1]]+10*POWER(Tabela5[[#This Row],[Kolumna1]]*0.0001,3)+7*POWER(Tabela5[[#This Row],[Kolumna1]]*0.0001,2)+0.1*0.0001*Tabela5[[#This Row],[Kolumna1]]+0.1</f>
        <v>52.714837131279999</v>
      </c>
      <c r="C4963" s="21">
        <f>0.5*SQRT(Tabela5[[#This Row],[Kolumna1]])+(5*(10*POWER(Tabela5[[#This Row],[Kolumna1]]*0.0001,3)+7*POWER(Tabela5[[#This Row],[Kolumna1]]*0.0001,2)+0.1*0.0001*Tabela5[[#This Row],[Kolumna1]]+0.1))</f>
        <v>50.694918187112648</v>
      </c>
      <c r="D4963">
        <f>IF(Tabela5[[#This Row],[Koszty programu D1 ]]&lt;Tabela5[[#This Row],[Koszty programu D1 2]],1,2)</f>
        <v>2</v>
      </c>
    </row>
    <row r="4964" spans="1:4">
      <c r="A4964">
        <v>4963</v>
      </c>
      <c r="B4964" s="21">
        <f>0.01*Tabela5[[#This Row],[Kolumna1]]+10*POWER(Tabela5[[#This Row],[Kolumna1]]*0.0001,3)+7*POWER(Tabela5[[#This Row],[Kolumna1]]*0.0001,2)+0.1*0.0001*Tabela5[[#This Row],[Kolumna1]]+0.1</f>
        <v>52.726280673470001</v>
      </c>
      <c r="C4964" s="21">
        <f>0.5*SQRT(Tabela5[[#This Row],[Kolumna1]])+(5*(10*POWER(Tabela5[[#This Row],[Kolumna1]]*0.0001,3)+7*POWER(Tabela5[[#This Row],[Kolumna1]]*0.0001,2)+0.1*0.0001*Tabela5[[#This Row],[Kolumna1]]+0.1))</f>
        <v>50.705684765272089</v>
      </c>
      <c r="D4964">
        <f>IF(Tabela5[[#This Row],[Koszty programu D1 ]]&lt;Tabela5[[#This Row],[Koszty programu D1 2]],1,2)</f>
        <v>2</v>
      </c>
    </row>
    <row r="4965" spans="1:4">
      <c r="A4965">
        <v>4964</v>
      </c>
      <c r="B4965" s="21">
        <f>0.01*Tabela5[[#This Row],[Kolumna1]]+10*POWER(Tabela5[[#This Row],[Kolumna1]]*0.0001,3)+7*POWER(Tabela5[[#This Row],[Kolumna1]]*0.0001,2)+0.1*0.0001*Tabela5[[#This Row],[Kolumna1]]+0.1</f>
        <v>52.737724653439997</v>
      </c>
      <c r="C4965" s="21">
        <f>0.5*SQRT(Tabela5[[#This Row],[Kolumna1]])+(5*(10*POWER(Tabela5[[#This Row],[Kolumna1]]*0.0001,3)+7*POWER(Tabela5[[#This Row],[Kolumna1]]*0.0001,2)+0.1*0.0001*Tabela5[[#This Row],[Kolumna1]]+0.1))</f>
        <v>50.716453174817076</v>
      </c>
      <c r="D4965">
        <f>IF(Tabela5[[#This Row],[Koszty programu D1 ]]&lt;Tabela5[[#This Row],[Koszty programu D1 2]],1,2)</f>
        <v>2</v>
      </c>
    </row>
    <row r="4966" spans="1:4">
      <c r="A4966">
        <v>4965</v>
      </c>
      <c r="B4966" s="21">
        <f>0.01*Tabela5[[#This Row],[Kolumna1]]+10*POWER(Tabela5[[#This Row],[Kolumna1]]*0.0001,3)+7*POWER(Tabela5[[#This Row],[Kolumna1]]*0.0001,2)+0.1*0.0001*Tabela5[[#This Row],[Kolumna1]]+0.1</f>
        <v>52.749169071250002</v>
      </c>
      <c r="C4966" s="21">
        <f>0.5*SQRT(Tabela5[[#This Row],[Kolumna1]])+(5*(10*POWER(Tabela5[[#This Row],[Kolumna1]]*0.0001,3)+7*POWER(Tabela5[[#This Row],[Kolumna1]]*0.0001,2)+0.1*0.0001*Tabela5[[#This Row],[Kolumna1]]+0.1))</f>
        <v>50.727223416155631</v>
      </c>
      <c r="D4966">
        <f>IF(Tabela5[[#This Row],[Koszty programu D1 ]]&lt;Tabela5[[#This Row],[Koszty programu D1 2]],1,2)</f>
        <v>2</v>
      </c>
    </row>
    <row r="4967" spans="1:4">
      <c r="A4967">
        <v>4966</v>
      </c>
      <c r="B4967" s="21">
        <f>0.01*Tabela5[[#This Row],[Kolumna1]]+10*POWER(Tabela5[[#This Row],[Kolumna1]]*0.0001,3)+7*POWER(Tabela5[[#This Row],[Kolumna1]]*0.0001,2)+0.1*0.0001*Tabela5[[#This Row],[Kolumna1]]+0.1</f>
        <v>52.760613926960012</v>
      </c>
      <c r="C4967" s="21">
        <f>0.5*SQRT(Tabela5[[#This Row],[Kolumna1]])+(5*(10*POWER(Tabela5[[#This Row],[Kolumna1]]*0.0001,3)+7*POWER(Tabela5[[#This Row],[Kolumna1]]*0.0001,2)+0.1*0.0001*Tabela5[[#This Row],[Kolumna1]]+0.1))</f>
        <v>50.737995489695734</v>
      </c>
      <c r="D4967">
        <f>IF(Tabela5[[#This Row],[Koszty programu D1 ]]&lt;Tabela5[[#This Row],[Koszty programu D1 2]],1,2)</f>
        <v>2</v>
      </c>
    </row>
    <row r="4968" spans="1:4">
      <c r="A4968">
        <v>4967</v>
      </c>
      <c r="B4968" s="21">
        <f>0.01*Tabela5[[#This Row],[Kolumna1]]+10*POWER(Tabela5[[#This Row],[Kolumna1]]*0.0001,3)+7*POWER(Tabela5[[#This Row],[Kolumna1]]*0.0001,2)+0.1*0.0001*Tabela5[[#This Row],[Kolumna1]]+0.1</f>
        <v>52.772059220629998</v>
      </c>
      <c r="C4968" s="21">
        <f>0.5*SQRT(Tabela5[[#This Row],[Kolumna1]])+(5*(10*POWER(Tabela5[[#This Row],[Kolumna1]]*0.0001,3)+7*POWER(Tabela5[[#This Row],[Kolumna1]]*0.0001,2)+0.1*0.0001*Tabela5[[#This Row],[Kolumna1]]+0.1))</f>
        <v>50.748769395845308</v>
      </c>
      <c r="D4968">
        <f>IF(Tabela5[[#This Row],[Koszty programu D1 ]]&lt;Tabela5[[#This Row],[Koszty programu D1 2]],1,2)</f>
        <v>2</v>
      </c>
    </row>
    <row r="4969" spans="1:4">
      <c r="A4969">
        <v>4968</v>
      </c>
      <c r="B4969" s="21">
        <f>0.01*Tabela5[[#This Row],[Kolumna1]]+10*POWER(Tabela5[[#This Row],[Kolumna1]]*0.0001,3)+7*POWER(Tabela5[[#This Row],[Kolumna1]]*0.0001,2)+0.1*0.0001*Tabela5[[#This Row],[Kolumna1]]+0.1</f>
        <v>52.783504952320001</v>
      </c>
      <c r="C4969" s="21">
        <f>0.5*SQRT(Tabela5[[#This Row],[Kolumna1]])+(5*(10*POWER(Tabela5[[#This Row],[Kolumna1]]*0.0001,3)+7*POWER(Tabela5[[#This Row],[Kolumna1]]*0.0001,2)+0.1*0.0001*Tabela5[[#This Row],[Kolumna1]]+0.1))</f>
        <v>50.759545135012189</v>
      </c>
      <c r="D4969">
        <f>IF(Tabela5[[#This Row],[Koszty programu D1 ]]&lt;Tabela5[[#This Row],[Koszty programu D1 2]],1,2)</f>
        <v>2</v>
      </c>
    </row>
    <row r="4970" spans="1:4">
      <c r="A4970">
        <v>4969</v>
      </c>
      <c r="B4970" s="21">
        <f>0.01*Tabela5[[#This Row],[Kolumna1]]+10*POWER(Tabela5[[#This Row],[Kolumna1]]*0.0001,3)+7*POWER(Tabela5[[#This Row],[Kolumna1]]*0.0001,2)+0.1*0.0001*Tabela5[[#This Row],[Kolumna1]]+0.1</f>
        <v>52.794951122089998</v>
      </c>
      <c r="C4970" s="21">
        <f>0.5*SQRT(Tabela5[[#This Row],[Kolumna1]])+(5*(10*POWER(Tabela5[[#This Row],[Kolumna1]]*0.0001,3)+7*POWER(Tabela5[[#This Row],[Kolumna1]]*0.0001,2)+0.1*0.0001*Tabela5[[#This Row],[Kolumna1]]+0.1))</f>
        <v>50.770322707604215</v>
      </c>
      <c r="D4970">
        <f>IF(Tabela5[[#This Row],[Koszty programu D1 ]]&lt;Tabela5[[#This Row],[Koszty programu D1 2]],1,2)</f>
        <v>2</v>
      </c>
    </row>
    <row r="4971" spans="1:4">
      <c r="A4971">
        <v>4970</v>
      </c>
      <c r="B4971" s="21">
        <f>0.01*Tabela5[[#This Row],[Kolumna1]]+10*POWER(Tabela5[[#This Row],[Kolumna1]]*0.0001,3)+7*POWER(Tabela5[[#This Row],[Kolumna1]]*0.0001,2)+0.1*0.0001*Tabela5[[#This Row],[Kolumna1]]+0.1</f>
        <v>52.806397730000008</v>
      </c>
      <c r="C4971" s="21">
        <f>0.5*SQRT(Tabela5[[#This Row],[Kolumna1]])+(5*(10*POWER(Tabela5[[#This Row],[Kolumna1]]*0.0001,3)+7*POWER(Tabela5[[#This Row],[Kolumna1]]*0.0001,2)+0.1*0.0001*Tabela5[[#This Row],[Kolumna1]]+0.1))</f>
        <v>50.781102114029139</v>
      </c>
      <c r="D4971">
        <f>IF(Tabela5[[#This Row],[Koszty programu D1 ]]&lt;Tabela5[[#This Row],[Koszty programu D1 2]],1,2)</f>
        <v>2</v>
      </c>
    </row>
    <row r="4972" spans="1:4">
      <c r="A4972">
        <v>4971</v>
      </c>
      <c r="B4972" s="21">
        <f>0.01*Tabela5[[#This Row],[Kolumna1]]+10*POWER(Tabela5[[#This Row],[Kolumna1]]*0.0001,3)+7*POWER(Tabela5[[#This Row],[Kolumna1]]*0.0001,2)+0.1*0.0001*Tabela5[[#This Row],[Kolumna1]]+0.1</f>
        <v>52.81784477611</v>
      </c>
      <c r="C4972" s="21">
        <f>0.5*SQRT(Tabela5[[#This Row],[Kolumna1]])+(5*(10*POWER(Tabela5[[#This Row],[Kolumna1]]*0.0001,3)+7*POWER(Tabela5[[#This Row],[Kolumna1]]*0.0001,2)+0.1*0.0001*Tabela5[[#This Row],[Kolumna1]]+0.1))</f>
        <v>50.791883354694647</v>
      </c>
      <c r="D4972">
        <f>IF(Tabela5[[#This Row],[Koszty programu D1 ]]&lt;Tabela5[[#This Row],[Koszty programu D1 2]],1,2)</f>
        <v>2</v>
      </c>
    </row>
    <row r="4973" spans="1:4">
      <c r="A4973">
        <v>4972</v>
      </c>
      <c r="B4973" s="21">
        <f>0.01*Tabela5[[#This Row],[Kolumna1]]+10*POWER(Tabela5[[#This Row],[Kolumna1]]*0.0001,3)+7*POWER(Tabela5[[#This Row],[Kolumna1]]*0.0001,2)+0.1*0.0001*Tabela5[[#This Row],[Kolumna1]]+0.1</f>
        <v>52.829292260480003</v>
      </c>
      <c r="C4973" s="21">
        <f>0.5*SQRT(Tabela5[[#This Row],[Kolumna1]])+(5*(10*POWER(Tabela5[[#This Row],[Kolumna1]]*0.0001,3)+7*POWER(Tabela5[[#This Row],[Kolumna1]]*0.0001,2)+0.1*0.0001*Tabela5[[#This Row],[Kolumna1]]+0.1))</f>
        <v>50.802666430008394</v>
      </c>
      <c r="D4973">
        <f>IF(Tabela5[[#This Row],[Koszty programu D1 ]]&lt;Tabela5[[#This Row],[Koszty programu D1 2]],1,2)</f>
        <v>2</v>
      </c>
    </row>
    <row r="4974" spans="1:4">
      <c r="A4974">
        <v>4973</v>
      </c>
      <c r="B4974" s="21">
        <f>0.01*Tabela5[[#This Row],[Kolumna1]]+10*POWER(Tabela5[[#This Row],[Kolumna1]]*0.0001,3)+7*POWER(Tabela5[[#This Row],[Kolumna1]]*0.0001,2)+0.1*0.0001*Tabela5[[#This Row],[Kolumna1]]+0.1</f>
        <v>52.840740183169999</v>
      </c>
      <c r="C4974" s="21">
        <f>0.5*SQRT(Tabela5[[#This Row],[Kolumna1]])+(5*(10*POWER(Tabela5[[#This Row],[Kolumna1]]*0.0001,3)+7*POWER(Tabela5[[#This Row],[Kolumna1]]*0.0001,2)+0.1*0.0001*Tabela5[[#This Row],[Kolumna1]]+0.1))</f>
        <v>50.813451340377966</v>
      </c>
      <c r="D4974">
        <f>IF(Tabela5[[#This Row],[Koszty programu D1 ]]&lt;Tabela5[[#This Row],[Koszty programu D1 2]],1,2)</f>
        <v>2</v>
      </c>
    </row>
    <row r="4975" spans="1:4">
      <c r="A4975">
        <v>4974</v>
      </c>
      <c r="B4975" s="21">
        <f>0.01*Tabela5[[#This Row],[Kolumna1]]+10*POWER(Tabela5[[#This Row],[Kolumna1]]*0.0001,3)+7*POWER(Tabela5[[#This Row],[Kolumna1]]*0.0001,2)+0.1*0.0001*Tabela5[[#This Row],[Kolumna1]]+0.1</f>
        <v>52.852188544240001</v>
      </c>
      <c r="C4975" s="21">
        <f>0.5*SQRT(Tabela5[[#This Row],[Kolumna1]])+(5*(10*POWER(Tabela5[[#This Row],[Kolumna1]]*0.0001,3)+7*POWER(Tabela5[[#This Row],[Kolumna1]]*0.0001,2)+0.1*0.0001*Tabela5[[#This Row],[Kolumna1]]+0.1))</f>
        <v>50.824238086210912</v>
      </c>
      <c r="D4975">
        <f>IF(Tabela5[[#This Row],[Koszty programu D1 ]]&lt;Tabela5[[#This Row],[Koszty programu D1 2]],1,2)</f>
        <v>2</v>
      </c>
    </row>
    <row r="4976" spans="1:4">
      <c r="A4976">
        <v>4975</v>
      </c>
      <c r="B4976" s="21">
        <f>0.01*Tabela5[[#This Row],[Kolumna1]]+10*POWER(Tabela5[[#This Row],[Kolumna1]]*0.0001,3)+7*POWER(Tabela5[[#This Row],[Kolumna1]]*0.0001,2)+0.1*0.0001*Tabela5[[#This Row],[Kolumna1]]+0.1</f>
        <v>52.86363734375</v>
      </c>
      <c r="C4976" s="21">
        <f>0.5*SQRT(Tabela5[[#This Row],[Kolumna1]])+(5*(10*POWER(Tabela5[[#This Row],[Kolumna1]]*0.0001,3)+7*POWER(Tabela5[[#This Row],[Kolumna1]]*0.0001,2)+0.1*0.0001*Tabela5[[#This Row],[Kolumna1]]+0.1))</f>
        <v>50.835026667914711</v>
      </c>
      <c r="D4976">
        <f>IF(Tabela5[[#This Row],[Koszty programu D1 ]]&lt;Tabela5[[#This Row],[Koszty programu D1 2]],1,2)</f>
        <v>2</v>
      </c>
    </row>
    <row r="4977" spans="1:4">
      <c r="A4977">
        <v>4976</v>
      </c>
      <c r="B4977" s="21">
        <f>0.01*Tabela5[[#This Row],[Kolumna1]]+10*POWER(Tabela5[[#This Row],[Kolumna1]]*0.0001,3)+7*POWER(Tabela5[[#This Row],[Kolumna1]]*0.0001,2)+0.1*0.0001*Tabela5[[#This Row],[Kolumna1]]+0.1</f>
        <v>52.875086581760002</v>
      </c>
      <c r="C4977" s="21">
        <f>0.5*SQRT(Tabela5[[#This Row],[Kolumna1]])+(5*(10*POWER(Tabela5[[#This Row],[Kolumna1]]*0.0001,3)+7*POWER(Tabela5[[#This Row],[Kolumna1]]*0.0001,2)+0.1*0.0001*Tabela5[[#This Row],[Kolumna1]]+0.1))</f>
        <v>50.845817085896797</v>
      </c>
      <c r="D4977">
        <f>IF(Tabela5[[#This Row],[Koszty programu D1 ]]&lt;Tabela5[[#This Row],[Koszty programu D1 2]],1,2)</f>
        <v>2</v>
      </c>
    </row>
    <row r="4978" spans="1:4">
      <c r="A4978">
        <v>4977</v>
      </c>
      <c r="B4978" s="21">
        <f>0.01*Tabela5[[#This Row],[Kolumna1]]+10*POWER(Tabela5[[#This Row],[Kolumna1]]*0.0001,3)+7*POWER(Tabela5[[#This Row],[Kolumna1]]*0.0001,2)+0.1*0.0001*Tabela5[[#This Row],[Kolumna1]]+0.1</f>
        <v>52.886536258330004</v>
      </c>
      <c r="C4978" s="21">
        <f>0.5*SQRT(Tabela5[[#This Row],[Kolumna1]])+(5*(10*POWER(Tabela5[[#This Row],[Kolumna1]]*0.0001,3)+7*POWER(Tabela5[[#This Row],[Kolumna1]]*0.0001,2)+0.1*0.0001*Tabela5[[#This Row],[Kolumna1]]+0.1))</f>
        <v>50.856609340564546</v>
      </c>
      <c r="D4978">
        <f>IF(Tabela5[[#This Row],[Koszty programu D1 ]]&lt;Tabela5[[#This Row],[Koszty programu D1 2]],1,2)</f>
        <v>2</v>
      </c>
    </row>
    <row r="4979" spans="1:4">
      <c r="A4979">
        <v>4978</v>
      </c>
      <c r="B4979" s="21">
        <f>0.01*Tabela5[[#This Row],[Kolumna1]]+10*POWER(Tabela5[[#This Row],[Kolumna1]]*0.0001,3)+7*POWER(Tabela5[[#This Row],[Kolumna1]]*0.0001,2)+0.1*0.0001*Tabela5[[#This Row],[Kolumna1]]+0.1</f>
        <v>52.897986373519998</v>
      </c>
      <c r="C4979" s="21">
        <f>0.5*SQRT(Tabela5[[#This Row],[Kolumna1]])+(5*(10*POWER(Tabela5[[#This Row],[Kolumna1]]*0.0001,3)+7*POWER(Tabela5[[#This Row],[Kolumna1]]*0.0001,2)+0.1*0.0001*Tabela5[[#This Row],[Kolumna1]]+0.1))</f>
        <v>50.867403432325268</v>
      </c>
      <c r="D4979">
        <f>IF(Tabela5[[#This Row],[Koszty programu D1 ]]&lt;Tabela5[[#This Row],[Koszty programu D1 2]],1,2)</f>
        <v>2</v>
      </c>
    </row>
    <row r="4980" spans="1:4">
      <c r="A4980">
        <v>4979</v>
      </c>
      <c r="B4980" s="21">
        <f>0.01*Tabela5[[#This Row],[Kolumna1]]+10*POWER(Tabela5[[#This Row],[Kolumna1]]*0.0001,3)+7*POWER(Tabela5[[#This Row],[Kolumna1]]*0.0001,2)+0.1*0.0001*Tabela5[[#This Row],[Kolumna1]]+0.1</f>
        <v>52.909436927389997</v>
      </c>
      <c r="C4980" s="21">
        <f>0.5*SQRT(Tabela5[[#This Row],[Kolumna1]])+(5*(10*POWER(Tabela5[[#This Row],[Kolumna1]]*0.0001,3)+7*POWER(Tabela5[[#This Row],[Kolumna1]]*0.0001,2)+0.1*0.0001*Tabela5[[#This Row],[Kolumna1]]+0.1))</f>
        <v>50.878199361586255</v>
      </c>
      <c r="D4980">
        <f>IF(Tabela5[[#This Row],[Koszty programu D1 ]]&lt;Tabela5[[#This Row],[Koszty programu D1 2]],1,2)</f>
        <v>2</v>
      </c>
    </row>
    <row r="4981" spans="1:4">
      <c r="A4981">
        <v>4980</v>
      </c>
      <c r="B4981" s="21">
        <f>0.01*Tabela5[[#This Row],[Kolumna1]]+10*POWER(Tabela5[[#This Row],[Kolumna1]]*0.0001,3)+7*POWER(Tabela5[[#This Row],[Kolumna1]]*0.0001,2)+0.1*0.0001*Tabela5[[#This Row],[Kolumna1]]+0.1</f>
        <v>52.920887919999998</v>
      </c>
      <c r="C4981" s="21">
        <f>0.5*SQRT(Tabela5[[#This Row],[Kolumna1]])+(5*(10*POWER(Tabela5[[#This Row],[Kolumna1]]*0.0001,3)+7*POWER(Tabela5[[#This Row],[Kolumna1]]*0.0001,2)+0.1*0.0001*Tabela5[[#This Row],[Kolumna1]]+0.1))</f>
        <v>50.888997128754703</v>
      </c>
      <c r="D4981">
        <f>IF(Tabela5[[#This Row],[Koszty programu D1 ]]&lt;Tabela5[[#This Row],[Koszty programu D1 2]],1,2)</f>
        <v>2</v>
      </c>
    </row>
    <row r="4982" spans="1:4">
      <c r="A4982">
        <v>4981</v>
      </c>
      <c r="B4982" s="21">
        <f>0.01*Tabela5[[#This Row],[Kolumna1]]+10*POWER(Tabela5[[#This Row],[Kolumna1]]*0.0001,3)+7*POWER(Tabela5[[#This Row],[Kolumna1]]*0.0001,2)+0.1*0.0001*Tabela5[[#This Row],[Kolumna1]]+0.1</f>
        <v>52.932339351410008</v>
      </c>
      <c r="C4982" s="21">
        <f>0.5*SQRT(Tabela5[[#This Row],[Kolumna1]])+(5*(10*POWER(Tabela5[[#This Row],[Kolumna1]]*0.0001,3)+7*POWER(Tabela5[[#This Row],[Kolumna1]]*0.0001,2)+0.1*0.0001*Tabela5[[#This Row],[Kolumna1]]+0.1))</f>
        <v>50.899796734237782</v>
      </c>
      <c r="D4982">
        <f>IF(Tabela5[[#This Row],[Koszty programu D1 ]]&lt;Tabela5[[#This Row],[Koszty programu D1 2]],1,2)</f>
        <v>2</v>
      </c>
    </row>
    <row r="4983" spans="1:4">
      <c r="A4983">
        <v>4982</v>
      </c>
      <c r="B4983" s="21">
        <f>0.01*Tabela5[[#This Row],[Kolumna1]]+10*POWER(Tabela5[[#This Row],[Kolumna1]]*0.0001,3)+7*POWER(Tabela5[[#This Row],[Kolumna1]]*0.0001,2)+0.1*0.0001*Tabela5[[#This Row],[Kolumna1]]+0.1</f>
        <v>52.943791221680002</v>
      </c>
      <c r="C4983" s="21">
        <f>0.5*SQRT(Tabela5[[#This Row],[Kolumna1]])+(5*(10*POWER(Tabela5[[#This Row],[Kolumna1]]*0.0001,3)+7*POWER(Tabela5[[#This Row],[Kolumna1]]*0.0001,2)+0.1*0.0001*Tabela5[[#This Row],[Kolumna1]]+0.1))</f>
        <v>50.910598178442598</v>
      </c>
      <c r="D4983">
        <f>IF(Tabela5[[#This Row],[Koszty programu D1 ]]&lt;Tabela5[[#This Row],[Koszty programu D1 2]],1,2)</f>
        <v>2</v>
      </c>
    </row>
    <row r="4984" spans="1:4">
      <c r="A4984">
        <v>4983</v>
      </c>
      <c r="B4984" s="21">
        <f>0.01*Tabela5[[#This Row],[Kolumna1]]+10*POWER(Tabela5[[#This Row],[Kolumna1]]*0.0001,3)+7*POWER(Tabela5[[#This Row],[Kolumna1]]*0.0001,2)+0.1*0.0001*Tabela5[[#This Row],[Kolumna1]]+0.1</f>
        <v>52.95524353087</v>
      </c>
      <c r="C4984" s="21">
        <f>0.5*SQRT(Tabela5[[#This Row],[Kolumna1]])+(5*(10*POWER(Tabela5[[#This Row],[Kolumna1]]*0.0001,3)+7*POWER(Tabela5[[#This Row],[Kolumna1]]*0.0001,2)+0.1*0.0001*Tabela5[[#This Row],[Kolumna1]]+0.1))</f>
        <v>50.921401461776199</v>
      </c>
      <c r="D4984">
        <f>IF(Tabela5[[#This Row],[Koszty programu D1 ]]&lt;Tabela5[[#This Row],[Koszty programu D1 2]],1,2)</f>
        <v>2</v>
      </c>
    </row>
    <row r="4985" spans="1:4">
      <c r="A4985">
        <v>4984</v>
      </c>
      <c r="B4985" s="21">
        <f>0.01*Tabela5[[#This Row],[Kolumna1]]+10*POWER(Tabela5[[#This Row],[Kolumna1]]*0.0001,3)+7*POWER(Tabela5[[#This Row],[Kolumna1]]*0.0001,2)+0.1*0.0001*Tabela5[[#This Row],[Kolumna1]]+0.1</f>
        <v>52.966696279040008</v>
      </c>
      <c r="C4985" s="21">
        <f>0.5*SQRT(Tabela5[[#This Row],[Kolumna1]])+(5*(10*POWER(Tabela5[[#This Row],[Kolumna1]]*0.0001,3)+7*POWER(Tabela5[[#This Row],[Kolumna1]]*0.0001,2)+0.1*0.0001*Tabela5[[#This Row],[Kolumna1]]+0.1))</f>
        <v>50.932206584645584</v>
      </c>
      <c r="D4985">
        <f>IF(Tabela5[[#This Row],[Koszty programu D1 ]]&lt;Tabela5[[#This Row],[Koszty programu D1 2]],1,2)</f>
        <v>2</v>
      </c>
    </row>
    <row r="4986" spans="1:4">
      <c r="A4986">
        <v>4985</v>
      </c>
      <c r="B4986" s="21">
        <f>0.01*Tabela5[[#This Row],[Kolumna1]]+10*POWER(Tabela5[[#This Row],[Kolumna1]]*0.0001,3)+7*POWER(Tabela5[[#This Row],[Kolumna1]]*0.0001,2)+0.1*0.0001*Tabela5[[#This Row],[Kolumna1]]+0.1</f>
        <v>52.978149466250002</v>
      </c>
      <c r="C4986" s="21">
        <f>0.5*SQRT(Tabela5[[#This Row],[Kolumna1]])+(5*(10*POWER(Tabela5[[#This Row],[Kolumna1]]*0.0001,3)+7*POWER(Tabela5[[#This Row],[Kolumna1]]*0.0001,2)+0.1*0.0001*Tabela5[[#This Row],[Kolumna1]]+0.1))</f>
        <v>50.94301354745771</v>
      </c>
      <c r="D4986">
        <f>IF(Tabela5[[#This Row],[Koszty programu D1 ]]&lt;Tabela5[[#This Row],[Koszty programu D1 2]],1,2)</f>
        <v>2</v>
      </c>
    </row>
    <row r="4987" spans="1:4">
      <c r="A4987">
        <v>4986</v>
      </c>
      <c r="B4987" s="21">
        <f>0.01*Tabela5[[#This Row],[Kolumna1]]+10*POWER(Tabela5[[#This Row],[Kolumna1]]*0.0001,3)+7*POWER(Tabela5[[#This Row],[Kolumna1]]*0.0001,2)+0.1*0.0001*Tabela5[[#This Row],[Kolumna1]]+0.1</f>
        <v>52.989603092560003</v>
      </c>
      <c r="C4987" s="21">
        <f>0.5*SQRT(Tabela5[[#This Row],[Kolumna1]])+(5*(10*POWER(Tabela5[[#This Row],[Kolumna1]]*0.0001,3)+7*POWER(Tabela5[[#This Row],[Kolumna1]]*0.0001,2)+0.1*0.0001*Tabela5[[#This Row],[Kolumna1]]+0.1))</f>
        <v>50.953822350619461</v>
      </c>
      <c r="D4987">
        <f>IF(Tabela5[[#This Row],[Koszty programu D1 ]]&lt;Tabela5[[#This Row],[Koszty programu D1 2]],1,2)</f>
        <v>2</v>
      </c>
    </row>
    <row r="4988" spans="1:4">
      <c r="A4988">
        <v>4987</v>
      </c>
      <c r="B4988" s="21">
        <f>0.01*Tabela5[[#This Row],[Kolumna1]]+10*POWER(Tabela5[[#This Row],[Kolumna1]]*0.0001,3)+7*POWER(Tabela5[[#This Row],[Kolumna1]]*0.0001,2)+0.1*0.0001*Tabela5[[#This Row],[Kolumna1]]+0.1</f>
        <v>53.001057158030008</v>
      </c>
      <c r="C4988" s="21">
        <f>0.5*SQRT(Tabela5[[#This Row],[Kolumna1]])+(5*(10*POWER(Tabela5[[#This Row],[Kolumna1]]*0.0001,3)+7*POWER(Tabela5[[#This Row],[Kolumna1]]*0.0001,2)+0.1*0.0001*Tabela5[[#This Row],[Kolumna1]]+0.1))</f>
        <v>50.964632994537681</v>
      </c>
      <c r="D4988">
        <f>IF(Tabela5[[#This Row],[Koszty programu D1 ]]&lt;Tabela5[[#This Row],[Koszty programu D1 2]],1,2)</f>
        <v>2</v>
      </c>
    </row>
    <row r="4989" spans="1:4">
      <c r="A4989">
        <v>4988</v>
      </c>
      <c r="B4989" s="21">
        <f>0.01*Tabela5[[#This Row],[Kolumna1]]+10*POWER(Tabela5[[#This Row],[Kolumna1]]*0.0001,3)+7*POWER(Tabela5[[#This Row],[Kolumna1]]*0.0001,2)+0.1*0.0001*Tabela5[[#This Row],[Kolumna1]]+0.1</f>
        <v>53.012511662720009</v>
      </c>
      <c r="C4989" s="21">
        <f>0.5*SQRT(Tabela5[[#This Row],[Kolumna1]])+(5*(10*POWER(Tabela5[[#This Row],[Kolumna1]]*0.0001,3)+7*POWER(Tabela5[[#This Row],[Kolumna1]]*0.0001,2)+0.1*0.0001*Tabela5[[#This Row],[Kolumna1]]+0.1))</f>
        <v>50.975445479619154</v>
      </c>
      <c r="D4989">
        <f>IF(Tabela5[[#This Row],[Koszty programu D1 ]]&lt;Tabela5[[#This Row],[Koszty programu D1 2]],1,2)</f>
        <v>2</v>
      </c>
    </row>
    <row r="4990" spans="1:4">
      <c r="A4990">
        <v>4989</v>
      </c>
      <c r="B4990" s="21">
        <f>0.01*Tabela5[[#This Row],[Kolumna1]]+10*POWER(Tabela5[[#This Row],[Kolumna1]]*0.0001,3)+7*POWER(Tabela5[[#This Row],[Kolumna1]]*0.0001,2)+0.1*0.0001*Tabela5[[#This Row],[Kolumna1]]+0.1</f>
        <v>53.023966606689996</v>
      </c>
      <c r="C4990" s="21">
        <f>0.5*SQRT(Tabela5[[#This Row],[Kolumna1]])+(5*(10*POWER(Tabela5[[#This Row],[Kolumna1]]*0.0001,3)+7*POWER(Tabela5[[#This Row],[Kolumna1]]*0.0001,2)+0.1*0.0001*Tabela5[[#This Row],[Kolumna1]]+0.1))</f>
        <v>50.98625980627061</v>
      </c>
      <c r="D4990">
        <f>IF(Tabela5[[#This Row],[Koszty programu D1 ]]&lt;Tabela5[[#This Row],[Koszty programu D1 2]],1,2)</f>
        <v>2</v>
      </c>
    </row>
    <row r="4991" spans="1:4">
      <c r="A4991">
        <v>4990</v>
      </c>
      <c r="B4991" s="21">
        <f>0.01*Tabela5[[#This Row],[Kolumna1]]+10*POWER(Tabela5[[#This Row],[Kolumna1]]*0.0001,3)+7*POWER(Tabela5[[#This Row],[Kolumna1]]*0.0001,2)+0.1*0.0001*Tabela5[[#This Row],[Kolumna1]]+0.1</f>
        <v>53.035421989999996</v>
      </c>
      <c r="C4991" s="21">
        <f>0.5*SQRT(Tabela5[[#This Row],[Kolumna1]])+(5*(10*POWER(Tabela5[[#This Row],[Kolumna1]]*0.0001,3)+7*POWER(Tabela5[[#This Row],[Kolumna1]]*0.0001,2)+0.1*0.0001*Tabela5[[#This Row],[Kolumna1]]+0.1))</f>
        <v>50.997075974898721</v>
      </c>
      <c r="D4991">
        <f>IF(Tabela5[[#This Row],[Koszty programu D1 ]]&lt;Tabela5[[#This Row],[Koszty programu D1 2]],1,2)</f>
        <v>2</v>
      </c>
    </row>
    <row r="4992" spans="1:4">
      <c r="A4992">
        <v>4991</v>
      </c>
      <c r="B4992" s="21">
        <f>0.01*Tabela5[[#This Row],[Kolumna1]]+10*POWER(Tabela5[[#This Row],[Kolumna1]]*0.0001,3)+7*POWER(Tabela5[[#This Row],[Kolumna1]]*0.0001,2)+0.1*0.0001*Tabela5[[#This Row],[Kolumna1]]+0.1</f>
        <v>53.046877812710001</v>
      </c>
      <c r="C4992" s="21">
        <f>0.5*SQRT(Tabela5[[#This Row],[Kolumna1]])+(5*(10*POWER(Tabela5[[#This Row],[Kolumna1]]*0.0001,3)+7*POWER(Tabela5[[#This Row],[Kolumna1]]*0.0001,2)+0.1*0.0001*Tabela5[[#This Row],[Kolumna1]]+0.1))</f>
        <v>51.00789398591013</v>
      </c>
      <c r="D4992">
        <f>IF(Tabela5[[#This Row],[Koszty programu D1 ]]&lt;Tabela5[[#This Row],[Koszty programu D1 2]],1,2)</f>
        <v>2</v>
      </c>
    </row>
    <row r="4993" spans="1:4">
      <c r="A4993">
        <v>4992</v>
      </c>
      <c r="B4993" s="21">
        <f>0.01*Tabela5[[#This Row],[Kolumna1]]+10*POWER(Tabela5[[#This Row],[Kolumna1]]*0.0001,3)+7*POWER(Tabela5[[#This Row],[Kolumna1]]*0.0001,2)+0.1*0.0001*Tabela5[[#This Row],[Kolumna1]]+0.1</f>
        <v>53.058334074880001</v>
      </c>
      <c r="C4993" s="21">
        <f>0.5*SQRT(Tabela5[[#This Row],[Kolumna1]])+(5*(10*POWER(Tabela5[[#This Row],[Kolumna1]]*0.0001,3)+7*POWER(Tabela5[[#This Row],[Kolumna1]]*0.0001,2)+0.1*0.0001*Tabela5[[#This Row],[Kolumna1]]+0.1))</f>
        <v>51.018713839711396</v>
      </c>
      <c r="D4993">
        <f>IF(Tabela5[[#This Row],[Koszty programu D1 ]]&lt;Tabela5[[#This Row],[Koszty programu D1 2]],1,2)</f>
        <v>2</v>
      </c>
    </row>
    <row r="4994" spans="1:4">
      <c r="A4994">
        <v>4993</v>
      </c>
      <c r="B4994" s="21">
        <f>0.01*Tabela5[[#This Row],[Kolumna1]]+10*POWER(Tabela5[[#This Row],[Kolumna1]]*0.0001,3)+7*POWER(Tabela5[[#This Row],[Kolumna1]]*0.0001,2)+0.1*0.0001*Tabela5[[#This Row],[Kolumna1]]+0.1</f>
        <v>53.069790776570002</v>
      </c>
      <c r="C4994" s="21">
        <f>0.5*SQRT(Tabela5[[#This Row],[Kolumna1]])+(5*(10*POWER(Tabela5[[#This Row],[Kolumna1]]*0.0001,3)+7*POWER(Tabela5[[#This Row],[Kolumna1]]*0.0001,2)+0.1*0.0001*Tabela5[[#This Row],[Kolumna1]]+0.1))</f>
        <v>51.029535536709034</v>
      </c>
      <c r="D4994">
        <f>IF(Tabela5[[#This Row],[Koszty programu D1 ]]&lt;Tabela5[[#This Row],[Koszty programu D1 2]],1,2)</f>
        <v>2</v>
      </c>
    </row>
    <row r="4995" spans="1:4">
      <c r="A4995">
        <v>4994</v>
      </c>
      <c r="B4995" s="21">
        <f>0.01*Tabela5[[#This Row],[Kolumna1]]+10*POWER(Tabela5[[#This Row],[Kolumna1]]*0.0001,3)+7*POWER(Tabela5[[#This Row],[Kolumna1]]*0.0001,2)+0.1*0.0001*Tabela5[[#This Row],[Kolumna1]]+0.1</f>
        <v>53.081247917839995</v>
      </c>
      <c r="C4995" s="21">
        <f>0.5*SQRT(Tabela5[[#This Row],[Kolumna1]])+(5*(10*POWER(Tabela5[[#This Row],[Kolumna1]]*0.0001,3)+7*POWER(Tabela5[[#This Row],[Kolumna1]]*0.0001,2)+0.1*0.0001*Tabela5[[#This Row],[Kolumna1]]+0.1))</f>
        <v>51.04035907730951</v>
      </c>
      <c r="D4995">
        <f>IF(Tabela5[[#This Row],[Koszty programu D1 ]]&lt;Tabela5[[#This Row],[Koszty programu D1 2]],1,2)</f>
        <v>2</v>
      </c>
    </row>
    <row r="4996" spans="1:4">
      <c r="A4996">
        <v>4995</v>
      </c>
      <c r="B4996" s="21">
        <f>0.01*Tabela5[[#This Row],[Kolumna1]]+10*POWER(Tabela5[[#This Row],[Kolumna1]]*0.0001,3)+7*POWER(Tabela5[[#This Row],[Kolumna1]]*0.0001,2)+0.1*0.0001*Tabela5[[#This Row],[Kolumna1]]+0.1</f>
        <v>53.092705498750007</v>
      </c>
      <c r="C4996" s="21">
        <f>0.5*SQRT(Tabela5[[#This Row],[Kolumna1]])+(5*(10*POWER(Tabela5[[#This Row],[Kolumna1]]*0.0001,3)+7*POWER(Tabela5[[#This Row],[Kolumna1]]*0.0001,2)+0.1*0.0001*Tabela5[[#This Row],[Kolumna1]]+0.1))</f>
        <v>51.051184461919242</v>
      </c>
      <c r="D4996">
        <f>IF(Tabela5[[#This Row],[Koszty programu D1 ]]&lt;Tabela5[[#This Row],[Koszty programu D1 2]],1,2)</f>
        <v>2</v>
      </c>
    </row>
    <row r="4997" spans="1:4">
      <c r="A4997">
        <v>4996</v>
      </c>
      <c r="B4997" s="21">
        <f>0.01*Tabela5[[#This Row],[Kolumna1]]+10*POWER(Tabela5[[#This Row],[Kolumna1]]*0.0001,3)+7*POWER(Tabela5[[#This Row],[Kolumna1]]*0.0001,2)+0.1*0.0001*Tabela5[[#This Row],[Kolumna1]]+0.1</f>
        <v>53.10416351936</v>
      </c>
      <c r="C4997" s="21">
        <f>0.5*SQRT(Tabela5[[#This Row],[Kolumna1]])+(5*(10*POWER(Tabela5[[#This Row],[Kolumna1]]*0.0001,3)+7*POWER(Tabela5[[#This Row],[Kolumna1]]*0.0001,2)+0.1*0.0001*Tabela5[[#This Row],[Kolumna1]]+0.1))</f>
        <v>51.062011690944587</v>
      </c>
      <c r="D4997">
        <f>IF(Tabela5[[#This Row],[Koszty programu D1 ]]&lt;Tabela5[[#This Row],[Koszty programu D1 2]],1,2)</f>
        <v>2</v>
      </c>
    </row>
    <row r="4998" spans="1:4">
      <c r="A4998">
        <v>4997</v>
      </c>
      <c r="B4998" s="21">
        <f>0.01*Tabela5[[#This Row],[Kolumna1]]+10*POWER(Tabela5[[#This Row],[Kolumna1]]*0.0001,3)+7*POWER(Tabela5[[#This Row],[Kolumna1]]*0.0001,2)+0.1*0.0001*Tabela5[[#This Row],[Kolumna1]]+0.1</f>
        <v>53.115621979730001</v>
      </c>
      <c r="C4998" s="21">
        <f>0.5*SQRT(Tabela5[[#This Row],[Kolumna1]])+(5*(10*POWER(Tabela5[[#This Row],[Kolumna1]]*0.0001,3)+7*POWER(Tabela5[[#This Row],[Kolumna1]]*0.0001,2)+0.1*0.0001*Tabela5[[#This Row],[Kolumna1]]+0.1))</f>
        <v>51.072840764791849</v>
      </c>
      <c r="D4998">
        <f>IF(Tabela5[[#This Row],[Koszty programu D1 ]]&lt;Tabela5[[#This Row],[Koszty programu D1 2]],1,2)</f>
        <v>2</v>
      </c>
    </row>
    <row r="4999" spans="1:4">
      <c r="A4999">
        <v>4998</v>
      </c>
      <c r="B4999" s="21">
        <f>0.01*Tabela5[[#This Row],[Kolumna1]]+10*POWER(Tabela5[[#This Row],[Kolumna1]]*0.0001,3)+7*POWER(Tabela5[[#This Row],[Kolumna1]]*0.0001,2)+0.1*0.0001*Tabela5[[#This Row],[Kolumna1]]+0.1</f>
        <v>53.127080879920001</v>
      </c>
      <c r="C4999" s="21">
        <f>0.5*SQRT(Tabela5[[#This Row],[Kolumna1]])+(5*(10*POWER(Tabela5[[#This Row],[Kolumna1]]*0.0001,3)+7*POWER(Tabela5[[#This Row],[Kolumna1]]*0.0001,2)+0.1*0.0001*Tabela5[[#This Row],[Kolumna1]]+0.1))</f>
        <v>51.08367168386728</v>
      </c>
      <c r="D4999">
        <f>IF(Tabela5[[#This Row],[Koszty programu D1 ]]&lt;Tabela5[[#This Row],[Koszty programu D1 2]],1,2)</f>
        <v>2</v>
      </c>
    </row>
    <row r="5000" spans="1:4">
      <c r="A5000">
        <v>4999</v>
      </c>
      <c r="B5000" s="21">
        <f>0.01*Tabela5[[#This Row],[Kolumna1]]+10*POWER(Tabela5[[#This Row],[Kolumna1]]*0.0001,3)+7*POWER(Tabela5[[#This Row],[Kolumna1]]*0.0001,2)+0.1*0.0001*Tabela5[[#This Row],[Kolumna1]]+0.1</f>
        <v>53.138540219989999</v>
      </c>
      <c r="C5000" s="21">
        <f>0.5*SQRT(Tabela5[[#This Row],[Kolumna1]])+(5*(10*POWER(Tabela5[[#This Row],[Kolumna1]]*0.0001,3)+7*POWER(Tabela5[[#This Row],[Kolumna1]]*0.0001,2)+0.1*0.0001*Tabela5[[#This Row],[Kolumna1]]+0.1))</f>
        <v>51.094504448577069</v>
      </c>
      <c r="D5000">
        <f>IF(Tabela5[[#This Row],[Koszty programu D1 ]]&lt;Tabela5[[#This Row],[Koszty programu D1 2]],1,2)</f>
        <v>2</v>
      </c>
    </row>
    <row r="5001" spans="1:4">
      <c r="A5001">
        <v>5000</v>
      </c>
      <c r="B5001" s="21">
        <f>0.01*Tabela5[[#This Row],[Kolumna1]]+10*POWER(Tabela5[[#This Row],[Kolumna1]]*0.0001,3)+7*POWER(Tabela5[[#This Row],[Kolumna1]]*0.0001,2)+0.1*0.0001*Tabela5[[#This Row],[Kolumna1]]+0.1</f>
        <v>53.15</v>
      </c>
      <c r="C5001" s="21">
        <f>0.5*SQRT(Tabela5[[#This Row],[Kolumna1]])+(5*(10*POWER(Tabela5[[#This Row],[Kolumna1]]*0.0001,3)+7*POWER(Tabela5[[#This Row],[Kolumna1]]*0.0001,2)+0.1*0.0001*Tabela5[[#This Row],[Kolumna1]]+0.1))</f>
        <v>51.105339059327378</v>
      </c>
      <c r="D5001">
        <f>IF(Tabela5[[#This Row],[Koszty programu D1 ]]&lt;Tabela5[[#This Row],[Koszty programu D1 2]],1,2)</f>
        <v>2</v>
      </c>
    </row>
    <row r="5002" spans="1:4">
      <c r="A5002">
        <v>5001</v>
      </c>
      <c r="B5002" s="21">
        <f>0.01*Tabela5[[#This Row],[Kolumna1]]+10*POWER(Tabela5[[#This Row],[Kolumna1]]*0.0001,3)+7*POWER(Tabela5[[#This Row],[Kolumna1]]*0.0001,2)+0.1*0.0001*Tabela5[[#This Row],[Kolumna1]]+0.1</f>
        <v>53.161460220009999</v>
      </c>
      <c r="C5002" s="21">
        <f>0.5*SQRT(Tabela5[[#This Row],[Kolumna1]])+(5*(10*POWER(Tabela5[[#This Row],[Kolumna1]]*0.0001,3)+7*POWER(Tabela5[[#This Row],[Kolumna1]]*0.0001,2)+0.1*0.0001*Tabela5[[#This Row],[Kolumna1]]+0.1))</f>
        <v>51.116175516524287</v>
      </c>
      <c r="D5002">
        <f>IF(Tabela5[[#This Row],[Koszty programu D1 ]]&lt;Tabela5[[#This Row],[Koszty programu D1 2]],1,2)</f>
        <v>2</v>
      </c>
    </row>
    <row r="5003" spans="1:4">
      <c r="A5003">
        <v>5002</v>
      </c>
      <c r="B5003" s="21">
        <f>0.01*Tabela5[[#This Row],[Kolumna1]]+10*POWER(Tabela5[[#This Row],[Kolumna1]]*0.0001,3)+7*POWER(Tabela5[[#This Row],[Kolumna1]]*0.0001,2)+0.1*0.0001*Tabela5[[#This Row],[Kolumna1]]+0.1</f>
        <v>53.172920880080007</v>
      </c>
      <c r="C5003" s="21">
        <f>0.5*SQRT(Tabela5[[#This Row],[Kolumna1]])+(5*(10*POWER(Tabela5[[#This Row],[Kolumna1]]*0.0001,3)+7*POWER(Tabela5[[#This Row],[Kolumna1]]*0.0001,2)+0.1*0.0001*Tabela5[[#This Row],[Kolumna1]]+0.1))</f>
        <v>51.127013820573843</v>
      </c>
      <c r="D5003">
        <f>IF(Tabela5[[#This Row],[Koszty programu D1 ]]&lt;Tabela5[[#This Row],[Koszty programu D1 2]],1,2)</f>
        <v>2</v>
      </c>
    </row>
    <row r="5004" spans="1:4">
      <c r="A5004">
        <v>5003</v>
      </c>
      <c r="B5004" s="21">
        <f>0.01*Tabela5[[#This Row],[Kolumna1]]+10*POWER(Tabela5[[#This Row],[Kolumna1]]*0.0001,3)+7*POWER(Tabela5[[#This Row],[Kolumna1]]*0.0001,2)+0.1*0.0001*Tabela5[[#This Row],[Kolumna1]]+0.1</f>
        <v>53.184381980270004</v>
      </c>
      <c r="C5004" s="21">
        <f>0.5*SQRT(Tabela5[[#This Row],[Kolumna1]])+(5*(10*POWER(Tabela5[[#This Row],[Kolumna1]]*0.0001,3)+7*POWER(Tabela5[[#This Row],[Kolumna1]]*0.0001,2)+0.1*0.0001*Tabela5[[#This Row],[Kolumna1]]+0.1))</f>
        <v>51.137853971882045</v>
      </c>
      <c r="D5004">
        <f>IF(Tabela5[[#This Row],[Koszty programu D1 ]]&lt;Tabela5[[#This Row],[Koszty programu D1 2]],1,2)</f>
        <v>2</v>
      </c>
    </row>
    <row r="5005" spans="1:4">
      <c r="A5005">
        <v>5004</v>
      </c>
      <c r="B5005" s="21">
        <f>0.01*Tabela5[[#This Row],[Kolumna1]]+10*POWER(Tabela5[[#This Row],[Kolumna1]]*0.0001,3)+7*POWER(Tabela5[[#This Row],[Kolumna1]]*0.0001,2)+0.1*0.0001*Tabela5[[#This Row],[Kolumna1]]+0.1</f>
        <v>53.195843520640004</v>
      </c>
      <c r="C5005" s="21">
        <f>0.5*SQRT(Tabela5[[#This Row],[Kolumna1]])+(5*(10*POWER(Tabela5[[#This Row],[Kolumna1]]*0.0001,3)+7*POWER(Tabela5[[#This Row],[Kolumna1]]*0.0001,2)+0.1*0.0001*Tabela5[[#This Row],[Kolumna1]]+0.1))</f>
        <v>51.148695970854796</v>
      </c>
      <c r="D5005">
        <f>IF(Tabela5[[#This Row],[Koszty programu D1 ]]&lt;Tabela5[[#This Row],[Koszty programu D1 2]],1,2)</f>
        <v>2</v>
      </c>
    </row>
    <row r="5006" spans="1:4">
      <c r="A5006">
        <v>5005</v>
      </c>
      <c r="B5006" s="21">
        <f>0.01*Tabela5[[#This Row],[Kolumna1]]+10*POWER(Tabela5[[#This Row],[Kolumna1]]*0.0001,3)+7*POWER(Tabela5[[#This Row],[Kolumna1]]*0.0001,2)+0.1*0.0001*Tabela5[[#This Row],[Kolumna1]]+0.1</f>
        <v>53.207305501250005</v>
      </c>
      <c r="C5006" s="21">
        <f>0.5*SQRT(Tabela5[[#This Row],[Kolumna1]])+(5*(10*POWER(Tabela5[[#This Row],[Kolumna1]]*0.0001,3)+7*POWER(Tabela5[[#This Row],[Kolumna1]]*0.0001,2)+0.1*0.0001*Tabela5[[#This Row],[Kolumna1]]+0.1))</f>
        <v>51.159539817897986</v>
      </c>
      <c r="D5006">
        <f>IF(Tabela5[[#This Row],[Koszty programu D1 ]]&lt;Tabela5[[#This Row],[Koszty programu D1 2]],1,2)</f>
        <v>2</v>
      </c>
    </row>
    <row r="5007" spans="1:4">
      <c r="A5007">
        <v>5006</v>
      </c>
      <c r="B5007" s="21">
        <f>0.01*Tabela5[[#This Row],[Kolumna1]]+10*POWER(Tabela5[[#This Row],[Kolumna1]]*0.0001,3)+7*POWER(Tabela5[[#This Row],[Kolumna1]]*0.0001,2)+0.1*0.0001*Tabela5[[#This Row],[Kolumna1]]+0.1</f>
        <v>53.218767922160005</v>
      </c>
      <c r="C5007" s="21">
        <f>0.5*SQRT(Tabela5[[#This Row],[Kolumna1]])+(5*(10*POWER(Tabela5[[#This Row],[Kolumna1]]*0.0001,3)+7*POWER(Tabela5[[#This Row],[Kolumna1]]*0.0001,2)+0.1*0.0001*Tabela5[[#This Row],[Kolumna1]]+0.1))</f>
        <v>51.170385513417457</v>
      </c>
      <c r="D5007">
        <f>IF(Tabela5[[#This Row],[Koszty programu D1 ]]&lt;Tabela5[[#This Row],[Koszty programu D1 2]],1,2)</f>
        <v>2</v>
      </c>
    </row>
    <row r="5008" spans="1:4">
      <c r="A5008">
        <v>5007</v>
      </c>
      <c r="B5008" s="21">
        <f>0.01*Tabela5[[#This Row],[Kolumna1]]+10*POWER(Tabela5[[#This Row],[Kolumna1]]*0.0001,3)+7*POWER(Tabela5[[#This Row],[Kolumna1]]*0.0001,2)+0.1*0.0001*Tabela5[[#This Row],[Kolumna1]]+0.1</f>
        <v>53.230230783430002</v>
      </c>
      <c r="C5008" s="21">
        <f>0.5*SQRT(Tabela5[[#This Row],[Kolumna1]])+(5*(10*POWER(Tabela5[[#This Row],[Kolumna1]]*0.0001,3)+7*POWER(Tabela5[[#This Row],[Kolumna1]]*0.0001,2)+0.1*0.0001*Tabela5[[#This Row],[Kolumna1]]+0.1))</f>
        <v>51.181233057818979</v>
      </c>
      <c r="D5008">
        <f>IF(Tabela5[[#This Row],[Koszty programu D1 ]]&lt;Tabela5[[#This Row],[Koszty programu D1 2]],1,2)</f>
        <v>2</v>
      </c>
    </row>
    <row r="5009" spans="1:4">
      <c r="A5009">
        <v>5008</v>
      </c>
      <c r="B5009" s="21">
        <f>0.01*Tabela5[[#This Row],[Kolumna1]]+10*POWER(Tabela5[[#This Row],[Kolumna1]]*0.0001,3)+7*POWER(Tabela5[[#This Row],[Kolumna1]]*0.0001,2)+0.1*0.0001*Tabela5[[#This Row],[Kolumna1]]+0.1</f>
        <v>53.241694085120002</v>
      </c>
      <c r="C5009" s="21">
        <f>0.5*SQRT(Tabela5[[#This Row],[Kolumna1]])+(5*(10*POWER(Tabela5[[#This Row],[Kolumna1]]*0.0001,3)+7*POWER(Tabela5[[#This Row],[Kolumna1]]*0.0001,2)+0.1*0.0001*Tabela5[[#This Row],[Kolumna1]]+0.1))</f>
        <v>51.192082451508263</v>
      </c>
      <c r="D5009">
        <f>IF(Tabela5[[#This Row],[Koszty programu D1 ]]&lt;Tabela5[[#This Row],[Koszty programu D1 2]],1,2)</f>
        <v>2</v>
      </c>
    </row>
    <row r="5010" spans="1:4">
      <c r="A5010">
        <v>5009</v>
      </c>
      <c r="B5010" s="21">
        <f>0.01*Tabela5[[#This Row],[Kolumna1]]+10*POWER(Tabela5[[#This Row],[Kolumna1]]*0.0001,3)+7*POWER(Tabela5[[#This Row],[Kolumna1]]*0.0001,2)+0.1*0.0001*Tabela5[[#This Row],[Kolumna1]]+0.1</f>
        <v>53.253157827290003</v>
      </c>
      <c r="C5010" s="21">
        <f>0.5*SQRT(Tabela5[[#This Row],[Kolumna1]])+(5*(10*POWER(Tabela5[[#This Row],[Kolumna1]]*0.0001,3)+7*POWER(Tabela5[[#This Row],[Kolumna1]]*0.0001,2)+0.1*0.0001*Tabela5[[#This Row],[Kolumna1]]+0.1))</f>
        <v>51.202933694890994</v>
      </c>
      <c r="D5010">
        <f>IF(Tabela5[[#This Row],[Koszty programu D1 ]]&lt;Tabela5[[#This Row],[Koszty programu D1 2]],1,2)</f>
        <v>2</v>
      </c>
    </row>
    <row r="5011" spans="1:4">
      <c r="A5011">
        <v>5010</v>
      </c>
      <c r="B5011" s="21">
        <f>0.01*Tabela5[[#This Row],[Kolumna1]]+10*POWER(Tabela5[[#This Row],[Kolumna1]]*0.0001,3)+7*POWER(Tabela5[[#This Row],[Kolumna1]]*0.0001,2)+0.1*0.0001*Tabela5[[#This Row],[Kolumna1]]+0.1</f>
        <v>53.264622010000004</v>
      </c>
      <c r="C5011" s="21">
        <f>0.5*SQRT(Tabela5[[#This Row],[Kolumna1]])+(5*(10*POWER(Tabela5[[#This Row],[Kolumna1]]*0.0001,3)+7*POWER(Tabela5[[#This Row],[Kolumna1]]*0.0001,2)+0.1*0.0001*Tabela5[[#This Row],[Kolumna1]]+0.1))</f>
        <v>51.213786788372772</v>
      </c>
      <c r="D5011">
        <f>IF(Tabela5[[#This Row],[Koszty programu D1 ]]&lt;Tabela5[[#This Row],[Koszty programu D1 2]],1,2)</f>
        <v>2</v>
      </c>
    </row>
    <row r="5012" spans="1:4">
      <c r="A5012">
        <v>5011</v>
      </c>
      <c r="B5012" s="21">
        <f>0.01*Tabela5[[#This Row],[Kolumna1]]+10*POWER(Tabela5[[#This Row],[Kolumna1]]*0.0001,3)+7*POWER(Tabela5[[#This Row],[Kolumna1]]*0.0001,2)+0.1*0.0001*Tabela5[[#This Row],[Kolumna1]]+0.1</f>
        <v>53.276086633309994</v>
      </c>
      <c r="C5012" s="21">
        <f>0.5*SQRT(Tabela5[[#This Row],[Kolumna1]])+(5*(10*POWER(Tabela5[[#This Row],[Kolumna1]]*0.0001,3)+7*POWER(Tabela5[[#This Row],[Kolumna1]]*0.0001,2)+0.1*0.0001*Tabela5[[#This Row],[Kolumna1]]+0.1))</f>
        <v>51.224641732359181</v>
      </c>
      <c r="D5012">
        <f>IF(Tabela5[[#This Row],[Koszty programu D1 ]]&lt;Tabela5[[#This Row],[Koszty programu D1 2]],1,2)</f>
        <v>2</v>
      </c>
    </row>
    <row r="5013" spans="1:4">
      <c r="A5013">
        <v>5012</v>
      </c>
      <c r="B5013" s="21">
        <f>0.01*Tabela5[[#This Row],[Kolumna1]]+10*POWER(Tabela5[[#This Row],[Kolumna1]]*0.0001,3)+7*POWER(Tabela5[[#This Row],[Kolumna1]]*0.0001,2)+0.1*0.0001*Tabela5[[#This Row],[Kolumna1]]+0.1</f>
        <v>53.287551697280001</v>
      </c>
      <c r="C5013" s="21">
        <f>0.5*SQRT(Tabela5[[#This Row],[Kolumna1]])+(5*(10*POWER(Tabela5[[#This Row],[Kolumna1]]*0.0001,3)+7*POWER(Tabela5[[#This Row],[Kolumna1]]*0.0001,2)+0.1*0.0001*Tabela5[[#This Row],[Kolumna1]]+0.1))</f>
        <v>51.235498527255714</v>
      </c>
      <c r="D5013">
        <f>IF(Tabela5[[#This Row],[Koszty programu D1 ]]&lt;Tabela5[[#This Row],[Koszty programu D1 2]],1,2)</f>
        <v>2</v>
      </c>
    </row>
    <row r="5014" spans="1:4">
      <c r="A5014">
        <v>5013</v>
      </c>
      <c r="B5014" s="21">
        <f>0.01*Tabela5[[#This Row],[Kolumna1]]+10*POWER(Tabela5[[#This Row],[Kolumna1]]*0.0001,3)+7*POWER(Tabela5[[#This Row],[Kolumna1]]*0.0001,2)+0.1*0.0001*Tabela5[[#This Row],[Kolumna1]]+0.1</f>
        <v>53.29901720197001</v>
      </c>
      <c r="C5014" s="21">
        <f>0.5*SQRT(Tabela5[[#This Row],[Kolumna1]])+(5*(10*POWER(Tabela5[[#This Row],[Kolumna1]]*0.0001,3)+7*POWER(Tabela5[[#This Row],[Kolumna1]]*0.0001,2)+0.1*0.0001*Tabela5[[#This Row],[Kolumna1]]+0.1))</f>
        <v>51.246357173467842</v>
      </c>
      <c r="D5014">
        <f>IF(Tabela5[[#This Row],[Koszty programu D1 ]]&lt;Tabela5[[#This Row],[Koszty programu D1 2]],1,2)</f>
        <v>2</v>
      </c>
    </row>
    <row r="5015" spans="1:4">
      <c r="A5015">
        <v>5014</v>
      </c>
      <c r="B5015" s="21">
        <f>0.01*Tabela5[[#This Row],[Kolumna1]]+10*POWER(Tabela5[[#This Row],[Kolumna1]]*0.0001,3)+7*POWER(Tabela5[[#This Row],[Kolumna1]]*0.0001,2)+0.1*0.0001*Tabela5[[#This Row],[Kolumna1]]+0.1</f>
        <v>53.310483147440003</v>
      </c>
      <c r="C5015" s="21">
        <f>0.5*SQRT(Tabela5[[#This Row],[Kolumna1]])+(5*(10*POWER(Tabela5[[#This Row],[Kolumna1]]*0.0001,3)+7*POWER(Tabela5[[#This Row],[Kolumna1]]*0.0001,2)+0.1*0.0001*Tabela5[[#This Row],[Kolumna1]]+0.1))</f>
        <v>51.257217671400966</v>
      </c>
      <c r="D5015">
        <f>IF(Tabela5[[#This Row],[Koszty programu D1 ]]&lt;Tabela5[[#This Row],[Koszty programu D1 2]],1,2)</f>
        <v>2</v>
      </c>
    </row>
    <row r="5016" spans="1:4">
      <c r="A5016">
        <v>5015</v>
      </c>
      <c r="B5016" s="21">
        <f>0.01*Tabela5[[#This Row],[Kolumna1]]+10*POWER(Tabela5[[#This Row],[Kolumna1]]*0.0001,3)+7*POWER(Tabela5[[#This Row],[Kolumna1]]*0.0001,2)+0.1*0.0001*Tabela5[[#This Row],[Kolumna1]]+0.1</f>
        <v>53.321949533750008</v>
      </c>
      <c r="C5016" s="21">
        <f>0.5*SQRT(Tabela5[[#This Row],[Kolumna1]])+(5*(10*POWER(Tabela5[[#This Row],[Kolumna1]]*0.0001,3)+7*POWER(Tabela5[[#This Row],[Kolumna1]]*0.0001,2)+0.1*0.0001*Tabela5[[#This Row],[Kolumna1]]+0.1))</f>
        <v>51.268080021460435</v>
      </c>
      <c r="D5016">
        <f>IF(Tabela5[[#This Row],[Koszty programu D1 ]]&lt;Tabela5[[#This Row],[Koszty programu D1 2]],1,2)</f>
        <v>2</v>
      </c>
    </row>
    <row r="5017" spans="1:4">
      <c r="A5017">
        <v>5016</v>
      </c>
      <c r="B5017" s="21">
        <f>0.01*Tabela5[[#This Row],[Kolumna1]]+10*POWER(Tabela5[[#This Row],[Kolumna1]]*0.0001,3)+7*POWER(Tabela5[[#This Row],[Kolumna1]]*0.0001,2)+0.1*0.0001*Tabela5[[#This Row],[Kolumna1]]+0.1</f>
        <v>53.333416360960001</v>
      </c>
      <c r="C5017" s="21">
        <f>0.5*SQRT(Tabela5[[#This Row],[Kolumna1]])+(5*(10*POWER(Tabela5[[#This Row],[Kolumna1]]*0.0001,3)+7*POWER(Tabela5[[#This Row],[Kolumna1]]*0.0001,2)+0.1*0.0001*Tabela5[[#This Row],[Kolumna1]]+0.1))</f>
        <v>51.27894422405155</v>
      </c>
      <c r="D5017">
        <f>IF(Tabela5[[#This Row],[Koszty programu D1 ]]&lt;Tabela5[[#This Row],[Koszty programu D1 2]],1,2)</f>
        <v>2</v>
      </c>
    </row>
    <row r="5018" spans="1:4">
      <c r="A5018">
        <v>5017</v>
      </c>
      <c r="B5018" s="21">
        <f>0.01*Tabela5[[#This Row],[Kolumna1]]+10*POWER(Tabela5[[#This Row],[Kolumna1]]*0.0001,3)+7*POWER(Tabela5[[#This Row],[Kolumna1]]*0.0001,2)+0.1*0.0001*Tabela5[[#This Row],[Kolumna1]]+0.1</f>
        <v>53.344883629130003</v>
      </c>
      <c r="C5018" s="21">
        <f>0.5*SQRT(Tabela5[[#This Row],[Kolumna1]])+(5*(10*POWER(Tabela5[[#This Row],[Kolumna1]]*0.0001,3)+7*POWER(Tabela5[[#This Row],[Kolumna1]]*0.0001,2)+0.1*0.0001*Tabela5[[#This Row],[Kolumna1]]+0.1))</f>
        <v>51.289810279579569</v>
      </c>
      <c r="D5018">
        <f>IF(Tabela5[[#This Row],[Koszty programu D1 ]]&lt;Tabela5[[#This Row],[Koszty programu D1 2]],1,2)</f>
        <v>2</v>
      </c>
    </row>
    <row r="5019" spans="1:4">
      <c r="A5019">
        <v>5018</v>
      </c>
      <c r="B5019" s="21">
        <f>0.01*Tabela5[[#This Row],[Kolumna1]]+10*POWER(Tabela5[[#This Row],[Kolumna1]]*0.0001,3)+7*POWER(Tabela5[[#This Row],[Kolumna1]]*0.0001,2)+0.1*0.0001*Tabela5[[#This Row],[Kolumna1]]+0.1</f>
        <v>53.356351338319996</v>
      </c>
      <c r="C5019" s="21">
        <f>0.5*SQRT(Tabela5[[#This Row],[Kolumna1]])+(5*(10*POWER(Tabela5[[#This Row],[Kolumna1]]*0.0001,3)+7*POWER(Tabela5[[#This Row],[Kolumna1]]*0.0001,2)+0.1*0.0001*Tabela5[[#This Row],[Kolumna1]]+0.1))</f>
        <v>51.30067818844968</v>
      </c>
      <c r="D5019">
        <f>IF(Tabela5[[#This Row],[Koszty programu D1 ]]&lt;Tabela5[[#This Row],[Koszty programu D1 2]],1,2)</f>
        <v>2</v>
      </c>
    </row>
    <row r="5020" spans="1:4">
      <c r="A5020">
        <v>5019</v>
      </c>
      <c r="B5020" s="21">
        <f>0.01*Tabela5[[#This Row],[Kolumna1]]+10*POWER(Tabela5[[#This Row],[Kolumna1]]*0.0001,3)+7*POWER(Tabela5[[#This Row],[Kolumna1]]*0.0001,2)+0.1*0.0001*Tabela5[[#This Row],[Kolumna1]]+0.1</f>
        <v>53.367819488590001</v>
      </c>
      <c r="C5020" s="21">
        <f>0.5*SQRT(Tabela5[[#This Row],[Kolumna1]])+(5*(10*POWER(Tabela5[[#This Row],[Kolumna1]]*0.0001,3)+7*POWER(Tabela5[[#This Row],[Kolumna1]]*0.0001,2)+0.1*0.0001*Tabela5[[#This Row],[Kolumna1]]+0.1))</f>
        <v>51.311547951067027</v>
      </c>
      <c r="D5020">
        <f>IF(Tabela5[[#This Row],[Koszty programu D1 ]]&lt;Tabela5[[#This Row],[Koszty programu D1 2]],1,2)</f>
        <v>2</v>
      </c>
    </row>
    <row r="5021" spans="1:4">
      <c r="A5021">
        <v>5020</v>
      </c>
      <c r="B5021" s="21">
        <f>0.01*Tabela5[[#This Row],[Kolumna1]]+10*POWER(Tabela5[[#This Row],[Kolumna1]]*0.0001,3)+7*POWER(Tabela5[[#This Row],[Kolumna1]]*0.0001,2)+0.1*0.0001*Tabela5[[#This Row],[Kolumna1]]+0.1</f>
        <v>53.379288080000002</v>
      </c>
      <c r="C5021" s="21">
        <f>0.5*SQRT(Tabela5[[#This Row],[Kolumna1]])+(5*(10*POWER(Tabela5[[#This Row],[Kolumna1]]*0.0001,3)+7*POWER(Tabela5[[#This Row],[Kolumna1]]*0.0001,2)+0.1*0.0001*Tabela5[[#This Row],[Kolumna1]]+0.1))</f>
        <v>51.322419567836704</v>
      </c>
      <c r="D5021">
        <f>IF(Tabela5[[#This Row],[Koszty programu D1 ]]&lt;Tabela5[[#This Row],[Koszty programu D1 2]],1,2)</f>
        <v>2</v>
      </c>
    </row>
    <row r="5022" spans="1:4">
      <c r="A5022">
        <v>5021</v>
      </c>
      <c r="B5022" s="21">
        <f>0.01*Tabela5[[#This Row],[Kolumna1]]+10*POWER(Tabela5[[#This Row],[Kolumna1]]*0.0001,3)+7*POWER(Tabela5[[#This Row],[Kolumna1]]*0.0001,2)+0.1*0.0001*Tabela5[[#This Row],[Kolumna1]]+0.1</f>
        <v>53.390757112610004</v>
      </c>
      <c r="C5022" s="21">
        <f>0.5*SQRT(Tabela5[[#This Row],[Kolumna1]])+(5*(10*POWER(Tabela5[[#This Row],[Kolumna1]]*0.0001,3)+7*POWER(Tabela5[[#This Row],[Kolumna1]]*0.0001,2)+0.1*0.0001*Tabela5[[#This Row],[Kolumna1]]+0.1))</f>
        <v>51.333293039163749</v>
      </c>
      <c r="D5022">
        <f>IF(Tabela5[[#This Row],[Koszty programu D1 ]]&lt;Tabela5[[#This Row],[Koszty programu D1 2]],1,2)</f>
        <v>2</v>
      </c>
    </row>
    <row r="5023" spans="1:4">
      <c r="A5023">
        <v>5022</v>
      </c>
      <c r="B5023" s="21">
        <f>0.01*Tabela5[[#This Row],[Kolumna1]]+10*POWER(Tabela5[[#This Row],[Kolumna1]]*0.0001,3)+7*POWER(Tabela5[[#This Row],[Kolumna1]]*0.0001,2)+0.1*0.0001*Tabela5[[#This Row],[Kolumna1]]+0.1</f>
        <v>53.402226586479998</v>
      </c>
      <c r="C5023" s="21">
        <f>0.5*SQRT(Tabela5[[#This Row],[Kolumna1]])+(5*(10*POWER(Tabela5[[#This Row],[Kolumna1]]*0.0001,3)+7*POWER(Tabela5[[#This Row],[Kolumna1]]*0.0001,2)+0.1*0.0001*Tabela5[[#This Row],[Kolumna1]]+0.1))</f>
        <v>51.344168365453143</v>
      </c>
      <c r="D5023">
        <f>IF(Tabela5[[#This Row],[Koszty programu D1 ]]&lt;Tabela5[[#This Row],[Koszty programu D1 2]],1,2)</f>
        <v>2</v>
      </c>
    </row>
    <row r="5024" spans="1:4">
      <c r="A5024">
        <v>5023</v>
      </c>
      <c r="B5024" s="21">
        <f>0.01*Tabela5[[#This Row],[Kolumna1]]+10*POWER(Tabela5[[#This Row],[Kolumna1]]*0.0001,3)+7*POWER(Tabela5[[#This Row],[Kolumna1]]*0.0001,2)+0.1*0.0001*Tabela5[[#This Row],[Kolumna1]]+0.1</f>
        <v>53.41369650167001</v>
      </c>
      <c r="C5024" s="21">
        <f>0.5*SQRT(Tabela5[[#This Row],[Kolumna1]])+(5*(10*POWER(Tabela5[[#This Row],[Kolumna1]]*0.0001,3)+7*POWER(Tabela5[[#This Row],[Kolumna1]]*0.0001,2)+0.1*0.0001*Tabela5[[#This Row],[Kolumna1]]+0.1))</f>
        <v>51.355045547109839</v>
      </c>
      <c r="D5024">
        <f>IF(Tabela5[[#This Row],[Koszty programu D1 ]]&lt;Tabela5[[#This Row],[Koszty programu D1 2]],1,2)</f>
        <v>2</v>
      </c>
    </row>
    <row r="5025" spans="1:4">
      <c r="A5025">
        <v>5024</v>
      </c>
      <c r="B5025" s="21">
        <f>0.01*Tabela5[[#This Row],[Kolumna1]]+10*POWER(Tabela5[[#This Row],[Kolumna1]]*0.0001,3)+7*POWER(Tabela5[[#This Row],[Kolumna1]]*0.0001,2)+0.1*0.0001*Tabela5[[#This Row],[Kolumna1]]+0.1</f>
        <v>53.425166858240004</v>
      </c>
      <c r="C5025" s="21">
        <f>0.5*SQRT(Tabela5[[#This Row],[Kolumna1]])+(5*(10*POWER(Tabela5[[#This Row],[Kolumna1]]*0.0001,3)+7*POWER(Tabela5[[#This Row],[Kolumna1]]*0.0001,2)+0.1*0.0001*Tabela5[[#This Row],[Kolumna1]]+0.1))</f>
        <v>51.365924584538703</v>
      </c>
      <c r="D5025">
        <f>IF(Tabela5[[#This Row],[Koszty programu D1 ]]&lt;Tabela5[[#This Row],[Koszty programu D1 2]],1,2)</f>
        <v>2</v>
      </c>
    </row>
    <row r="5026" spans="1:4">
      <c r="A5026">
        <v>5025</v>
      </c>
      <c r="B5026" s="21">
        <f>0.01*Tabela5[[#This Row],[Kolumna1]]+10*POWER(Tabela5[[#This Row],[Kolumna1]]*0.0001,3)+7*POWER(Tabela5[[#This Row],[Kolumna1]]*0.0001,2)+0.1*0.0001*Tabela5[[#This Row],[Kolumna1]]+0.1</f>
        <v>53.436637656249999</v>
      </c>
      <c r="C5026" s="21">
        <f>0.5*SQRT(Tabela5[[#This Row],[Kolumna1]])+(5*(10*POWER(Tabela5[[#This Row],[Kolumna1]]*0.0001,3)+7*POWER(Tabela5[[#This Row],[Kolumna1]]*0.0001,2)+0.1*0.0001*Tabela5[[#This Row],[Kolumna1]]+0.1))</f>
        <v>51.376805478144568</v>
      </c>
      <c r="D5026">
        <f>IF(Tabela5[[#This Row],[Koszty programu D1 ]]&lt;Tabela5[[#This Row],[Koszty programu D1 2]],1,2)</f>
        <v>2</v>
      </c>
    </row>
    <row r="5027" spans="1:4">
      <c r="A5027">
        <v>5026</v>
      </c>
      <c r="B5027" s="21">
        <f>0.01*Tabela5[[#This Row],[Kolumna1]]+10*POWER(Tabela5[[#This Row],[Kolumna1]]*0.0001,3)+7*POWER(Tabela5[[#This Row],[Kolumna1]]*0.0001,2)+0.1*0.0001*Tabela5[[#This Row],[Kolumna1]]+0.1</f>
        <v>53.448108895760001</v>
      </c>
      <c r="C5027" s="21">
        <f>0.5*SQRT(Tabela5[[#This Row],[Kolumna1]])+(5*(10*POWER(Tabela5[[#This Row],[Kolumna1]]*0.0001,3)+7*POWER(Tabela5[[#This Row],[Kolumna1]]*0.0001,2)+0.1*0.0001*Tabela5[[#This Row],[Kolumna1]]+0.1))</f>
        <v>51.387688228332209</v>
      </c>
      <c r="D5027">
        <f>IF(Tabela5[[#This Row],[Koszty programu D1 ]]&lt;Tabela5[[#This Row],[Koszty programu D1 2]],1,2)</f>
        <v>2</v>
      </c>
    </row>
    <row r="5028" spans="1:4">
      <c r="A5028">
        <v>5027</v>
      </c>
      <c r="B5028" s="21">
        <f>0.01*Tabela5[[#This Row],[Kolumna1]]+10*POWER(Tabela5[[#This Row],[Kolumna1]]*0.0001,3)+7*POWER(Tabela5[[#This Row],[Kolumna1]]*0.0001,2)+0.1*0.0001*Tabela5[[#This Row],[Kolumna1]]+0.1</f>
        <v>53.45958057683</v>
      </c>
      <c r="C5028" s="21">
        <f>0.5*SQRT(Tabela5[[#This Row],[Kolumna1]])+(5*(10*POWER(Tabela5[[#This Row],[Kolumna1]]*0.0001,3)+7*POWER(Tabela5[[#This Row],[Kolumna1]]*0.0001,2)+0.1*0.0001*Tabela5[[#This Row],[Kolumna1]]+0.1))</f>
        <v>51.398572835506343</v>
      </c>
      <c r="D5028">
        <f>IF(Tabela5[[#This Row],[Koszty programu D1 ]]&lt;Tabela5[[#This Row],[Koszty programu D1 2]],1,2)</f>
        <v>2</v>
      </c>
    </row>
    <row r="5029" spans="1:4">
      <c r="A5029">
        <v>5028</v>
      </c>
      <c r="B5029" s="21">
        <f>0.01*Tabela5[[#This Row],[Kolumna1]]+10*POWER(Tabela5[[#This Row],[Kolumna1]]*0.0001,3)+7*POWER(Tabela5[[#This Row],[Kolumna1]]*0.0001,2)+0.1*0.0001*Tabela5[[#This Row],[Kolumna1]]+0.1</f>
        <v>53.471052699520001</v>
      </c>
      <c r="C5029" s="21">
        <f>0.5*SQRT(Tabela5[[#This Row],[Kolumna1]])+(5*(10*POWER(Tabela5[[#This Row],[Kolumna1]]*0.0001,3)+7*POWER(Tabela5[[#This Row],[Kolumna1]]*0.0001,2)+0.1*0.0001*Tabela5[[#This Row],[Kolumna1]]+0.1))</f>
        <v>51.409459300071674</v>
      </c>
      <c r="D5029">
        <f>IF(Tabela5[[#This Row],[Koszty programu D1 ]]&lt;Tabela5[[#This Row],[Koszty programu D1 2]],1,2)</f>
        <v>2</v>
      </c>
    </row>
    <row r="5030" spans="1:4">
      <c r="A5030">
        <v>5029</v>
      </c>
      <c r="B5030" s="21">
        <f>0.01*Tabela5[[#This Row],[Kolumna1]]+10*POWER(Tabela5[[#This Row],[Kolumna1]]*0.0001,3)+7*POWER(Tabela5[[#This Row],[Kolumna1]]*0.0001,2)+0.1*0.0001*Tabela5[[#This Row],[Kolumna1]]+0.1</f>
        <v>53.482525263889997</v>
      </c>
      <c r="C5030" s="21">
        <f>0.5*SQRT(Tabela5[[#This Row],[Kolumna1]])+(5*(10*POWER(Tabela5[[#This Row],[Kolumna1]]*0.0001,3)+7*POWER(Tabela5[[#This Row],[Kolumna1]]*0.0001,2)+0.1*0.0001*Tabela5[[#This Row],[Kolumna1]]+0.1))</f>
        <v>51.4203476224328</v>
      </c>
      <c r="D5030">
        <f>IF(Tabela5[[#This Row],[Koszty programu D1 ]]&lt;Tabela5[[#This Row],[Koszty programu D1 2]],1,2)</f>
        <v>2</v>
      </c>
    </row>
    <row r="5031" spans="1:4">
      <c r="A5031">
        <v>5030</v>
      </c>
      <c r="B5031" s="21">
        <f>0.01*Tabela5[[#This Row],[Kolumna1]]+10*POWER(Tabela5[[#This Row],[Kolumna1]]*0.0001,3)+7*POWER(Tabela5[[#This Row],[Kolumna1]]*0.0001,2)+0.1*0.0001*Tabela5[[#This Row],[Kolumna1]]+0.1</f>
        <v>53.493998270000006</v>
      </c>
      <c r="C5031" s="21">
        <f>0.5*SQRT(Tabela5[[#This Row],[Kolumna1]])+(5*(10*POWER(Tabela5[[#This Row],[Kolumna1]]*0.0001,3)+7*POWER(Tabela5[[#This Row],[Kolumna1]]*0.0001,2)+0.1*0.0001*Tabela5[[#This Row],[Kolumna1]]+0.1))</f>
        <v>51.431237802994289</v>
      </c>
      <c r="D5031">
        <f>IF(Tabela5[[#This Row],[Koszty programu D1 ]]&lt;Tabela5[[#This Row],[Koszty programu D1 2]],1,2)</f>
        <v>2</v>
      </c>
    </row>
    <row r="5032" spans="1:4">
      <c r="A5032">
        <v>5031</v>
      </c>
      <c r="B5032" s="21">
        <f>0.01*Tabela5[[#This Row],[Kolumna1]]+10*POWER(Tabela5[[#This Row],[Kolumna1]]*0.0001,3)+7*POWER(Tabela5[[#This Row],[Kolumna1]]*0.0001,2)+0.1*0.0001*Tabela5[[#This Row],[Kolumna1]]+0.1</f>
        <v>53.505471717910005</v>
      </c>
      <c r="C5032" s="21">
        <f>0.5*SQRT(Tabela5[[#This Row],[Kolumna1]])+(5*(10*POWER(Tabela5[[#This Row],[Kolumna1]]*0.0001,3)+7*POWER(Tabela5[[#This Row],[Kolumna1]]*0.0001,2)+0.1*0.0001*Tabela5[[#This Row],[Kolumna1]]+0.1))</f>
        <v>51.442129842160668</v>
      </c>
      <c r="D5032">
        <f>IF(Tabela5[[#This Row],[Koszty programu D1 ]]&lt;Tabela5[[#This Row],[Koszty programu D1 2]],1,2)</f>
        <v>2</v>
      </c>
    </row>
    <row r="5033" spans="1:4">
      <c r="A5033">
        <v>5032</v>
      </c>
      <c r="B5033" s="21">
        <f>0.01*Tabela5[[#This Row],[Kolumna1]]+10*POWER(Tabela5[[#This Row],[Kolumna1]]*0.0001,3)+7*POWER(Tabela5[[#This Row],[Kolumna1]]*0.0001,2)+0.1*0.0001*Tabela5[[#This Row],[Kolumna1]]+0.1</f>
        <v>53.51694560768</v>
      </c>
      <c r="C5033" s="21">
        <f>0.5*SQRT(Tabela5[[#This Row],[Kolumna1]])+(5*(10*POWER(Tabela5[[#This Row],[Kolumna1]]*0.0001,3)+7*POWER(Tabela5[[#This Row],[Kolumna1]]*0.0001,2)+0.1*0.0001*Tabela5[[#This Row],[Kolumna1]]+0.1))</f>
        <v>51.453023740336398</v>
      </c>
      <c r="D5033">
        <f>IF(Tabela5[[#This Row],[Koszty programu D1 ]]&lt;Tabela5[[#This Row],[Koszty programu D1 2]],1,2)</f>
        <v>2</v>
      </c>
    </row>
    <row r="5034" spans="1:4">
      <c r="A5034">
        <v>5033</v>
      </c>
      <c r="B5034" s="21">
        <f>0.01*Tabela5[[#This Row],[Kolumna1]]+10*POWER(Tabela5[[#This Row],[Kolumna1]]*0.0001,3)+7*POWER(Tabela5[[#This Row],[Kolumna1]]*0.0001,2)+0.1*0.0001*Tabela5[[#This Row],[Kolumna1]]+0.1</f>
        <v>53.528419939369996</v>
      </c>
      <c r="C5034" s="21">
        <f>0.5*SQRT(Tabela5[[#This Row],[Kolumna1]])+(5*(10*POWER(Tabela5[[#This Row],[Kolumna1]]*0.0001,3)+7*POWER(Tabela5[[#This Row],[Kolumna1]]*0.0001,2)+0.1*0.0001*Tabela5[[#This Row],[Kolumna1]]+0.1))</f>
        <v>51.463919497925893</v>
      </c>
      <c r="D5034">
        <f>IF(Tabela5[[#This Row],[Koszty programu D1 ]]&lt;Tabela5[[#This Row],[Koszty programu D1 2]],1,2)</f>
        <v>2</v>
      </c>
    </row>
    <row r="5035" spans="1:4">
      <c r="A5035">
        <v>5034</v>
      </c>
      <c r="B5035" s="21">
        <f>0.01*Tabela5[[#This Row],[Kolumna1]]+10*POWER(Tabela5[[#This Row],[Kolumna1]]*0.0001,3)+7*POWER(Tabela5[[#This Row],[Kolumna1]]*0.0001,2)+0.1*0.0001*Tabela5[[#This Row],[Kolumna1]]+0.1</f>
        <v>53.539894713040006</v>
      </c>
      <c r="C5035" s="21">
        <f>0.5*SQRT(Tabela5[[#This Row],[Kolumna1]])+(5*(10*POWER(Tabela5[[#This Row],[Kolumna1]]*0.0001,3)+7*POWER(Tabela5[[#This Row],[Kolumna1]]*0.0001,2)+0.1*0.0001*Tabela5[[#This Row],[Kolumna1]]+0.1))</f>
        <v>51.474817115333529</v>
      </c>
      <c r="D5035">
        <f>IF(Tabela5[[#This Row],[Koszty programu D1 ]]&lt;Tabela5[[#This Row],[Koszty programu D1 2]],1,2)</f>
        <v>2</v>
      </c>
    </row>
    <row r="5036" spans="1:4">
      <c r="A5036">
        <v>5035</v>
      </c>
      <c r="B5036" s="21">
        <f>0.01*Tabela5[[#This Row],[Kolumna1]]+10*POWER(Tabela5[[#This Row],[Kolumna1]]*0.0001,3)+7*POWER(Tabela5[[#This Row],[Kolumna1]]*0.0001,2)+0.1*0.0001*Tabela5[[#This Row],[Kolumna1]]+0.1</f>
        <v>53.551369928750006</v>
      </c>
      <c r="C5036" s="21">
        <f>0.5*SQRT(Tabela5[[#This Row],[Kolumna1]])+(5*(10*POWER(Tabela5[[#This Row],[Kolumna1]]*0.0001,3)+7*POWER(Tabela5[[#This Row],[Kolumna1]]*0.0001,2)+0.1*0.0001*Tabela5[[#This Row],[Kolumna1]]+0.1))</f>
        <v>51.485716592963584</v>
      </c>
      <c r="D5036">
        <f>IF(Tabela5[[#This Row],[Koszty programu D1 ]]&lt;Tabela5[[#This Row],[Koszty programu D1 2]],1,2)</f>
        <v>2</v>
      </c>
    </row>
    <row r="5037" spans="1:4">
      <c r="A5037">
        <v>5036</v>
      </c>
      <c r="B5037" s="21">
        <f>0.01*Tabela5[[#This Row],[Kolumna1]]+10*POWER(Tabela5[[#This Row],[Kolumna1]]*0.0001,3)+7*POWER(Tabela5[[#This Row],[Kolumna1]]*0.0001,2)+0.1*0.0001*Tabela5[[#This Row],[Kolumna1]]+0.1</f>
        <v>53.562845586560002</v>
      </c>
      <c r="C5037" s="21">
        <f>0.5*SQRT(Tabela5[[#This Row],[Kolumna1]])+(5*(10*POWER(Tabela5[[#This Row],[Kolumna1]]*0.0001,3)+7*POWER(Tabela5[[#This Row],[Kolumna1]]*0.0001,2)+0.1*0.0001*Tabela5[[#This Row],[Kolumna1]]+0.1))</f>
        <v>51.496617931220349</v>
      </c>
      <c r="D5037">
        <f>IF(Tabela5[[#This Row],[Koszty programu D1 ]]&lt;Tabela5[[#This Row],[Koszty programu D1 2]],1,2)</f>
        <v>2</v>
      </c>
    </row>
    <row r="5038" spans="1:4">
      <c r="A5038">
        <v>5037</v>
      </c>
      <c r="B5038" s="21">
        <f>0.01*Tabela5[[#This Row],[Kolumna1]]+10*POWER(Tabela5[[#This Row],[Kolumna1]]*0.0001,3)+7*POWER(Tabela5[[#This Row],[Kolumna1]]*0.0001,2)+0.1*0.0001*Tabela5[[#This Row],[Kolumna1]]+0.1</f>
        <v>53.574321686530006</v>
      </c>
      <c r="C5038" s="21">
        <f>0.5*SQRT(Tabela5[[#This Row],[Kolumna1]])+(5*(10*POWER(Tabela5[[#This Row],[Kolumna1]]*0.0001,3)+7*POWER(Tabela5[[#This Row],[Kolumna1]]*0.0001,2)+0.1*0.0001*Tabela5[[#This Row],[Kolumna1]]+0.1))</f>
        <v>51.50752113050801</v>
      </c>
      <c r="D5038">
        <f>IF(Tabela5[[#This Row],[Koszty programu D1 ]]&lt;Tabela5[[#This Row],[Koszty programu D1 2]],1,2)</f>
        <v>2</v>
      </c>
    </row>
    <row r="5039" spans="1:4">
      <c r="A5039">
        <v>5038</v>
      </c>
      <c r="B5039" s="21">
        <f>0.01*Tabela5[[#This Row],[Kolumna1]]+10*POWER(Tabela5[[#This Row],[Kolumna1]]*0.0001,3)+7*POWER(Tabela5[[#This Row],[Kolumna1]]*0.0001,2)+0.1*0.0001*Tabela5[[#This Row],[Kolumna1]]+0.1</f>
        <v>53.585798228720002</v>
      </c>
      <c r="C5039" s="21">
        <f>0.5*SQRT(Tabela5[[#This Row],[Kolumna1]])+(5*(10*POWER(Tabela5[[#This Row],[Kolumna1]]*0.0001,3)+7*POWER(Tabela5[[#This Row],[Kolumna1]]*0.0001,2)+0.1*0.0001*Tabela5[[#This Row],[Kolumna1]]+0.1))</f>
        <v>51.518426191230724</v>
      </c>
      <c r="D5039">
        <f>IF(Tabela5[[#This Row],[Koszty programu D1 ]]&lt;Tabela5[[#This Row],[Koszty programu D1 2]],1,2)</f>
        <v>2</v>
      </c>
    </row>
    <row r="5040" spans="1:4">
      <c r="A5040">
        <v>5039</v>
      </c>
      <c r="B5040" s="21">
        <f>0.01*Tabela5[[#This Row],[Kolumna1]]+10*POWER(Tabela5[[#This Row],[Kolumna1]]*0.0001,3)+7*POWER(Tabela5[[#This Row],[Kolumna1]]*0.0001,2)+0.1*0.0001*Tabela5[[#This Row],[Kolumna1]]+0.1</f>
        <v>53.597275213190002</v>
      </c>
      <c r="C5040" s="21">
        <f>0.5*SQRT(Tabela5[[#This Row],[Kolumna1]])+(5*(10*POWER(Tabela5[[#This Row],[Kolumna1]]*0.0001,3)+7*POWER(Tabela5[[#This Row],[Kolumna1]]*0.0001,2)+0.1*0.0001*Tabela5[[#This Row],[Kolumna1]]+0.1))</f>
        <v>51.529333113792603</v>
      </c>
      <c r="D5040">
        <f>IF(Tabela5[[#This Row],[Koszty programu D1 ]]&lt;Tabela5[[#This Row],[Koszty programu D1 2]],1,2)</f>
        <v>2</v>
      </c>
    </row>
    <row r="5041" spans="1:4">
      <c r="A5041">
        <v>5040</v>
      </c>
      <c r="B5041" s="21">
        <f>0.01*Tabela5[[#This Row],[Kolumna1]]+10*POWER(Tabela5[[#This Row],[Kolumna1]]*0.0001,3)+7*POWER(Tabela5[[#This Row],[Kolumna1]]*0.0001,2)+0.1*0.0001*Tabela5[[#This Row],[Kolumna1]]+0.1</f>
        <v>53.608752640000006</v>
      </c>
      <c r="C5041" s="21">
        <f>0.5*SQRT(Tabela5[[#This Row],[Kolumna1]])+(5*(10*POWER(Tabela5[[#This Row],[Kolumna1]]*0.0001,3)+7*POWER(Tabela5[[#This Row],[Kolumna1]]*0.0001,2)+0.1*0.0001*Tabela5[[#This Row],[Kolumna1]]+0.1))</f>
        <v>51.540241898597699</v>
      </c>
      <c r="D5041">
        <f>IF(Tabela5[[#This Row],[Koszty programu D1 ]]&lt;Tabela5[[#This Row],[Koszty programu D1 2]],1,2)</f>
        <v>2</v>
      </c>
    </row>
    <row r="5042" spans="1:4">
      <c r="A5042">
        <v>5041</v>
      </c>
      <c r="B5042" s="21">
        <f>0.01*Tabela5[[#This Row],[Kolumna1]]+10*POWER(Tabela5[[#This Row],[Kolumna1]]*0.0001,3)+7*POWER(Tabela5[[#This Row],[Kolumna1]]*0.0001,2)+0.1*0.0001*Tabela5[[#This Row],[Kolumna1]]+0.1</f>
        <v>53.620230509210003</v>
      </c>
      <c r="C5042" s="21">
        <f>0.5*SQRT(Tabela5[[#This Row],[Kolumna1]])+(5*(10*POWER(Tabela5[[#This Row],[Kolumna1]]*0.0001,3)+7*POWER(Tabela5[[#This Row],[Kolumna1]]*0.0001,2)+0.1*0.0001*Tabela5[[#This Row],[Kolumna1]]+0.1))</f>
        <v>51.551152546049998</v>
      </c>
      <c r="D5042">
        <f>IF(Tabela5[[#This Row],[Koszty programu D1 ]]&lt;Tabela5[[#This Row],[Koszty programu D1 2]],1,2)</f>
        <v>2</v>
      </c>
    </row>
    <row r="5043" spans="1:4">
      <c r="A5043">
        <v>5042</v>
      </c>
      <c r="B5043" s="21">
        <f>0.01*Tabela5[[#This Row],[Kolumna1]]+10*POWER(Tabela5[[#This Row],[Kolumna1]]*0.0001,3)+7*POWER(Tabela5[[#This Row],[Kolumna1]]*0.0001,2)+0.1*0.0001*Tabela5[[#This Row],[Kolumna1]]+0.1</f>
        <v>53.631708820880007</v>
      </c>
      <c r="C5043" s="21">
        <f>0.5*SQRT(Tabela5[[#This Row],[Kolumna1]])+(5*(10*POWER(Tabela5[[#This Row],[Kolumna1]]*0.0001,3)+7*POWER(Tabela5[[#This Row],[Kolumna1]]*0.0001,2)+0.1*0.0001*Tabela5[[#This Row],[Kolumna1]]+0.1))</f>
        <v>51.562065056553465</v>
      </c>
      <c r="D5043">
        <f>IF(Tabela5[[#This Row],[Koszty programu D1 ]]&lt;Tabela5[[#This Row],[Koszty programu D1 2]],1,2)</f>
        <v>2</v>
      </c>
    </row>
    <row r="5044" spans="1:4">
      <c r="A5044">
        <v>5043</v>
      </c>
      <c r="B5044" s="21">
        <f>0.01*Tabela5[[#This Row],[Kolumna1]]+10*POWER(Tabela5[[#This Row],[Kolumna1]]*0.0001,3)+7*POWER(Tabela5[[#This Row],[Kolumna1]]*0.0001,2)+0.1*0.0001*Tabela5[[#This Row],[Kolumna1]]+0.1</f>
        <v>53.643187575069994</v>
      </c>
      <c r="C5044" s="21">
        <f>0.5*SQRT(Tabela5[[#This Row],[Kolumna1]])+(5*(10*POWER(Tabela5[[#This Row],[Kolumna1]]*0.0001,3)+7*POWER(Tabela5[[#This Row],[Kolumna1]]*0.0001,2)+0.1*0.0001*Tabela5[[#This Row],[Kolumna1]]+0.1))</f>
        <v>51.572979430511978</v>
      </c>
      <c r="D5044">
        <f>IF(Tabela5[[#This Row],[Koszty programu D1 ]]&lt;Tabela5[[#This Row],[Koszty programu D1 2]],1,2)</f>
        <v>2</v>
      </c>
    </row>
    <row r="5045" spans="1:4">
      <c r="A5045">
        <v>5044</v>
      </c>
      <c r="B5045" s="21">
        <f>0.01*Tabela5[[#This Row],[Kolumna1]]+10*POWER(Tabela5[[#This Row],[Kolumna1]]*0.0001,3)+7*POWER(Tabela5[[#This Row],[Kolumna1]]*0.0001,2)+0.1*0.0001*Tabela5[[#This Row],[Kolumna1]]+0.1</f>
        <v>53.654666771839999</v>
      </c>
      <c r="C5045" s="21">
        <f>0.5*SQRT(Tabela5[[#This Row],[Kolumna1]])+(5*(10*POWER(Tabela5[[#This Row],[Kolumna1]]*0.0001,3)+7*POWER(Tabela5[[#This Row],[Kolumna1]]*0.0001,2)+0.1*0.0001*Tabela5[[#This Row],[Kolumna1]]+0.1))</f>
        <v>51.583895668329419</v>
      </c>
      <c r="D5045">
        <f>IF(Tabela5[[#This Row],[Koszty programu D1 ]]&lt;Tabela5[[#This Row],[Koszty programu D1 2]],1,2)</f>
        <v>2</v>
      </c>
    </row>
    <row r="5046" spans="1:4">
      <c r="A5046">
        <v>5045</v>
      </c>
      <c r="B5046" s="21">
        <f>0.01*Tabela5[[#This Row],[Kolumna1]]+10*POWER(Tabela5[[#This Row],[Kolumna1]]*0.0001,3)+7*POWER(Tabela5[[#This Row],[Kolumna1]]*0.0001,2)+0.1*0.0001*Tabela5[[#This Row],[Kolumna1]]+0.1</f>
        <v>53.666146411250004</v>
      </c>
      <c r="C5046" s="21">
        <f>0.5*SQRT(Tabela5[[#This Row],[Kolumna1]])+(5*(10*POWER(Tabela5[[#This Row],[Kolumna1]]*0.0001,3)+7*POWER(Tabela5[[#This Row],[Kolumna1]]*0.0001,2)+0.1*0.0001*Tabela5[[#This Row],[Kolumna1]]+0.1))</f>
        <v>51.59481377040953</v>
      </c>
      <c r="D5046">
        <f>IF(Tabela5[[#This Row],[Koszty programu D1 ]]&lt;Tabela5[[#This Row],[Koszty programu D1 2]],1,2)</f>
        <v>2</v>
      </c>
    </row>
    <row r="5047" spans="1:4">
      <c r="A5047">
        <v>5046</v>
      </c>
      <c r="B5047" s="21">
        <f>0.01*Tabela5[[#This Row],[Kolumna1]]+10*POWER(Tabela5[[#This Row],[Kolumna1]]*0.0001,3)+7*POWER(Tabela5[[#This Row],[Kolumna1]]*0.0001,2)+0.1*0.0001*Tabela5[[#This Row],[Kolumna1]]+0.1</f>
        <v>53.677626493360009</v>
      </c>
      <c r="C5047" s="21">
        <f>0.5*SQRT(Tabela5[[#This Row],[Kolumna1]])+(5*(10*POWER(Tabela5[[#This Row],[Kolumna1]]*0.0001,3)+7*POWER(Tabela5[[#This Row],[Kolumna1]]*0.0001,2)+0.1*0.0001*Tabela5[[#This Row],[Kolumna1]]+0.1))</f>
        <v>51.605733737156086</v>
      </c>
      <c r="D5047">
        <f>IF(Tabela5[[#This Row],[Koszty programu D1 ]]&lt;Tabela5[[#This Row],[Koszty programu D1 2]],1,2)</f>
        <v>2</v>
      </c>
    </row>
    <row r="5048" spans="1:4">
      <c r="A5048">
        <v>5047</v>
      </c>
      <c r="B5048" s="21">
        <f>0.01*Tabela5[[#This Row],[Kolumna1]]+10*POWER(Tabela5[[#This Row],[Kolumna1]]*0.0001,3)+7*POWER(Tabela5[[#This Row],[Kolumna1]]*0.0001,2)+0.1*0.0001*Tabela5[[#This Row],[Kolumna1]]+0.1</f>
        <v>53.689107018229997</v>
      </c>
      <c r="C5048" s="21">
        <f>0.5*SQRT(Tabela5[[#This Row],[Kolumna1]])+(5*(10*POWER(Tabela5[[#This Row],[Kolumna1]]*0.0001,3)+7*POWER(Tabela5[[#This Row],[Kolumna1]]*0.0001,2)+0.1*0.0001*Tabela5[[#This Row],[Kolumna1]]+0.1))</f>
        <v>51.616655568972774</v>
      </c>
      <c r="D5048">
        <f>IF(Tabela5[[#This Row],[Koszty programu D1 ]]&lt;Tabela5[[#This Row],[Koszty programu D1 2]],1,2)</f>
        <v>2</v>
      </c>
    </row>
    <row r="5049" spans="1:4">
      <c r="A5049">
        <v>5048</v>
      </c>
      <c r="B5049" s="21">
        <f>0.01*Tabela5[[#This Row],[Kolumna1]]+10*POWER(Tabela5[[#This Row],[Kolumna1]]*0.0001,3)+7*POWER(Tabela5[[#This Row],[Kolumna1]]*0.0001,2)+0.1*0.0001*Tabela5[[#This Row],[Kolumna1]]+0.1</f>
        <v>53.700587985920009</v>
      </c>
      <c r="C5049" s="21">
        <f>0.5*SQRT(Tabela5[[#This Row],[Kolumna1]])+(5*(10*POWER(Tabela5[[#This Row],[Kolumna1]]*0.0001,3)+7*POWER(Tabela5[[#This Row],[Kolumna1]]*0.0001,2)+0.1*0.0001*Tabela5[[#This Row],[Kolumna1]]+0.1))</f>
        <v>51.627579266263218</v>
      </c>
      <c r="D5049">
        <f>IF(Tabela5[[#This Row],[Koszty programu D1 ]]&lt;Tabela5[[#This Row],[Koszty programu D1 2]],1,2)</f>
        <v>2</v>
      </c>
    </row>
    <row r="5050" spans="1:4">
      <c r="A5050">
        <v>5049</v>
      </c>
      <c r="B5050" s="21">
        <f>0.01*Tabela5[[#This Row],[Kolumna1]]+10*POWER(Tabela5[[#This Row],[Kolumna1]]*0.0001,3)+7*POWER(Tabela5[[#This Row],[Kolumna1]]*0.0001,2)+0.1*0.0001*Tabela5[[#This Row],[Kolumna1]]+0.1</f>
        <v>53.712069396490008</v>
      </c>
      <c r="C5050" s="21">
        <f>0.5*SQRT(Tabela5[[#This Row],[Kolumna1]])+(5*(10*POWER(Tabela5[[#This Row],[Kolumna1]]*0.0001,3)+7*POWER(Tabela5[[#This Row],[Kolumna1]]*0.0001,2)+0.1*0.0001*Tabela5[[#This Row],[Kolumna1]]+0.1))</f>
        <v>51.638504829431035</v>
      </c>
      <c r="D5050">
        <f>IF(Tabela5[[#This Row],[Koszty programu D1 ]]&lt;Tabela5[[#This Row],[Koszty programu D1 2]],1,2)</f>
        <v>2</v>
      </c>
    </row>
    <row r="5051" spans="1:4">
      <c r="A5051">
        <v>5050</v>
      </c>
      <c r="B5051" s="21">
        <f>0.01*Tabela5[[#This Row],[Kolumna1]]+10*POWER(Tabela5[[#This Row],[Kolumna1]]*0.0001,3)+7*POWER(Tabela5[[#This Row],[Kolumna1]]*0.0001,2)+0.1*0.0001*Tabela5[[#This Row],[Kolumna1]]+0.1</f>
        <v>53.72355125</v>
      </c>
      <c r="C5051" s="21">
        <f>0.5*SQRT(Tabela5[[#This Row],[Kolumna1]])+(5*(10*POWER(Tabela5[[#This Row],[Kolumna1]]*0.0001,3)+7*POWER(Tabela5[[#This Row],[Kolumna1]]*0.0001,2)+0.1*0.0001*Tabela5[[#This Row],[Kolumna1]]+0.1))</f>
        <v>51.649432258879735</v>
      </c>
      <c r="D5051">
        <f>IF(Tabela5[[#This Row],[Koszty programu D1 ]]&lt;Tabela5[[#This Row],[Koszty programu D1 2]],1,2)</f>
        <v>2</v>
      </c>
    </row>
    <row r="5052" spans="1:4">
      <c r="A5052">
        <v>5051</v>
      </c>
      <c r="B5052" s="21">
        <f>0.01*Tabela5[[#This Row],[Kolumna1]]+10*POWER(Tabela5[[#This Row],[Kolumna1]]*0.0001,3)+7*POWER(Tabela5[[#This Row],[Kolumna1]]*0.0001,2)+0.1*0.0001*Tabela5[[#This Row],[Kolumna1]]+0.1</f>
        <v>53.735033546510003</v>
      </c>
      <c r="C5052" s="21">
        <f>0.5*SQRT(Tabela5[[#This Row],[Kolumna1]])+(5*(10*POWER(Tabela5[[#This Row],[Kolumna1]]*0.0001,3)+7*POWER(Tabela5[[#This Row],[Kolumna1]]*0.0001,2)+0.1*0.0001*Tabela5[[#This Row],[Kolumna1]]+0.1))</f>
        <v>51.660361555012827</v>
      </c>
      <c r="D5052">
        <f>IF(Tabela5[[#This Row],[Koszty programu D1 ]]&lt;Tabela5[[#This Row],[Koszty programu D1 2]],1,2)</f>
        <v>2</v>
      </c>
    </row>
    <row r="5053" spans="1:4">
      <c r="A5053">
        <v>5052</v>
      </c>
      <c r="B5053" s="21">
        <f>0.01*Tabela5[[#This Row],[Kolumna1]]+10*POWER(Tabela5[[#This Row],[Kolumna1]]*0.0001,3)+7*POWER(Tabela5[[#This Row],[Kolumna1]]*0.0001,2)+0.1*0.0001*Tabela5[[#This Row],[Kolumna1]]+0.1</f>
        <v>53.746516286080002</v>
      </c>
      <c r="C5053" s="21">
        <f>0.5*SQRT(Tabela5[[#This Row],[Kolumna1]])+(5*(10*POWER(Tabela5[[#This Row],[Kolumna1]]*0.0001,3)+7*POWER(Tabela5[[#This Row],[Kolumna1]]*0.0001,2)+0.1*0.0001*Tabela5[[#This Row],[Kolumna1]]+0.1))</f>
        <v>51.671292718233715</v>
      </c>
      <c r="D5053">
        <f>IF(Tabela5[[#This Row],[Koszty programu D1 ]]&lt;Tabela5[[#This Row],[Koszty programu D1 2]],1,2)</f>
        <v>2</v>
      </c>
    </row>
    <row r="5054" spans="1:4">
      <c r="A5054">
        <v>5053</v>
      </c>
      <c r="B5054" s="21">
        <f>0.01*Tabela5[[#This Row],[Kolumna1]]+10*POWER(Tabela5[[#This Row],[Kolumna1]]*0.0001,3)+7*POWER(Tabela5[[#This Row],[Kolumna1]]*0.0001,2)+0.1*0.0001*Tabela5[[#This Row],[Kolumna1]]+0.1</f>
        <v>53.757999468770002</v>
      </c>
      <c r="C5054" s="21">
        <f>0.5*SQRT(Tabela5[[#This Row],[Kolumna1]])+(5*(10*POWER(Tabela5[[#This Row],[Kolumna1]]*0.0001,3)+7*POWER(Tabela5[[#This Row],[Kolumna1]]*0.0001,2)+0.1*0.0001*Tabela5[[#This Row],[Kolumna1]]+0.1))</f>
        <v>51.682225748945818</v>
      </c>
      <c r="D5054">
        <f>IF(Tabela5[[#This Row],[Koszty programu D1 ]]&lt;Tabela5[[#This Row],[Koszty programu D1 2]],1,2)</f>
        <v>2</v>
      </c>
    </row>
    <row r="5055" spans="1:4">
      <c r="A5055">
        <v>5054</v>
      </c>
      <c r="B5055" s="21">
        <f>0.01*Tabela5[[#This Row],[Kolumna1]]+10*POWER(Tabela5[[#This Row],[Kolumna1]]*0.0001,3)+7*POWER(Tabela5[[#This Row],[Kolumna1]]*0.0001,2)+0.1*0.0001*Tabela5[[#This Row],[Kolumna1]]+0.1</f>
        <v>53.769483094640002</v>
      </c>
      <c r="C5055" s="21">
        <f>0.5*SQRT(Tabela5[[#This Row],[Kolumna1]])+(5*(10*POWER(Tabela5[[#This Row],[Kolumna1]]*0.0001,3)+7*POWER(Tabela5[[#This Row],[Kolumna1]]*0.0001,2)+0.1*0.0001*Tabela5[[#This Row],[Kolumna1]]+0.1))</f>
        <v>51.693160647552446</v>
      </c>
      <c r="D5055">
        <f>IF(Tabela5[[#This Row],[Koszty programu D1 ]]&lt;Tabela5[[#This Row],[Koszty programu D1 2]],1,2)</f>
        <v>2</v>
      </c>
    </row>
    <row r="5056" spans="1:4">
      <c r="A5056">
        <v>5055</v>
      </c>
      <c r="B5056" s="21">
        <f>0.01*Tabela5[[#This Row],[Kolumna1]]+10*POWER(Tabela5[[#This Row],[Kolumna1]]*0.0001,3)+7*POWER(Tabela5[[#This Row],[Kolumna1]]*0.0001,2)+0.1*0.0001*Tabela5[[#This Row],[Kolumna1]]+0.1</f>
        <v>53.780967163750006</v>
      </c>
      <c r="C5056" s="21">
        <f>0.5*SQRT(Tabela5[[#This Row],[Kolumna1]])+(5*(10*POWER(Tabela5[[#This Row],[Kolumna1]]*0.0001,3)+7*POWER(Tabela5[[#This Row],[Kolumna1]]*0.0001,2)+0.1*0.0001*Tabela5[[#This Row],[Kolumna1]]+0.1))</f>
        <v>51.704097414456882</v>
      </c>
      <c r="D5056">
        <f>IF(Tabela5[[#This Row],[Koszty programu D1 ]]&lt;Tabela5[[#This Row],[Koszty programu D1 2]],1,2)</f>
        <v>2</v>
      </c>
    </row>
    <row r="5057" spans="1:4">
      <c r="A5057">
        <v>5056</v>
      </c>
      <c r="B5057" s="21">
        <f>0.01*Tabela5[[#This Row],[Kolumna1]]+10*POWER(Tabela5[[#This Row],[Kolumna1]]*0.0001,3)+7*POWER(Tabela5[[#This Row],[Kolumna1]]*0.0001,2)+0.1*0.0001*Tabela5[[#This Row],[Kolumna1]]+0.1</f>
        <v>53.792451676160006</v>
      </c>
      <c r="C5057" s="21">
        <f>0.5*SQRT(Tabela5[[#This Row],[Kolumna1]])+(5*(10*POWER(Tabela5[[#This Row],[Kolumna1]]*0.0001,3)+7*POWER(Tabela5[[#This Row],[Kolumna1]]*0.0001,2)+0.1*0.0001*Tabela5[[#This Row],[Kolumna1]]+0.1))</f>
        <v>51.715036050062359</v>
      </c>
      <c r="D5057">
        <f>IF(Tabela5[[#This Row],[Koszty programu D1 ]]&lt;Tabela5[[#This Row],[Koszty programu D1 2]],1,2)</f>
        <v>2</v>
      </c>
    </row>
    <row r="5058" spans="1:4">
      <c r="A5058">
        <v>5057</v>
      </c>
      <c r="B5058" s="21">
        <f>0.01*Tabela5[[#This Row],[Kolumna1]]+10*POWER(Tabela5[[#This Row],[Kolumna1]]*0.0001,3)+7*POWER(Tabela5[[#This Row],[Kolumna1]]*0.0001,2)+0.1*0.0001*Tabela5[[#This Row],[Kolumna1]]+0.1</f>
        <v>53.80393663193</v>
      </c>
      <c r="C5058" s="21">
        <f>0.5*SQRT(Tabela5[[#This Row],[Kolumna1]])+(5*(10*POWER(Tabela5[[#This Row],[Kolumna1]]*0.0001,3)+7*POWER(Tabela5[[#This Row],[Kolumna1]]*0.0001,2)+0.1*0.0001*Tabela5[[#This Row],[Kolumna1]]+0.1))</f>
        <v>51.72597655477206</v>
      </c>
      <c r="D5058">
        <f>IF(Tabela5[[#This Row],[Koszty programu D1 ]]&lt;Tabela5[[#This Row],[Koszty programu D1 2]],1,2)</f>
        <v>2</v>
      </c>
    </row>
    <row r="5059" spans="1:4">
      <c r="A5059">
        <v>5058</v>
      </c>
      <c r="B5059" s="21">
        <f>0.01*Tabela5[[#This Row],[Kolumna1]]+10*POWER(Tabela5[[#This Row],[Kolumna1]]*0.0001,3)+7*POWER(Tabela5[[#This Row],[Kolumna1]]*0.0001,2)+0.1*0.0001*Tabela5[[#This Row],[Kolumna1]]+0.1</f>
        <v>53.815422031119994</v>
      </c>
      <c r="C5059" s="21">
        <f>0.5*SQRT(Tabela5[[#This Row],[Kolumna1]])+(5*(10*POWER(Tabela5[[#This Row],[Kolumna1]]*0.0001,3)+7*POWER(Tabela5[[#This Row],[Kolumna1]]*0.0001,2)+0.1*0.0001*Tabela5[[#This Row],[Kolumna1]]+0.1))</f>
        <v>51.736918928989098</v>
      </c>
      <c r="D5059">
        <f>IF(Tabela5[[#This Row],[Koszty programu D1 ]]&lt;Tabela5[[#This Row],[Koszty programu D1 2]],1,2)</f>
        <v>2</v>
      </c>
    </row>
    <row r="5060" spans="1:4">
      <c r="A5060">
        <v>5059</v>
      </c>
      <c r="B5060" s="21">
        <f>0.01*Tabela5[[#This Row],[Kolumna1]]+10*POWER(Tabela5[[#This Row],[Kolumna1]]*0.0001,3)+7*POWER(Tabela5[[#This Row],[Kolumna1]]*0.0001,2)+0.1*0.0001*Tabela5[[#This Row],[Kolumna1]]+0.1</f>
        <v>53.826907873790006</v>
      </c>
      <c r="C5060" s="21">
        <f>0.5*SQRT(Tabela5[[#This Row],[Kolumna1]])+(5*(10*POWER(Tabela5[[#This Row],[Kolumna1]]*0.0001,3)+7*POWER(Tabela5[[#This Row],[Kolumna1]]*0.0001,2)+0.1*0.0001*Tabela5[[#This Row],[Kolumna1]]+0.1))</f>
        <v>51.747863173116571</v>
      </c>
      <c r="D5060">
        <f>IF(Tabela5[[#This Row],[Koszty programu D1 ]]&lt;Tabela5[[#This Row],[Koszty programu D1 2]],1,2)</f>
        <v>2</v>
      </c>
    </row>
    <row r="5061" spans="1:4">
      <c r="A5061">
        <v>5060</v>
      </c>
      <c r="B5061" s="21">
        <f>0.01*Tabela5[[#This Row],[Kolumna1]]+10*POWER(Tabela5[[#This Row],[Kolumna1]]*0.0001,3)+7*POWER(Tabela5[[#This Row],[Kolumna1]]*0.0001,2)+0.1*0.0001*Tabela5[[#This Row],[Kolumna1]]+0.1</f>
        <v>53.838394160000007</v>
      </c>
      <c r="C5061" s="21">
        <f>0.5*SQRT(Tabela5[[#This Row],[Kolumna1]])+(5*(10*POWER(Tabela5[[#This Row],[Kolumna1]]*0.0001,3)+7*POWER(Tabela5[[#This Row],[Kolumna1]]*0.0001,2)+0.1*0.0001*Tabela5[[#This Row],[Kolumna1]]+0.1))</f>
        <v>51.758809287557476</v>
      </c>
      <c r="D5061">
        <f>IF(Tabela5[[#This Row],[Koszty programu D1 ]]&lt;Tabela5[[#This Row],[Koszty programu D1 2]],1,2)</f>
        <v>2</v>
      </c>
    </row>
    <row r="5062" spans="1:4">
      <c r="A5062">
        <v>5061</v>
      </c>
      <c r="B5062" s="21">
        <f>0.01*Tabela5[[#This Row],[Kolumna1]]+10*POWER(Tabela5[[#This Row],[Kolumna1]]*0.0001,3)+7*POWER(Tabela5[[#This Row],[Kolumna1]]*0.0001,2)+0.1*0.0001*Tabela5[[#This Row],[Kolumna1]]+0.1</f>
        <v>53.849880889809995</v>
      </c>
      <c r="C5062" s="21">
        <f>0.5*SQRT(Tabela5[[#This Row],[Kolumna1]])+(5*(10*POWER(Tabela5[[#This Row],[Kolumna1]]*0.0001,3)+7*POWER(Tabela5[[#This Row],[Kolumna1]]*0.0001,2)+0.1*0.0001*Tabela5[[#This Row],[Kolumna1]]+0.1))</f>
        <v>51.76975727271482</v>
      </c>
      <c r="D5062">
        <f>IF(Tabela5[[#This Row],[Koszty programu D1 ]]&lt;Tabela5[[#This Row],[Koszty programu D1 2]],1,2)</f>
        <v>2</v>
      </c>
    </row>
    <row r="5063" spans="1:4">
      <c r="A5063">
        <v>5062</v>
      </c>
      <c r="B5063" s="21">
        <f>0.01*Tabela5[[#This Row],[Kolumna1]]+10*POWER(Tabela5[[#This Row],[Kolumna1]]*0.0001,3)+7*POWER(Tabela5[[#This Row],[Kolumna1]]*0.0001,2)+0.1*0.0001*Tabela5[[#This Row],[Kolumna1]]+0.1</f>
        <v>53.861368063280011</v>
      </c>
      <c r="C5063" s="21">
        <f>0.5*SQRT(Tabela5[[#This Row],[Kolumna1]])+(5*(10*POWER(Tabela5[[#This Row],[Kolumna1]]*0.0001,3)+7*POWER(Tabela5[[#This Row],[Kolumna1]]*0.0001,2)+0.1*0.0001*Tabela5[[#This Row],[Kolumna1]]+0.1))</f>
        <v>51.780707128991516</v>
      </c>
      <c r="D5063">
        <f>IF(Tabela5[[#This Row],[Koszty programu D1 ]]&lt;Tabela5[[#This Row],[Koszty programu D1 2]],1,2)</f>
        <v>2</v>
      </c>
    </row>
    <row r="5064" spans="1:4">
      <c r="A5064">
        <v>5063</v>
      </c>
      <c r="B5064" s="21">
        <f>0.01*Tabela5[[#This Row],[Kolumna1]]+10*POWER(Tabela5[[#This Row],[Kolumna1]]*0.0001,3)+7*POWER(Tabela5[[#This Row],[Kolumna1]]*0.0001,2)+0.1*0.0001*Tabela5[[#This Row],[Kolumna1]]+0.1</f>
        <v>53.872855680470003</v>
      </c>
      <c r="C5064" s="21">
        <f>0.5*SQRT(Tabela5[[#This Row],[Kolumna1]])+(5*(10*POWER(Tabela5[[#This Row],[Kolumna1]]*0.0001,3)+7*POWER(Tabela5[[#This Row],[Kolumna1]]*0.0001,2)+0.1*0.0001*Tabela5[[#This Row],[Kolumna1]]+0.1))</f>
        <v>51.791658856790427</v>
      </c>
      <c r="D5064">
        <f>IF(Tabela5[[#This Row],[Koszty programu D1 ]]&lt;Tabela5[[#This Row],[Koszty programu D1 2]],1,2)</f>
        <v>2</v>
      </c>
    </row>
    <row r="5065" spans="1:4">
      <c r="A5065">
        <v>5064</v>
      </c>
      <c r="B5065" s="21">
        <f>0.01*Tabela5[[#This Row],[Kolumna1]]+10*POWER(Tabela5[[#This Row],[Kolumna1]]*0.0001,3)+7*POWER(Tabela5[[#This Row],[Kolumna1]]*0.0001,2)+0.1*0.0001*Tabela5[[#This Row],[Kolumna1]]+0.1</f>
        <v>53.884343741440006</v>
      </c>
      <c r="C5065" s="21">
        <f>0.5*SQRT(Tabela5[[#This Row],[Kolumna1]])+(5*(10*POWER(Tabela5[[#This Row],[Kolumna1]]*0.0001,3)+7*POWER(Tabela5[[#This Row],[Kolumna1]]*0.0001,2)+0.1*0.0001*Tabela5[[#This Row],[Kolumna1]]+0.1))</f>
        <v>51.802612456514396</v>
      </c>
      <c r="D5065">
        <f>IF(Tabela5[[#This Row],[Koszty programu D1 ]]&lt;Tabela5[[#This Row],[Koszty programu D1 2]],1,2)</f>
        <v>2</v>
      </c>
    </row>
    <row r="5066" spans="1:4">
      <c r="A5066">
        <v>5065</v>
      </c>
      <c r="B5066" s="21">
        <f>0.01*Tabela5[[#This Row],[Kolumna1]]+10*POWER(Tabela5[[#This Row],[Kolumna1]]*0.0001,3)+7*POWER(Tabela5[[#This Row],[Kolumna1]]*0.0001,2)+0.1*0.0001*Tabela5[[#This Row],[Kolumna1]]+0.1</f>
        <v>53.895832246250002</v>
      </c>
      <c r="C5066" s="21">
        <f>0.5*SQRT(Tabela5[[#This Row],[Kolumna1]])+(5*(10*POWER(Tabela5[[#This Row],[Kolumna1]]*0.0001,3)+7*POWER(Tabela5[[#This Row],[Kolumna1]]*0.0001,2)+0.1*0.0001*Tabela5[[#This Row],[Kolumna1]]+0.1))</f>
        <v>51.813567928566172</v>
      </c>
      <c r="D5066">
        <f>IF(Tabela5[[#This Row],[Koszty programu D1 ]]&lt;Tabela5[[#This Row],[Koszty programu D1 2]],1,2)</f>
        <v>2</v>
      </c>
    </row>
    <row r="5067" spans="1:4">
      <c r="A5067">
        <v>5066</v>
      </c>
      <c r="B5067" s="21">
        <f>0.01*Tabela5[[#This Row],[Kolumna1]]+10*POWER(Tabela5[[#This Row],[Kolumna1]]*0.0001,3)+7*POWER(Tabela5[[#This Row],[Kolumna1]]*0.0001,2)+0.1*0.0001*Tabela5[[#This Row],[Kolumna1]]+0.1</f>
        <v>53.907321194960005</v>
      </c>
      <c r="C5067" s="21">
        <f>0.5*SQRT(Tabela5[[#This Row],[Kolumna1]])+(5*(10*POWER(Tabela5[[#This Row],[Kolumna1]]*0.0001,3)+7*POWER(Tabela5[[#This Row],[Kolumna1]]*0.0001,2)+0.1*0.0001*Tabela5[[#This Row],[Kolumna1]]+0.1))</f>
        <v>51.824525273348499</v>
      </c>
      <c r="D5067">
        <f>IF(Tabela5[[#This Row],[Koszty programu D1 ]]&lt;Tabela5[[#This Row],[Koszty programu D1 2]],1,2)</f>
        <v>2</v>
      </c>
    </row>
    <row r="5068" spans="1:4">
      <c r="A5068">
        <v>5067</v>
      </c>
      <c r="B5068" s="21">
        <f>0.01*Tabela5[[#This Row],[Kolumna1]]+10*POWER(Tabela5[[#This Row],[Kolumna1]]*0.0001,3)+7*POWER(Tabela5[[#This Row],[Kolumna1]]*0.0001,2)+0.1*0.0001*Tabela5[[#This Row],[Kolumna1]]+0.1</f>
        <v>53.918810587629999</v>
      </c>
      <c r="C5068" s="21">
        <f>0.5*SQRT(Tabela5[[#This Row],[Kolumna1]])+(5*(10*POWER(Tabela5[[#This Row],[Kolumna1]]*0.0001,3)+7*POWER(Tabela5[[#This Row],[Kolumna1]]*0.0001,2)+0.1*0.0001*Tabela5[[#This Row],[Kolumna1]]+0.1))</f>
        <v>51.835484491264019</v>
      </c>
      <c r="D5068">
        <f>IF(Tabela5[[#This Row],[Koszty programu D1 ]]&lt;Tabela5[[#This Row],[Koszty programu D1 2]],1,2)</f>
        <v>2</v>
      </c>
    </row>
    <row r="5069" spans="1:4">
      <c r="A5069">
        <v>5068</v>
      </c>
      <c r="B5069" s="21">
        <f>0.01*Tabela5[[#This Row],[Kolumna1]]+10*POWER(Tabela5[[#This Row],[Kolumna1]]*0.0001,3)+7*POWER(Tabela5[[#This Row],[Kolumna1]]*0.0001,2)+0.1*0.0001*Tabela5[[#This Row],[Kolumna1]]+0.1</f>
        <v>53.930300424319995</v>
      </c>
      <c r="C5069" s="21">
        <f>0.5*SQRT(Tabela5[[#This Row],[Kolumna1]])+(5*(10*POWER(Tabela5[[#This Row],[Kolumna1]]*0.0001,3)+7*POWER(Tabela5[[#This Row],[Kolumna1]]*0.0001,2)+0.1*0.0001*Tabela5[[#This Row],[Kolumna1]]+0.1))</f>
        <v>51.846445582715376</v>
      </c>
      <c r="D5069">
        <f>IF(Tabela5[[#This Row],[Koszty programu D1 ]]&lt;Tabela5[[#This Row],[Koszty programu D1 2]],1,2)</f>
        <v>2</v>
      </c>
    </row>
    <row r="5070" spans="1:4">
      <c r="A5070">
        <v>5069</v>
      </c>
      <c r="B5070" s="21">
        <f>0.01*Tabela5[[#This Row],[Kolumna1]]+10*POWER(Tabela5[[#This Row],[Kolumna1]]*0.0001,3)+7*POWER(Tabela5[[#This Row],[Kolumna1]]*0.0001,2)+0.1*0.0001*Tabela5[[#This Row],[Kolumna1]]+0.1</f>
        <v>53.941790705090007</v>
      </c>
      <c r="C5070" s="21">
        <f>0.5*SQRT(Tabela5[[#This Row],[Kolumna1]])+(5*(10*POWER(Tabela5[[#This Row],[Kolumna1]]*0.0001,3)+7*POWER(Tabela5[[#This Row],[Kolumna1]]*0.0001,2)+0.1*0.0001*Tabela5[[#This Row],[Kolumna1]]+0.1))</f>
        <v>51.857408548105127</v>
      </c>
      <c r="D5070">
        <f>IF(Tabela5[[#This Row],[Koszty programu D1 ]]&lt;Tabela5[[#This Row],[Koszty programu D1 2]],1,2)</f>
        <v>2</v>
      </c>
    </row>
    <row r="5071" spans="1:4">
      <c r="A5071">
        <v>5070</v>
      </c>
      <c r="B5071" s="21">
        <f>0.01*Tabela5[[#This Row],[Kolumna1]]+10*POWER(Tabela5[[#This Row],[Kolumna1]]*0.0001,3)+7*POWER(Tabela5[[#This Row],[Kolumna1]]*0.0001,2)+0.1*0.0001*Tabela5[[#This Row],[Kolumna1]]+0.1</f>
        <v>53.953281430000004</v>
      </c>
      <c r="C5071" s="21">
        <f>0.5*SQRT(Tabela5[[#This Row],[Kolumna1]])+(5*(10*POWER(Tabela5[[#This Row],[Kolumna1]]*0.0001,3)+7*POWER(Tabela5[[#This Row],[Kolumna1]]*0.0001,2)+0.1*0.0001*Tabela5[[#This Row],[Kolumna1]]+0.1))</f>
        <v>51.868373387835803</v>
      </c>
      <c r="D5071">
        <f>IF(Tabela5[[#This Row],[Koszty programu D1 ]]&lt;Tabela5[[#This Row],[Koszty programu D1 2]],1,2)</f>
        <v>2</v>
      </c>
    </row>
    <row r="5072" spans="1:4">
      <c r="A5072">
        <v>5071</v>
      </c>
      <c r="B5072" s="21">
        <f>0.01*Tabela5[[#This Row],[Kolumna1]]+10*POWER(Tabela5[[#This Row],[Kolumna1]]*0.0001,3)+7*POWER(Tabela5[[#This Row],[Kolumna1]]*0.0001,2)+0.1*0.0001*Tabela5[[#This Row],[Kolumna1]]+0.1</f>
        <v>53.964772599110006</v>
      </c>
      <c r="C5072" s="21">
        <f>0.5*SQRT(Tabela5[[#This Row],[Kolumna1]])+(5*(10*POWER(Tabela5[[#This Row],[Kolumna1]]*0.0001,3)+7*POWER(Tabela5[[#This Row],[Kolumna1]]*0.0001,2)+0.1*0.0001*Tabela5[[#This Row],[Kolumna1]]+0.1))</f>
        <v>51.879340102309854</v>
      </c>
      <c r="D5072">
        <f>IF(Tabela5[[#This Row],[Koszty programu D1 ]]&lt;Tabela5[[#This Row],[Koszty programu D1 2]],1,2)</f>
        <v>2</v>
      </c>
    </row>
    <row r="5073" spans="1:4">
      <c r="A5073">
        <v>5072</v>
      </c>
      <c r="B5073" s="21">
        <f>0.01*Tabela5[[#This Row],[Kolumna1]]+10*POWER(Tabela5[[#This Row],[Kolumna1]]*0.0001,3)+7*POWER(Tabela5[[#This Row],[Kolumna1]]*0.0001,2)+0.1*0.0001*Tabela5[[#This Row],[Kolumna1]]+0.1</f>
        <v>53.976264212479997</v>
      </c>
      <c r="C5073" s="21">
        <f>0.5*SQRT(Tabela5[[#This Row],[Kolumna1]])+(5*(10*POWER(Tabela5[[#This Row],[Kolumna1]]*0.0001,3)+7*POWER(Tabela5[[#This Row],[Kolumna1]]*0.0001,2)+0.1*0.0001*Tabela5[[#This Row],[Kolumna1]]+0.1))</f>
        <v>51.890308691929718</v>
      </c>
      <c r="D5073">
        <f>IF(Tabela5[[#This Row],[Koszty programu D1 ]]&lt;Tabela5[[#This Row],[Koszty programu D1 2]],1,2)</f>
        <v>2</v>
      </c>
    </row>
    <row r="5074" spans="1:4">
      <c r="A5074">
        <v>5073</v>
      </c>
      <c r="B5074" s="21">
        <f>0.01*Tabela5[[#This Row],[Kolumna1]]+10*POWER(Tabela5[[#This Row],[Kolumna1]]*0.0001,3)+7*POWER(Tabela5[[#This Row],[Kolumna1]]*0.0001,2)+0.1*0.0001*Tabela5[[#This Row],[Kolumna1]]+0.1</f>
        <v>53.987756270170003</v>
      </c>
      <c r="C5074" s="21">
        <f>0.5*SQRT(Tabela5[[#This Row],[Kolumna1]])+(5*(10*POWER(Tabela5[[#This Row],[Kolumna1]]*0.0001,3)+7*POWER(Tabela5[[#This Row],[Kolumna1]]*0.0001,2)+0.1*0.0001*Tabela5[[#This Row],[Kolumna1]]+0.1))</f>
        <v>51.901279157097733</v>
      </c>
      <c r="D5074">
        <f>IF(Tabela5[[#This Row],[Koszty programu D1 ]]&lt;Tabela5[[#This Row],[Koszty programu D1 2]],1,2)</f>
        <v>2</v>
      </c>
    </row>
    <row r="5075" spans="1:4">
      <c r="A5075">
        <v>5074</v>
      </c>
      <c r="B5075" s="21">
        <f>0.01*Tabela5[[#This Row],[Kolumna1]]+10*POWER(Tabela5[[#This Row],[Kolumna1]]*0.0001,3)+7*POWER(Tabela5[[#This Row],[Kolumna1]]*0.0001,2)+0.1*0.0001*Tabela5[[#This Row],[Kolumna1]]+0.1</f>
        <v>53.999248772240001</v>
      </c>
      <c r="C5075" s="21">
        <f>0.5*SQRT(Tabela5[[#This Row],[Kolumna1]])+(5*(10*POWER(Tabela5[[#This Row],[Kolumna1]]*0.0001,3)+7*POWER(Tabela5[[#This Row],[Kolumna1]]*0.0001,2)+0.1*0.0001*Tabela5[[#This Row],[Kolumna1]]+0.1))</f>
        <v>51.912251498216257</v>
      </c>
      <c r="D5075">
        <f>IF(Tabela5[[#This Row],[Koszty programu D1 ]]&lt;Tabela5[[#This Row],[Koszty programu D1 2]],1,2)</f>
        <v>2</v>
      </c>
    </row>
    <row r="5076" spans="1:4">
      <c r="A5076">
        <v>5075</v>
      </c>
      <c r="B5076" s="21">
        <f>0.01*Tabela5[[#This Row],[Kolumna1]]+10*POWER(Tabela5[[#This Row],[Kolumna1]]*0.0001,3)+7*POWER(Tabela5[[#This Row],[Kolumna1]]*0.0001,2)+0.1*0.0001*Tabela5[[#This Row],[Kolumna1]]+0.1</f>
        <v>54.010741718750005</v>
      </c>
      <c r="C5076" s="21">
        <f>0.5*SQRT(Tabela5[[#This Row],[Kolumna1]])+(5*(10*POWER(Tabela5[[#This Row],[Kolumna1]]*0.0001,3)+7*POWER(Tabela5[[#This Row],[Kolumna1]]*0.0001,2)+0.1*0.0001*Tabela5[[#This Row],[Kolumna1]]+0.1))</f>
        <v>51.923225715687522</v>
      </c>
      <c r="D5076">
        <f>IF(Tabela5[[#This Row],[Koszty programu D1 ]]&lt;Tabela5[[#This Row],[Koszty programu D1 2]],1,2)</f>
        <v>2</v>
      </c>
    </row>
    <row r="5077" spans="1:4">
      <c r="A5077">
        <v>5076</v>
      </c>
      <c r="B5077" s="21">
        <f>0.01*Tabela5[[#This Row],[Kolumna1]]+10*POWER(Tabela5[[#This Row],[Kolumna1]]*0.0001,3)+7*POWER(Tabela5[[#This Row],[Kolumna1]]*0.0001,2)+0.1*0.0001*Tabela5[[#This Row],[Kolumna1]]+0.1</f>
        <v>54.022235109759997</v>
      </c>
      <c r="C5077" s="21">
        <f>0.5*SQRT(Tabela5[[#This Row],[Kolumna1]])+(5*(10*POWER(Tabela5[[#This Row],[Kolumna1]]*0.0001,3)+7*POWER(Tabela5[[#This Row],[Kolumna1]]*0.0001,2)+0.1*0.0001*Tabela5[[#This Row],[Kolumna1]]+0.1))</f>
        <v>51.934201809913759</v>
      </c>
      <c r="D5077">
        <f>IF(Tabela5[[#This Row],[Koszty programu D1 ]]&lt;Tabela5[[#This Row],[Koszty programu D1 2]],1,2)</f>
        <v>2</v>
      </c>
    </row>
    <row r="5078" spans="1:4">
      <c r="A5078">
        <v>5077</v>
      </c>
      <c r="B5078" s="21">
        <f>0.01*Tabela5[[#This Row],[Kolumna1]]+10*POWER(Tabela5[[#This Row],[Kolumna1]]*0.0001,3)+7*POWER(Tabela5[[#This Row],[Kolumna1]]*0.0001,2)+0.1*0.0001*Tabela5[[#This Row],[Kolumna1]]+0.1</f>
        <v>54.033728945330004</v>
      </c>
      <c r="C5078" s="21">
        <f>0.5*SQRT(Tabela5[[#This Row],[Kolumna1]])+(5*(10*POWER(Tabela5[[#This Row],[Kolumna1]]*0.0001,3)+7*POWER(Tabela5[[#This Row],[Kolumna1]]*0.0001,2)+0.1*0.0001*Tabela5[[#This Row],[Kolumna1]]+0.1))</f>
        <v>51.945179781297128</v>
      </c>
      <c r="D5078">
        <f>IF(Tabela5[[#This Row],[Koszty programu D1 ]]&lt;Tabela5[[#This Row],[Koszty programu D1 2]],1,2)</f>
        <v>2</v>
      </c>
    </row>
    <row r="5079" spans="1:4">
      <c r="A5079">
        <v>5078</v>
      </c>
      <c r="B5079" s="21">
        <f>0.01*Tabela5[[#This Row],[Kolumna1]]+10*POWER(Tabela5[[#This Row],[Kolumna1]]*0.0001,3)+7*POWER(Tabela5[[#This Row],[Kolumna1]]*0.0001,2)+0.1*0.0001*Tabela5[[#This Row],[Kolumna1]]+0.1</f>
        <v>54.045223225520012</v>
      </c>
      <c r="C5079" s="21">
        <f>0.5*SQRT(Tabela5[[#This Row],[Kolumna1]])+(5*(10*POWER(Tabela5[[#This Row],[Kolumna1]]*0.0001,3)+7*POWER(Tabela5[[#This Row],[Kolumna1]]*0.0001,2)+0.1*0.0001*Tabela5[[#This Row],[Kolumna1]]+0.1))</f>
        <v>51.956159630239739</v>
      </c>
      <c r="D5079">
        <f>IF(Tabela5[[#This Row],[Koszty programu D1 ]]&lt;Tabela5[[#This Row],[Koszty programu D1 2]],1,2)</f>
        <v>2</v>
      </c>
    </row>
    <row r="5080" spans="1:4">
      <c r="A5080">
        <v>5079</v>
      </c>
      <c r="B5080" s="21">
        <f>0.01*Tabela5[[#This Row],[Kolumna1]]+10*POWER(Tabela5[[#This Row],[Kolumna1]]*0.0001,3)+7*POWER(Tabela5[[#This Row],[Kolumna1]]*0.0001,2)+0.1*0.0001*Tabela5[[#This Row],[Kolumna1]]+0.1</f>
        <v>54.056717950389995</v>
      </c>
      <c r="C5080" s="21">
        <f>0.5*SQRT(Tabela5[[#This Row],[Kolumna1]])+(5*(10*POWER(Tabela5[[#This Row],[Kolumna1]]*0.0001,3)+7*POWER(Tabela5[[#This Row],[Kolumna1]]*0.0001,2)+0.1*0.0001*Tabela5[[#This Row],[Kolumna1]]+0.1))</f>
        <v>51.967141357143674</v>
      </c>
      <c r="D5080">
        <f>IF(Tabela5[[#This Row],[Koszty programu D1 ]]&lt;Tabela5[[#This Row],[Koszty programu D1 2]],1,2)</f>
        <v>2</v>
      </c>
    </row>
    <row r="5081" spans="1:4">
      <c r="A5081">
        <v>5080</v>
      </c>
      <c r="B5081" s="21">
        <f>0.01*Tabela5[[#This Row],[Kolumna1]]+10*POWER(Tabela5[[#This Row],[Kolumna1]]*0.0001,3)+7*POWER(Tabela5[[#This Row],[Kolumna1]]*0.0001,2)+0.1*0.0001*Tabela5[[#This Row],[Kolumna1]]+0.1</f>
        <v>54.06821312000001</v>
      </c>
      <c r="C5081" s="21">
        <f>0.5*SQRT(Tabela5[[#This Row],[Kolumna1]])+(5*(10*POWER(Tabela5[[#This Row],[Kolumna1]]*0.0001,3)+7*POWER(Tabela5[[#This Row],[Kolumna1]]*0.0001,2)+0.1*0.0001*Tabela5[[#This Row],[Kolumna1]]+0.1))</f>
        <v>51.978124962410924</v>
      </c>
      <c r="D5081">
        <f>IF(Tabela5[[#This Row],[Koszty programu D1 ]]&lt;Tabela5[[#This Row],[Koszty programu D1 2]],1,2)</f>
        <v>2</v>
      </c>
    </row>
    <row r="5082" spans="1:4">
      <c r="A5082">
        <v>5081</v>
      </c>
      <c r="B5082" s="21">
        <f>0.01*Tabela5[[#This Row],[Kolumna1]]+10*POWER(Tabela5[[#This Row],[Kolumna1]]*0.0001,3)+7*POWER(Tabela5[[#This Row],[Kolumna1]]*0.0001,2)+0.1*0.0001*Tabela5[[#This Row],[Kolumna1]]+0.1</f>
        <v>54.079708734410005</v>
      </c>
      <c r="C5082" s="21">
        <f>0.5*SQRT(Tabela5[[#This Row],[Kolumna1]])+(5*(10*POWER(Tabela5[[#This Row],[Kolumna1]]*0.0001,3)+7*POWER(Tabela5[[#This Row],[Kolumna1]]*0.0001,2)+0.1*0.0001*Tabela5[[#This Row],[Kolumna1]]+0.1))</f>
        <v>51.989110446443469</v>
      </c>
      <c r="D5082">
        <f>IF(Tabela5[[#This Row],[Koszty programu D1 ]]&lt;Tabela5[[#This Row],[Koszty programu D1 2]],1,2)</f>
        <v>2</v>
      </c>
    </row>
    <row r="5083" spans="1:4">
      <c r="A5083">
        <v>5082</v>
      </c>
      <c r="B5083" s="21">
        <f>0.01*Tabela5[[#This Row],[Kolumna1]]+10*POWER(Tabela5[[#This Row],[Kolumna1]]*0.0001,3)+7*POWER(Tabela5[[#This Row],[Kolumna1]]*0.0001,2)+0.1*0.0001*Tabela5[[#This Row],[Kolumna1]]+0.1</f>
        <v>54.091204793680006</v>
      </c>
      <c r="C5083" s="21">
        <f>0.5*SQRT(Tabela5[[#This Row],[Kolumna1]])+(5*(10*POWER(Tabela5[[#This Row],[Kolumna1]]*0.0001,3)+7*POWER(Tabela5[[#This Row],[Kolumna1]]*0.0001,2)+0.1*0.0001*Tabela5[[#This Row],[Kolumna1]]+0.1))</f>
        <v>52.000097809643236</v>
      </c>
      <c r="D5083">
        <f>IF(Tabela5[[#This Row],[Koszty programu D1 ]]&lt;Tabela5[[#This Row],[Koszty programu D1 2]],1,2)</f>
        <v>2</v>
      </c>
    </row>
    <row r="5084" spans="1:4">
      <c r="A5084">
        <v>5083</v>
      </c>
      <c r="B5084" s="21">
        <f>0.01*Tabela5[[#This Row],[Kolumna1]]+10*POWER(Tabela5[[#This Row],[Kolumna1]]*0.0001,3)+7*POWER(Tabela5[[#This Row],[Kolumna1]]*0.0001,2)+0.1*0.0001*Tabela5[[#This Row],[Kolumna1]]+0.1</f>
        <v>54.102701297869999</v>
      </c>
      <c r="C5084" s="21">
        <f>0.5*SQRT(Tabela5[[#This Row],[Kolumna1]])+(5*(10*POWER(Tabela5[[#This Row],[Kolumna1]]*0.0001,3)+7*POWER(Tabela5[[#This Row],[Kolumna1]]*0.0001,2)+0.1*0.0001*Tabela5[[#This Row],[Kolumna1]]+0.1))</f>
        <v>52.011087052412051</v>
      </c>
      <c r="D5084">
        <f>IF(Tabela5[[#This Row],[Koszty programu D1 ]]&lt;Tabela5[[#This Row],[Koszty programu D1 2]],1,2)</f>
        <v>2</v>
      </c>
    </row>
    <row r="5085" spans="1:4">
      <c r="A5085">
        <v>5084</v>
      </c>
      <c r="B5085" s="21">
        <f>0.01*Tabela5[[#This Row],[Kolumna1]]+10*POWER(Tabela5[[#This Row],[Kolumna1]]*0.0001,3)+7*POWER(Tabela5[[#This Row],[Kolumna1]]*0.0001,2)+0.1*0.0001*Tabela5[[#This Row],[Kolumna1]]+0.1</f>
        <v>54.114198247040008</v>
      </c>
      <c r="C5085" s="21">
        <f>0.5*SQRT(Tabela5[[#This Row],[Kolumna1]])+(5*(10*POWER(Tabela5[[#This Row],[Kolumna1]]*0.0001,3)+7*POWER(Tabela5[[#This Row],[Kolumna1]]*0.0001,2)+0.1*0.0001*Tabela5[[#This Row],[Kolumna1]]+0.1))</f>
        <v>52.022078175151776</v>
      </c>
      <c r="D5085">
        <f>IF(Tabela5[[#This Row],[Koszty programu D1 ]]&lt;Tabela5[[#This Row],[Koszty programu D1 2]],1,2)</f>
        <v>2</v>
      </c>
    </row>
    <row r="5086" spans="1:4">
      <c r="A5086">
        <v>5085</v>
      </c>
      <c r="B5086" s="21">
        <f>0.01*Tabela5[[#This Row],[Kolumna1]]+10*POWER(Tabela5[[#This Row],[Kolumna1]]*0.0001,3)+7*POWER(Tabela5[[#This Row],[Kolumna1]]*0.0001,2)+0.1*0.0001*Tabela5[[#This Row],[Kolumna1]]+0.1</f>
        <v>54.125695641250005</v>
      </c>
      <c r="C5086" s="21">
        <f>0.5*SQRT(Tabela5[[#This Row],[Kolumna1]])+(5*(10*POWER(Tabela5[[#This Row],[Kolumna1]]*0.0001,3)+7*POWER(Tabela5[[#This Row],[Kolumna1]]*0.0001,2)+0.1*0.0001*Tabela5[[#This Row],[Kolumna1]]+0.1))</f>
        <v>52.033071178264137</v>
      </c>
      <c r="D5086">
        <f>IF(Tabela5[[#This Row],[Koszty programu D1 ]]&lt;Tabela5[[#This Row],[Koszty programu D1 2]],1,2)</f>
        <v>2</v>
      </c>
    </row>
    <row r="5087" spans="1:4">
      <c r="A5087">
        <v>5086</v>
      </c>
      <c r="B5087" s="21">
        <f>0.01*Tabela5[[#This Row],[Kolumna1]]+10*POWER(Tabela5[[#This Row],[Kolumna1]]*0.0001,3)+7*POWER(Tabela5[[#This Row],[Kolumna1]]*0.0001,2)+0.1*0.0001*Tabela5[[#This Row],[Kolumna1]]+0.1</f>
        <v>54.137193480560001</v>
      </c>
      <c r="C5087" s="21">
        <f>0.5*SQRT(Tabela5[[#This Row],[Kolumna1]])+(5*(10*POWER(Tabela5[[#This Row],[Kolumna1]]*0.0001,3)+7*POWER(Tabela5[[#This Row],[Kolumna1]]*0.0001,2)+0.1*0.0001*Tabela5[[#This Row],[Kolumna1]]+0.1))</f>
        <v>52.044066062150861</v>
      </c>
      <c r="D5087">
        <f>IF(Tabela5[[#This Row],[Koszty programu D1 ]]&lt;Tabela5[[#This Row],[Koszty programu D1 2]],1,2)</f>
        <v>2</v>
      </c>
    </row>
    <row r="5088" spans="1:4">
      <c r="A5088">
        <v>5087</v>
      </c>
      <c r="B5088" s="21">
        <f>0.01*Tabela5[[#This Row],[Kolumna1]]+10*POWER(Tabela5[[#This Row],[Kolumna1]]*0.0001,3)+7*POWER(Tabela5[[#This Row],[Kolumna1]]*0.0001,2)+0.1*0.0001*Tabela5[[#This Row],[Kolumna1]]+0.1</f>
        <v>54.148691765030009</v>
      </c>
      <c r="C5088" s="21">
        <f>0.5*SQRT(Tabela5[[#This Row],[Kolumna1]])+(5*(10*POWER(Tabela5[[#This Row],[Kolumna1]]*0.0001,3)+7*POWER(Tabela5[[#This Row],[Kolumna1]]*0.0001,2)+0.1*0.0001*Tabela5[[#This Row],[Kolumna1]]+0.1))</f>
        <v>52.055062827213625</v>
      </c>
      <c r="D5088">
        <f>IF(Tabela5[[#This Row],[Koszty programu D1 ]]&lt;Tabela5[[#This Row],[Koszty programu D1 2]],1,2)</f>
        <v>2</v>
      </c>
    </row>
    <row r="5089" spans="1:4">
      <c r="A5089">
        <v>5088</v>
      </c>
      <c r="B5089" s="21">
        <f>0.01*Tabela5[[#This Row],[Kolumna1]]+10*POWER(Tabela5[[#This Row],[Kolumna1]]*0.0001,3)+7*POWER(Tabela5[[#This Row],[Kolumna1]]*0.0001,2)+0.1*0.0001*Tabela5[[#This Row],[Kolumna1]]+0.1</f>
        <v>54.160190494720005</v>
      </c>
      <c r="C5089" s="21">
        <f>0.5*SQRT(Tabela5[[#This Row],[Kolumna1]])+(5*(10*POWER(Tabela5[[#This Row],[Kolumna1]]*0.0001,3)+7*POWER(Tabela5[[#This Row],[Kolumna1]]*0.0001,2)+0.1*0.0001*Tabela5[[#This Row],[Kolumna1]]+0.1))</f>
        <v>52.066061473854013</v>
      </c>
      <c r="D5089">
        <f>IF(Tabela5[[#This Row],[Koszty programu D1 ]]&lt;Tabela5[[#This Row],[Koszty programu D1 2]],1,2)</f>
        <v>2</v>
      </c>
    </row>
    <row r="5090" spans="1:4">
      <c r="A5090">
        <v>5089</v>
      </c>
      <c r="B5090" s="21">
        <f>0.01*Tabela5[[#This Row],[Kolumna1]]+10*POWER(Tabela5[[#This Row],[Kolumna1]]*0.0001,3)+7*POWER(Tabela5[[#This Row],[Kolumna1]]*0.0001,2)+0.1*0.0001*Tabela5[[#This Row],[Kolumna1]]+0.1</f>
        <v>54.171689669690004</v>
      </c>
      <c r="C5090" s="21">
        <f>0.5*SQRT(Tabela5[[#This Row],[Kolumna1]])+(5*(10*POWER(Tabela5[[#This Row],[Kolumna1]]*0.0001,3)+7*POWER(Tabela5[[#This Row],[Kolumna1]]*0.0001,2)+0.1*0.0001*Tabela5[[#This Row],[Kolumna1]]+0.1))</f>
        <v>52.077062002473617</v>
      </c>
      <c r="D5090">
        <f>IF(Tabela5[[#This Row],[Koszty programu D1 ]]&lt;Tabela5[[#This Row],[Koszty programu D1 2]],1,2)</f>
        <v>2</v>
      </c>
    </row>
    <row r="5091" spans="1:4">
      <c r="A5091">
        <v>5090</v>
      </c>
      <c r="B5091" s="21">
        <f>0.01*Tabela5[[#This Row],[Kolumna1]]+10*POWER(Tabela5[[#This Row],[Kolumna1]]*0.0001,3)+7*POWER(Tabela5[[#This Row],[Kolumna1]]*0.0001,2)+0.1*0.0001*Tabela5[[#This Row],[Kolumna1]]+0.1</f>
        <v>54.183189290000001</v>
      </c>
      <c r="C5091" s="21">
        <f>0.5*SQRT(Tabela5[[#This Row],[Kolumna1]])+(5*(10*POWER(Tabela5[[#This Row],[Kolumna1]]*0.0001,3)+7*POWER(Tabela5[[#This Row],[Kolumna1]]*0.0001,2)+0.1*0.0001*Tabela5[[#This Row],[Kolumna1]]+0.1))</f>
        <v>52.088064413473937</v>
      </c>
      <c r="D5091">
        <f>IF(Tabela5[[#This Row],[Koszty programu D1 ]]&lt;Tabela5[[#This Row],[Koszty programu D1 2]],1,2)</f>
        <v>2</v>
      </c>
    </row>
    <row r="5092" spans="1:4">
      <c r="A5092">
        <v>5091</v>
      </c>
      <c r="B5092" s="21">
        <f>0.01*Tabela5[[#This Row],[Kolumna1]]+10*POWER(Tabela5[[#This Row],[Kolumna1]]*0.0001,3)+7*POWER(Tabela5[[#This Row],[Kolumna1]]*0.0001,2)+0.1*0.0001*Tabela5[[#This Row],[Kolumna1]]+0.1</f>
        <v>54.194689355710004</v>
      </c>
      <c r="C5092" s="21">
        <f>0.5*SQRT(Tabela5[[#This Row],[Kolumna1]])+(5*(10*POWER(Tabela5[[#This Row],[Kolumna1]]*0.0001,3)+7*POWER(Tabela5[[#This Row],[Kolumna1]]*0.0001,2)+0.1*0.0001*Tabela5[[#This Row],[Kolumna1]]+0.1))</f>
        <v>52.099068707256436</v>
      </c>
      <c r="D5092">
        <f>IF(Tabela5[[#This Row],[Koszty programu D1 ]]&lt;Tabela5[[#This Row],[Koszty programu D1 2]],1,2)</f>
        <v>2</v>
      </c>
    </row>
    <row r="5093" spans="1:4">
      <c r="A5093">
        <v>5092</v>
      </c>
      <c r="B5093" s="21">
        <f>0.01*Tabela5[[#This Row],[Kolumna1]]+10*POWER(Tabela5[[#This Row],[Kolumna1]]*0.0001,3)+7*POWER(Tabela5[[#This Row],[Kolumna1]]*0.0001,2)+0.1*0.0001*Tabela5[[#This Row],[Kolumna1]]+0.1</f>
        <v>54.206189866880003</v>
      </c>
      <c r="C5093" s="21">
        <f>0.5*SQRT(Tabela5[[#This Row],[Kolumna1]])+(5*(10*POWER(Tabela5[[#This Row],[Kolumna1]]*0.0001,3)+7*POWER(Tabela5[[#This Row],[Kolumna1]]*0.0001,2)+0.1*0.0001*Tabela5[[#This Row],[Kolumna1]]+0.1))</f>
        <v>52.110074884222541</v>
      </c>
      <c r="D5093">
        <f>IF(Tabela5[[#This Row],[Koszty programu D1 ]]&lt;Tabela5[[#This Row],[Koszty programu D1 2]],1,2)</f>
        <v>2</v>
      </c>
    </row>
    <row r="5094" spans="1:4">
      <c r="A5094">
        <v>5093</v>
      </c>
      <c r="B5094" s="21">
        <f>0.01*Tabela5[[#This Row],[Kolumna1]]+10*POWER(Tabela5[[#This Row],[Kolumna1]]*0.0001,3)+7*POWER(Tabela5[[#This Row],[Kolumna1]]*0.0001,2)+0.1*0.0001*Tabela5[[#This Row],[Kolumna1]]+0.1</f>
        <v>54.217690823570003</v>
      </c>
      <c r="C5094" s="21">
        <f>0.5*SQRT(Tabela5[[#This Row],[Kolumna1]])+(5*(10*POWER(Tabela5[[#This Row],[Kolumna1]]*0.0001,3)+7*POWER(Tabela5[[#This Row],[Kolumna1]]*0.0001,2)+0.1*0.0001*Tabela5[[#This Row],[Kolumna1]]+0.1))</f>
        <v>52.121082944773612</v>
      </c>
      <c r="D5094">
        <f>IF(Tabela5[[#This Row],[Koszty programu D1 ]]&lt;Tabela5[[#This Row],[Koszty programu D1 2]],1,2)</f>
        <v>2</v>
      </c>
    </row>
    <row r="5095" spans="1:4">
      <c r="A5095">
        <v>5094</v>
      </c>
      <c r="B5095" s="21">
        <f>0.01*Tabela5[[#This Row],[Kolumna1]]+10*POWER(Tabela5[[#This Row],[Kolumna1]]*0.0001,3)+7*POWER(Tabela5[[#This Row],[Kolumna1]]*0.0001,2)+0.1*0.0001*Tabela5[[#This Row],[Kolumna1]]+0.1</f>
        <v>54.229192225839995</v>
      </c>
      <c r="C5095" s="21">
        <f>0.5*SQRT(Tabela5[[#This Row],[Kolumna1]])+(5*(10*POWER(Tabela5[[#This Row],[Kolumna1]]*0.0001,3)+7*POWER(Tabela5[[#This Row],[Kolumna1]]*0.0001,2)+0.1*0.0001*Tabela5[[#This Row],[Kolumna1]]+0.1))</f>
        <v>52.132092889310968</v>
      </c>
      <c r="D5095">
        <f>IF(Tabela5[[#This Row],[Koszty programu D1 ]]&lt;Tabela5[[#This Row],[Koszty programu D1 2]],1,2)</f>
        <v>2</v>
      </c>
    </row>
    <row r="5096" spans="1:4">
      <c r="A5096">
        <v>5095</v>
      </c>
      <c r="B5096" s="21">
        <f>0.01*Tabela5[[#This Row],[Kolumna1]]+10*POWER(Tabela5[[#This Row],[Kolumna1]]*0.0001,3)+7*POWER(Tabela5[[#This Row],[Kolumna1]]*0.0001,2)+0.1*0.0001*Tabela5[[#This Row],[Kolumna1]]+0.1</f>
        <v>54.240694073750007</v>
      </c>
      <c r="C5096" s="21">
        <f>0.5*SQRT(Tabela5[[#This Row],[Kolumna1]])+(5*(10*POWER(Tabela5[[#This Row],[Kolumna1]]*0.0001,3)+7*POWER(Tabela5[[#This Row],[Kolumna1]]*0.0001,2)+0.1*0.0001*Tabela5[[#This Row],[Kolumna1]]+0.1))</f>
        <v>52.143104718235847</v>
      </c>
      <c r="D5096">
        <f>IF(Tabela5[[#This Row],[Koszty programu D1 ]]&lt;Tabela5[[#This Row],[Koszty programu D1 2]],1,2)</f>
        <v>2</v>
      </c>
    </row>
    <row r="5097" spans="1:4">
      <c r="A5097">
        <v>5096</v>
      </c>
      <c r="B5097" s="21">
        <f>0.01*Tabela5[[#This Row],[Kolumna1]]+10*POWER(Tabela5[[#This Row],[Kolumna1]]*0.0001,3)+7*POWER(Tabela5[[#This Row],[Kolumna1]]*0.0001,2)+0.1*0.0001*Tabela5[[#This Row],[Kolumna1]]+0.1</f>
        <v>54.252196367360007</v>
      </c>
      <c r="C5097" s="21">
        <f>0.5*SQRT(Tabela5[[#This Row],[Kolumna1]])+(5*(10*POWER(Tabela5[[#This Row],[Kolumna1]]*0.0001,3)+7*POWER(Tabela5[[#This Row],[Kolumna1]]*0.0001,2)+0.1*0.0001*Tabela5[[#This Row],[Kolumna1]]+0.1))</f>
        <v>52.154118431949499</v>
      </c>
      <c r="D5097">
        <f>IF(Tabela5[[#This Row],[Koszty programu D1 ]]&lt;Tabela5[[#This Row],[Koszty programu D1 2]],1,2)</f>
        <v>2</v>
      </c>
    </row>
    <row r="5098" spans="1:4">
      <c r="A5098">
        <v>5097</v>
      </c>
      <c r="B5098" s="21">
        <f>0.01*Tabela5[[#This Row],[Kolumna1]]+10*POWER(Tabela5[[#This Row],[Kolumna1]]*0.0001,3)+7*POWER(Tabela5[[#This Row],[Kolumna1]]*0.0001,2)+0.1*0.0001*Tabela5[[#This Row],[Kolumna1]]+0.1</f>
        <v>54.263699106730002</v>
      </c>
      <c r="C5098" s="21">
        <f>0.5*SQRT(Tabela5[[#This Row],[Kolumna1]])+(5*(10*POWER(Tabela5[[#This Row],[Kolumna1]]*0.0001,3)+7*POWER(Tabela5[[#This Row],[Kolumna1]]*0.0001,2)+0.1*0.0001*Tabela5[[#This Row],[Kolumna1]]+0.1))</f>
        <v>52.165134030853068</v>
      </c>
      <c r="D5098">
        <f>IF(Tabela5[[#This Row],[Koszty programu D1 ]]&lt;Tabela5[[#This Row],[Koszty programu D1 2]],1,2)</f>
        <v>2</v>
      </c>
    </row>
    <row r="5099" spans="1:4">
      <c r="A5099">
        <v>5098</v>
      </c>
      <c r="B5099" s="21">
        <f>0.01*Tabela5[[#This Row],[Kolumna1]]+10*POWER(Tabela5[[#This Row],[Kolumna1]]*0.0001,3)+7*POWER(Tabela5[[#This Row],[Kolumna1]]*0.0001,2)+0.1*0.0001*Tabela5[[#This Row],[Kolumna1]]+0.1</f>
        <v>54.27520229192001</v>
      </c>
      <c r="C5099" s="21">
        <f>0.5*SQRT(Tabela5[[#This Row],[Kolumna1]])+(5*(10*POWER(Tabela5[[#This Row],[Kolumna1]]*0.0001,3)+7*POWER(Tabela5[[#This Row],[Kolumna1]]*0.0001,2)+0.1*0.0001*Tabela5[[#This Row],[Kolumna1]]+0.1))</f>
        <v>52.176151515347684</v>
      </c>
      <c r="D5099">
        <f>IF(Tabela5[[#This Row],[Koszty programu D1 ]]&lt;Tabela5[[#This Row],[Koszty programu D1 2]],1,2)</f>
        <v>2</v>
      </c>
    </row>
    <row r="5100" spans="1:4">
      <c r="A5100">
        <v>5099</v>
      </c>
      <c r="B5100" s="21">
        <f>0.01*Tabela5[[#This Row],[Kolumna1]]+10*POWER(Tabela5[[#This Row],[Kolumna1]]*0.0001,3)+7*POWER(Tabela5[[#This Row],[Kolumna1]]*0.0001,2)+0.1*0.0001*Tabela5[[#This Row],[Kolumna1]]+0.1</f>
        <v>54.286705922990002</v>
      </c>
      <c r="C5100" s="21">
        <f>0.5*SQRT(Tabela5[[#This Row],[Kolumna1]])+(5*(10*POWER(Tabela5[[#This Row],[Kolumna1]]*0.0001,3)+7*POWER(Tabela5[[#This Row],[Kolumna1]]*0.0001,2)+0.1*0.0001*Tabela5[[#This Row],[Kolumna1]]+0.1))</f>
        <v>52.187170885834405</v>
      </c>
      <c r="D5100">
        <f>IF(Tabela5[[#This Row],[Koszty programu D1 ]]&lt;Tabela5[[#This Row],[Koszty programu D1 2]],1,2)</f>
        <v>2</v>
      </c>
    </row>
    <row r="5101" spans="1:4">
      <c r="A5101">
        <v>5100</v>
      </c>
      <c r="B5101" s="21">
        <f>0.01*Tabela5[[#This Row],[Kolumna1]]+10*POWER(Tabela5[[#This Row],[Kolumna1]]*0.0001,3)+7*POWER(Tabela5[[#This Row],[Kolumna1]]*0.0001,2)+0.1*0.0001*Tabela5[[#This Row],[Kolumna1]]+0.1</f>
        <v>54.298210000000005</v>
      </c>
      <c r="C5101" s="21">
        <f>0.5*SQRT(Tabela5[[#This Row],[Kolumna1]])+(5*(10*POWER(Tabela5[[#This Row],[Kolumna1]]*0.0001,3)+7*POWER(Tabela5[[#This Row],[Kolumna1]]*0.0001,2)+0.1*0.0001*Tabela5[[#This Row],[Kolumna1]]+0.1))</f>
        <v>52.198192142714248</v>
      </c>
      <c r="D5101">
        <f>IF(Tabela5[[#This Row],[Koszty programu D1 ]]&lt;Tabela5[[#This Row],[Koszty programu D1 2]],1,2)</f>
        <v>2</v>
      </c>
    </row>
    <row r="5102" spans="1:4">
      <c r="A5102">
        <v>5101</v>
      </c>
      <c r="B5102" s="21">
        <f>0.01*Tabela5[[#This Row],[Kolumna1]]+10*POWER(Tabela5[[#This Row],[Kolumna1]]*0.0001,3)+7*POWER(Tabela5[[#This Row],[Kolumna1]]*0.0001,2)+0.1*0.0001*Tabela5[[#This Row],[Kolumna1]]+0.1</f>
        <v>54.309714523010001</v>
      </c>
      <c r="C5102" s="21">
        <f>0.5*SQRT(Tabela5[[#This Row],[Kolumna1]])+(5*(10*POWER(Tabela5[[#This Row],[Kolumna1]]*0.0001,3)+7*POWER(Tabela5[[#This Row],[Kolumna1]]*0.0001,2)+0.1*0.0001*Tabela5[[#This Row],[Kolumna1]]+0.1))</f>
        <v>52.209215286388194</v>
      </c>
      <c r="D5102">
        <f>IF(Tabela5[[#This Row],[Koszty programu D1 ]]&lt;Tabela5[[#This Row],[Koszty programu D1 2]],1,2)</f>
        <v>2</v>
      </c>
    </row>
    <row r="5103" spans="1:4">
      <c r="A5103">
        <v>5102</v>
      </c>
      <c r="B5103" s="21">
        <f>0.01*Tabela5[[#This Row],[Kolumna1]]+10*POWER(Tabela5[[#This Row],[Kolumna1]]*0.0001,3)+7*POWER(Tabela5[[#This Row],[Kolumna1]]*0.0001,2)+0.1*0.0001*Tabela5[[#This Row],[Kolumna1]]+0.1</f>
        <v>54.321219492080004</v>
      </c>
      <c r="C5103" s="21">
        <f>0.5*SQRT(Tabela5[[#This Row],[Kolumna1]])+(5*(10*POWER(Tabela5[[#This Row],[Kolumna1]]*0.0001,3)+7*POWER(Tabela5[[#This Row],[Kolumna1]]*0.0001,2)+0.1*0.0001*Tabela5[[#This Row],[Kolumna1]]+0.1))</f>
        <v>52.220240317257144</v>
      </c>
      <c r="D5103">
        <f>IF(Tabela5[[#This Row],[Koszty programu D1 ]]&lt;Tabela5[[#This Row],[Koszty programu D1 2]],1,2)</f>
        <v>2</v>
      </c>
    </row>
    <row r="5104" spans="1:4">
      <c r="A5104">
        <v>5103</v>
      </c>
      <c r="B5104" s="21">
        <f>0.01*Tabela5[[#This Row],[Kolumna1]]+10*POWER(Tabela5[[#This Row],[Kolumna1]]*0.0001,3)+7*POWER(Tabela5[[#This Row],[Kolumna1]]*0.0001,2)+0.1*0.0001*Tabela5[[#This Row],[Kolumna1]]+0.1</f>
        <v>54.332724907269998</v>
      </c>
      <c r="C5104" s="21">
        <f>0.5*SQRT(Tabela5[[#This Row],[Kolumna1]])+(5*(10*POWER(Tabela5[[#This Row],[Kolumna1]]*0.0001,3)+7*POWER(Tabela5[[#This Row],[Kolumna1]]*0.0001,2)+0.1*0.0001*Tabela5[[#This Row],[Kolumna1]]+0.1))</f>
        <v>52.231267235721972</v>
      </c>
      <c r="D5104">
        <f>IF(Tabela5[[#This Row],[Koszty programu D1 ]]&lt;Tabela5[[#This Row],[Koszty programu D1 2]],1,2)</f>
        <v>2</v>
      </c>
    </row>
    <row r="5105" spans="1:4">
      <c r="A5105">
        <v>5104</v>
      </c>
      <c r="B5105" s="21">
        <f>0.01*Tabela5[[#This Row],[Kolumna1]]+10*POWER(Tabela5[[#This Row],[Kolumna1]]*0.0001,3)+7*POWER(Tabela5[[#This Row],[Kolumna1]]*0.0001,2)+0.1*0.0001*Tabela5[[#This Row],[Kolumna1]]+0.1</f>
        <v>54.344230768640003</v>
      </c>
      <c r="C5105" s="21">
        <f>0.5*SQRT(Tabela5[[#This Row],[Kolumna1]])+(5*(10*POWER(Tabela5[[#This Row],[Kolumna1]]*0.0001,3)+7*POWER(Tabela5[[#This Row],[Kolumna1]]*0.0001,2)+0.1*0.0001*Tabela5[[#This Row],[Kolumna1]]+0.1))</f>
        <v>52.242296042183511</v>
      </c>
      <c r="D5105">
        <f>IF(Tabela5[[#This Row],[Koszty programu D1 ]]&lt;Tabela5[[#This Row],[Koszty programu D1 2]],1,2)</f>
        <v>2</v>
      </c>
    </row>
    <row r="5106" spans="1:4">
      <c r="A5106">
        <v>5105</v>
      </c>
      <c r="B5106" s="21">
        <f>0.01*Tabela5[[#This Row],[Kolumna1]]+10*POWER(Tabela5[[#This Row],[Kolumna1]]*0.0001,3)+7*POWER(Tabela5[[#This Row],[Kolumna1]]*0.0001,2)+0.1*0.0001*Tabela5[[#This Row],[Kolumna1]]+0.1</f>
        <v>54.355737076250001</v>
      </c>
      <c r="C5106" s="21">
        <f>0.5*SQRT(Tabela5[[#This Row],[Kolumna1]])+(5*(10*POWER(Tabela5[[#This Row],[Kolumna1]]*0.0001,3)+7*POWER(Tabela5[[#This Row],[Kolumna1]]*0.0001,2)+0.1*0.0001*Tabela5[[#This Row],[Kolumna1]]+0.1))</f>
        <v>52.253326737042507</v>
      </c>
      <c r="D5106">
        <f>IF(Tabela5[[#This Row],[Koszty programu D1 ]]&lt;Tabela5[[#This Row],[Koszty programu D1 2]],1,2)</f>
        <v>2</v>
      </c>
    </row>
    <row r="5107" spans="1:4">
      <c r="A5107">
        <v>5106</v>
      </c>
      <c r="B5107" s="21">
        <f>0.01*Tabela5[[#This Row],[Kolumna1]]+10*POWER(Tabela5[[#This Row],[Kolumna1]]*0.0001,3)+7*POWER(Tabela5[[#This Row],[Kolumna1]]*0.0001,2)+0.1*0.0001*Tabela5[[#This Row],[Kolumna1]]+0.1</f>
        <v>54.367243830160007</v>
      </c>
      <c r="C5107" s="21">
        <f>0.5*SQRT(Tabela5[[#This Row],[Kolumna1]])+(5*(10*POWER(Tabela5[[#This Row],[Kolumna1]]*0.0001,3)+7*POWER(Tabela5[[#This Row],[Kolumna1]]*0.0001,2)+0.1*0.0001*Tabela5[[#This Row],[Kolumna1]]+0.1))</f>
        <v>52.264359320699697</v>
      </c>
      <c r="D5107">
        <f>IF(Tabela5[[#This Row],[Koszty programu D1 ]]&lt;Tabela5[[#This Row],[Koszty programu D1 2]],1,2)</f>
        <v>2</v>
      </c>
    </row>
    <row r="5108" spans="1:4">
      <c r="A5108">
        <v>5107</v>
      </c>
      <c r="B5108" s="21">
        <f>0.01*Tabela5[[#This Row],[Kolumna1]]+10*POWER(Tabela5[[#This Row],[Kolumna1]]*0.0001,3)+7*POWER(Tabela5[[#This Row],[Kolumna1]]*0.0001,2)+0.1*0.0001*Tabela5[[#This Row],[Kolumna1]]+0.1</f>
        <v>54.37875103043001</v>
      </c>
      <c r="C5108" s="21">
        <f>0.5*SQRT(Tabela5[[#This Row],[Kolumna1]])+(5*(10*POWER(Tabela5[[#This Row],[Kolumna1]]*0.0001,3)+7*POWER(Tabela5[[#This Row],[Kolumna1]]*0.0001,2)+0.1*0.0001*Tabela5[[#This Row],[Kolumna1]]+0.1))</f>
        <v>52.27539379355575</v>
      </c>
      <c r="D5108">
        <f>IF(Tabela5[[#This Row],[Koszty programu D1 ]]&lt;Tabela5[[#This Row],[Koszty programu D1 2]],1,2)</f>
        <v>2</v>
      </c>
    </row>
    <row r="5109" spans="1:4">
      <c r="A5109">
        <v>5108</v>
      </c>
      <c r="B5109" s="21">
        <f>0.01*Tabela5[[#This Row],[Kolumna1]]+10*POWER(Tabela5[[#This Row],[Kolumna1]]*0.0001,3)+7*POWER(Tabela5[[#This Row],[Kolumna1]]*0.0001,2)+0.1*0.0001*Tabela5[[#This Row],[Kolumna1]]+0.1</f>
        <v>54.390258677119995</v>
      </c>
      <c r="C5109" s="21">
        <f>0.5*SQRT(Tabela5[[#This Row],[Kolumna1]])+(5*(10*POWER(Tabela5[[#This Row],[Kolumna1]]*0.0001,3)+7*POWER(Tabela5[[#This Row],[Kolumna1]]*0.0001,2)+0.1*0.0001*Tabela5[[#This Row],[Kolumna1]]+0.1))</f>
        <v>52.286430156011278</v>
      </c>
      <c r="D5109">
        <f>IF(Tabela5[[#This Row],[Koszty programu D1 ]]&lt;Tabela5[[#This Row],[Koszty programu D1 2]],1,2)</f>
        <v>2</v>
      </c>
    </row>
    <row r="5110" spans="1:4">
      <c r="A5110">
        <v>5109</v>
      </c>
      <c r="B5110" s="21">
        <f>0.01*Tabela5[[#This Row],[Kolumna1]]+10*POWER(Tabela5[[#This Row],[Kolumna1]]*0.0001,3)+7*POWER(Tabela5[[#This Row],[Kolumna1]]*0.0001,2)+0.1*0.0001*Tabela5[[#This Row],[Kolumna1]]+0.1</f>
        <v>54.40176677029001</v>
      </c>
      <c r="C5110" s="21">
        <f>0.5*SQRT(Tabela5[[#This Row],[Kolumna1]])+(5*(10*POWER(Tabela5[[#This Row],[Kolumna1]]*0.0001,3)+7*POWER(Tabela5[[#This Row],[Kolumna1]]*0.0001,2)+0.1*0.0001*Tabela5[[#This Row],[Kolumna1]]+0.1))</f>
        <v>52.29746840846687</v>
      </c>
      <c r="D5110">
        <f>IF(Tabela5[[#This Row],[Koszty programu D1 ]]&lt;Tabela5[[#This Row],[Koszty programu D1 2]],1,2)</f>
        <v>2</v>
      </c>
    </row>
    <row r="5111" spans="1:4">
      <c r="A5111">
        <v>5110</v>
      </c>
      <c r="B5111" s="21">
        <f>0.01*Tabela5[[#This Row],[Kolumna1]]+10*POWER(Tabela5[[#This Row],[Kolumna1]]*0.0001,3)+7*POWER(Tabela5[[#This Row],[Kolumna1]]*0.0001,2)+0.1*0.0001*Tabela5[[#This Row],[Kolumna1]]+0.1</f>
        <v>54.413275309999996</v>
      </c>
      <c r="C5111" s="21">
        <f>0.5*SQRT(Tabela5[[#This Row],[Kolumna1]])+(5*(10*POWER(Tabela5[[#This Row],[Kolumna1]]*0.0001,3)+7*POWER(Tabela5[[#This Row],[Kolumna1]]*0.0001,2)+0.1*0.0001*Tabela5[[#This Row],[Kolumna1]]+0.1))</f>
        <v>52.308508551323037</v>
      </c>
      <c r="D5111">
        <f>IF(Tabela5[[#This Row],[Koszty programu D1 ]]&lt;Tabela5[[#This Row],[Koszty programu D1 2]],1,2)</f>
        <v>2</v>
      </c>
    </row>
    <row r="5112" spans="1:4">
      <c r="A5112">
        <v>5111</v>
      </c>
      <c r="B5112" s="21">
        <f>0.01*Tabela5[[#This Row],[Kolumna1]]+10*POWER(Tabela5[[#This Row],[Kolumna1]]*0.0001,3)+7*POWER(Tabela5[[#This Row],[Kolumna1]]*0.0001,2)+0.1*0.0001*Tabela5[[#This Row],[Kolumna1]]+0.1</f>
        <v>54.424784296310001</v>
      </c>
      <c r="C5112" s="21">
        <f>0.5*SQRT(Tabela5[[#This Row],[Kolumna1]])+(5*(10*POWER(Tabela5[[#This Row],[Kolumna1]]*0.0001,3)+7*POWER(Tabela5[[#This Row],[Kolumna1]]*0.0001,2)+0.1*0.0001*Tabela5[[#This Row],[Kolumna1]]+0.1))</f>
        <v>52.319550584980256</v>
      </c>
      <c r="D5112">
        <f>IF(Tabela5[[#This Row],[Koszty programu D1 ]]&lt;Tabela5[[#This Row],[Koszty programu D1 2]],1,2)</f>
        <v>2</v>
      </c>
    </row>
    <row r="5113" spans="1:4">
      <c r="A5113">
        <v>5112</v>
      </c>
      <c r="B5113" s="21">
        <f>0.01*Tabela5[[#This Row],[Kolumna1]]+10*POWER(Tabela5[[#This Row],[Kolumna1]]*0.0001,3)+7*POWER(Tabela5[[#This Row],[Kolumna1]]*0.0001,2)+0.1*0.0001*Tabela5[[#This Row],[Kolumna1]]+0.1</f>
        <v>54.436293729280003</v>
      </c>
      <c r="C5113" s="21">
        <f>0.5*SQRT(Tabela5[[#This Row],[Kolumna1]])+(5*(10*POWER(Tabela5[[#This Row],[Kolumna1]]*0.0001,3)+7*POWER(Tabela5[[#This Row],[Kolumna1]]*0.0001,2)+0.1*0.0001*Tabela5[[#This Row],[Kolumna1]]+0.1))</f>
        <v>52.330594509838953</v>
      </c>
      <c r="D5113">
        <f>IF(Tabela5[[#This Row],[Koszty programu D1 ]]&lt;Tabela5[[#This Row],[Koszty programu D1 2]],1,2)</f>
        <v>2</v>
      </c>
    </row>
    <row r="5114" spans="1:4">
      <c r="A5114">
        <v>5113</v>
      </c>
      <c r="B5114" s="21">
        <f>0.01*Tabela5[[#This Row],[Kolumna1]]+10*POWER(Tabela5[[#This Row],[Kolumna1]]*0.0001,3)+7*POWER(Tabela5[[#This Row],[Kolumna1]]*0.0001,2)+0.1*0.0001*Tabela5[[#This Row],[Kolumna1]]+0.1</f>
        <v>54.447803608970005</v>
      </c>
      <c r="C5114" s="21">
        <f>0.5*SQRT(Tabela5[[#This Row],[Kolumna1]])+(5*(10*POWER(Tabela5[[#This Row],[Kolumna1]]*0.0001,3)+7*POWER(Tabela5[[#This Row],[Kolumna1]]*0.0001,2)+0.1*0.0001*Tabela5[[#This Row],[Kolumna1]]+0.1))</f>
        <v>52.341640326299512</v>
      </c>
      <c r="D5114">
        <f>IF(Tabela5[[#This Row],[Koszty programu D1 ]]&lt;Tabela5[[#This Row],[Koszty programu D1 2]],1,2)</f>
        <v>2</v>
      </c>
    </row>
    <row r="5115" spans="1:4">
      <c r="A5115">
        <v>5114</v>
      </c>
      <c r="B5115" s="21">
        <f>0.01*Tabela5[[#This Row],[Kolumna1]]+10*POWER(Tabela5[[#This Row],[Kolumna1]]*0.0001,3)+7*POWER(Tabela5[[#This Row],[Kolumna1]]*0.0001,2)+0.1*0.0001*Tabela5[[#This Row],[Kolumna1]]+0.1</f>
        <v>54.459313935440001</v>
      </c>
      <c r="C5115" s="21">
        <f>0.5*SQRT(Tabela5[[#This Row],[Kolumna1]])+(5*(10*POWER(Tabela5[[#This Row],[Kolumna1]]*0.0001,3)+7*POWER(Tabela5[[#This Row],[Kolumna1]]*0.0001,2)+0.1*0.0001*Tabela5[[#This Row],[Kolumna1]]+0.1))</f>
        <v>52.352688034762252</v>
      </c>
      <c r="D5115">
        <f>IF(Tabela5[[#This Row],[Koszty programu D1 ]]&lt;Tabela5[[#This Row],[Koszty programu D1 2]],1,2)</f>
        <v>2</v>
      </c>
    </row>
    <row r="5116" spans="1:4">
      <c r="A5116">
        <v>5115</v>
      </c>
      <c r="B5116" s="21">
        <f>0.01*Tabela5[[#This Row],[Kolumna1]]+10*POWER(Tabela5[[#This Row],[Kolumna1]]*0.0001,3)+7*POWER(Tabela5[[#This Row],[Kolumna1]]*0.0001,2)+0.1*0.0001*Tabela5[[#This Row],[Kolumna1]]+0.1</f>
        <v>54.470824708750001</v>
      </c>
      <c r="C5116" s="21">
        <f>0.5*SQRT(Tabela5[[#This Row],[Kolumna1]])+(5*(10*POWER(Tabela5[[#This Row],[Kolumna1]]*0.0001,3)+7*POWER(Tabela5[[#This Row],[Kolumna1]]*0.0001,2)+0.1*0.0001*Tabela5[[#This Row],[Kolumna1]]+0.1))</f>
        <v>52.363737635627444</v>
      </c>
      <c r="D5116">
        <f>IF(Tabela5[[#This Row],[Koszty programu D1 ]]&lt;Tabela5[[#This Row],[Koszty programu D1 2]],1,2)</f>
        <v>2</v>
      </c>
    </row>
    <row r="5117" spans="1:4">
      <c r="A5117">
        <v>5116</v>
      </c>
      <c r="B5117" s="21">
        <f>0.01*Tabela5[[#This Row],[Kolumna1]]+10*POWER(Tabela5[[#This Row],[Kolumna1]]*0.0001,3)+7*POWER(Tabela5[[#This Row],[Kolumna1]]*0.0001,2)+0.1*0.0001*Tabela5[[#This Row],[Kolumna1]]+0.1</f>
        <v>54.482335928960005</v>
      </c>
      <c r="C5117" s="21">
        <f>0.5*SQRT(Tabela5[[#This Row],[Kolumna1]])+(5*(10*POWER(Tabela5[[#This Row],[Kolumna1]]*0.0001,3)+7*POWER(Tabela5[[#This Row],[Kolumna1]]*0.0001,2)+0.1*0.0001*Tabela5[[#This Row],[Kolumna1]]+0.1))</f>
        <v>52.374789129295337</v>
      </c>
      <c r="D5117">
        <f>IF(Tabela5[[#This Row],[Koszty programu D1 ]]&lt;Tabela5[[#This Row],[Koszty programu D1 2]],1,2)</f>
        <v>2</v>
      </c>
    </row>
    <row r="5118" spans="1:4">
      <c r="A5118">
        <v>5117</v>
      </c>
      <c r="B5118" s="21">
        <f>0.01*Tabela5[[#This Row],[Kolumna1]]+10*POWER(Tabela5[[#This Row],[Kolumna1]]*0.0001,3)+7*POWER(Tabela5[[#This Row],[Kolumna1]]*0.0001,2)+0.1*0.0001*Tabela5[[#This Row],[Kolumna1]]+0.1</f>
        <v>54.493847596130003</v>
      </c>
      <c r="C5118" s="21">
        <f>0.5*SQRT(Tabela5[[#This Row],[Kolumna1]])+(5*(10*POWER(Tabela5[[#This Row],[Kolumna1]]*0.0001,3)+7*POWER(Tabela5[[#This Row],[Kolumna1]]*0.0001,2)+0.1*0.0001*Tabela5[[#This Row],[Kolumna1]]+0.1))</f>
        <v>52.385842516166093</v>
      </c>
      <c r="D5118">
        <f>IF(Tabela5[[#This Row],[Koszty programu D1 ]]&lt;Tabela5[[#This Row],[Koszty programu D1 2]],1,2)</f>
        <v>2</v>
      </c>
    </row>
    <row r="5119" spans="1:4">
      <c r="A5119">
        <v>5118</v>
      </c>
      <c r="B5119" s="21">
        <f>0.01*Tabela5[[#This Row],[Kolumna1]]+10*POWER(Tabela5[[#This Row],[Kolumna1]]*0.0001,3)+7*POWER(Tabela5[[#This Row],[Kolumna1]]*0.0001,2)+0.1*0.0001*Tabela5[[#This Row],[Kolumna1]]+0.1</f>
        <v>54.50535971032</v>
      </c>
      <c r="C5119" s="21">
        <f>0.5*SQRT(Tabela5[[#This Row],[Kolumna1]])+(5*(10*POWER(Tabela5[[#This Row],[Kolumna1]]*0.0001,3)+7*POWER(Tabela5[[#This Row],[Kolumna1]]*0.0001,2)+0.1*0.0001*Tabela5[[#This Row],[Kolumna1]]+0.1))</f>
        <v>52.396897796639848</v>
      </c>
      <c r="D5119">
        <f>IF(Tabela5[[#This Row],[Koszty programu D1 ]]&lt;Tabela5[[#This Row],[Koszty programu D1 2]],1,2)</f>
        <v>2</v>
      </c>
    </row>
    <row r="5120" spans="1:4">
      <c r="A5120">
        <v>5119</v>
      </c>
      <c r="B5120" s="21">
        <f>0.01*Tabela5[[#This Row],[Kolumna1]]+10*POWER(Tabela5[[#This Row],[Kolumna1]]*0.0001,3)+7*POWER(Tabela5[[#This Row],[Kolumna1]]*0.0001,2)+0.1*0.0001*Tabela5[[#This Row],[Kolumna1]]+0.1</f>
        <v>54.516872271589996</v>
      </c>
      <c r="C5120" s="21">
        <f>0.5*SQRT(Tabela5[[#This Row],[Kolumna1]])+(5*(10*POWER(Tabela5[[#This Row],[Kolumna1]]*0.0001,3)+7*POWER(Tabela5[[#This Row],[Kolumna1]]*0.0001,2)+0.1*0.0001*Tabela5[[#This Row],[Kolumna1]]+0.1))</f>
        <v>52.407954971116681</v>
      </c>
      <c r="D5120">
        <f>IF(Tabela5[[#This Row],[Koszty programu D1 ]]&lt;Tabela5[[#This Row],[Koszty programu D1 2]],1,2)</f>
        <v>2</v>
      </c>
    </row>
    <row r="5121" spans="1:4">
      <c r="A5121">
        <v>5120</v>
      </c>
      <c r="B5121" s="21">
        <f>0.01*Tabela5[[#This Row],[Kolumna1]]+10*POWER(Tabela5[[#This Row],[Kolumna1]]*0.0001,3)+7*POWER(Tabela5[[#This Row],[Kolumna1]]*0.0001,2)+0.1*0.0001*Tabela5[[#This Row],[Kolumna1]]+0.1</f>
        <v>54.528385280000009</v>
      </c>
      <c r="C5121" s="21">
        <f>0.5*SQRT(Tabela5[[#This Row],[Kolumna1]])+(5*(10*POWER(Tabela5[[#This Row],[Kolumna1]]*0.0001,3)+7*POWER(Tabela5[[#This Row],[Kolumna1]]*0.0001,2)+0.1*0.0001*Tabela5[[#This Row],[Kolumna1]]+0.1))</f>
        <v>52.41901403999664</v>
      </c>
      <c r="D5121">
        <f>IF(Tabela5[[#This Row],[Koszty programu D1 ]]&lt;Tabela5[[#This Row],[Koszty programu D1 2]],1,2)</f>
        <v>2</v>
      </c>
    </row>
    <row r="5122" spans="1:4">
      <c r="A5122">
        <v>5121</v>
      </c>
      <c r="B5122" s="21">
        <f>0.01*Tabela5[[#This Row],[Kolumna1]]+10*POWER(Tabela5[[#This Row],[Kolumna1]]*0.0001,3)+7*POWER(Tabela5[[#This Row],[Kolumna1]]*0.0001,2)+0.1*0.0001*Tabela5[[#This Row],[Kolumna1]]+0.1</f>
        <v>54.539898735610002</v>
      </c>
      <c r="C5122" s="21">
        <f>0.5*SQRT(Tabela5[[#This Row],[Kolumna1]])+(5*(10*POWER(Tabela5[[#This Row],[Kolumna1]]*0.0001,3)+7*POWER(Tabela5[[#This Row],[Kolumna1]]*0.0001,2)+0.1*0.0001*Tabela5[[#This Row],[Kolumna1]]+0.1))</f>
        <v>52.43007500367969</v>
      </c>
      <c r="D5122">
        <f>IF(Tabela5[[#This Row],[Koszty programu D1 ]]&lt;Tabela5[[#This Row],[Koszty programu D1 2]],1,2)</f>
        <v>2</v>
      </c>
    </row>
    <row r="5123" spans="1:4">
      <c r="A5123">
        <v>5122</v>
      </c>
      <c r="B5123" s="21">
        <f>0.01*Tabela5[[#This Row],[Kolumna1]]+10*POWER(Tabela5[[#This Row],[Kolumna1]]*0.0001,3)+7*POWER(Tabela5[[#This Row],[Kolumna1]]*0.0001,2)+0.1*0.0001*Tabela5[[#This Row],[Kolumna1]]+0.1</f>
        <v>54.551412638480002</v>
      </c>
      <c r="C5123" s="21">
        <f>0.5*SQRT(Tabela5[[#This Row],[Kolumna1]])+(5*(10*POWER(Tabela5[[#This Row],[Kolumna1]]*0.0001,3)+7*POWER(Tabela5[[#This Row],[Kolumna1]]*0.0001,2)+0.1*0.0001*Tabela5[[#This Row],[Kolumna1]]+0.1))</f>
        <v>52.441137862565775</v>
      </c>
      <c r="D5123">
        <f>IF(Tabela5[[#This Row],[Koszty programu D1 ]]&lt;Tabela5[[#This Row],[Koszty programu D1 2]],1,2)</f>
        <v>2</v>
      </c>
    </row>
    <row r="5124" spans="1:4">
      <c r="A5124">
        <v>5123</v>
      </c>
      <c r="B5124" s="21">
        <f>0.01*Tabela5[[#This Row],[Kolumna1]]+10*POWER(Tabela5[[#This Row],[Kolumna1]]*0.0001,3)+7*POWER(Tabela5[[#This Row],[Kolumna1]]*0.0001,2)+0.1*0.0001*Tabela5[[#This Row],[Kolumna1]]+0.1</f>
        <v>54.562926988670007</v>
      </c>
      <c r="C5124" s="21">
        <f>0.5*SQRT(Tabela5[[#This Row],[Kolumna1]])+(5*(10*POWER(Tabela5[[#This Row],[Kolumna1]]*0.0001,3)+7*POWER(Tabela5[[#This Row],[Kolumna1]]*0.0001,2)+0.1*0.0001*Tabela5[[#This Row],[Kolumna1]]+0.1))</f>
        <v>52.45220261705478</v>
      </c>
      <c r="D5124">
        <f>IF(Tabela5[[#This Row],[Koszty programu D1 ]]&lt;Tabela5[[#This Row],[Koszty programu D1 2]],1,2)</f>
        <v>2</v>
      </c>
    </row>
    <row r="5125" spans="1:4">
      <c r="A5125">
        <v>5124</v>
      </c>
      <c r="B5125" s="21">
        <f>0.01*Tabela5[[#This Row],[Kolumna1]]+10*POWER(Tabela5[[#This Row],[Kolumna1]]*0.0001,3)+7*POWER(Tabela5[[#This Row],[Kolumna1]]*0.0001,2)+0.1*0.0001*Tabela5[[#This Row],[Kolumna1]]+0.1</f>
        <v>54.574441786240001</v>
      </c>
      <c r="C5125" s="21">
        <f>0.5*SQRT(Tabela5[[#This Row],[Kolumna1]])+(5*(10*POWER(Tabela5[[#This Row],[Kolumna1]]*0.0001,3)+7*POWER(Tabela5[[#This Row],[Kolumna1]]*0.0001,2)+0.1*0.0001*Tabela5[[#This Row],[Kolumna1]]+0.1))</f>
        <v>52.463269267546565</v>
      </c>
      <c r="D5125">
        <f>IF(Tabela5[[#This Row],[Koszty programu D1 ]]&lt;Tabela5[[#This Row],[Koszty programu D1 2]],1,2)</f>
        <v>2</v>
      </c>
    </row>
    <row r="5126" spans="1:4">
      <c r="A5126">
        <v>5125</v>
      </c>
      <c r="B5126" s="21">
        <f>0.01*Tabela5[[#This Row],[Kolumna1]]+10*POWER(Tabela5[[#This Row],[Kolumna1]]*0.0001,3)+7*POWER(Tabela5[[#This Row],[Kolumna1]]*0.0001,2)+0.1*0.0001*Tabela5[[#This Row],[Kolumna1]]+0.1</f>
        <v>54.585957031250004</v>
      </c>
      <c r="C5126" s="21">
        <f>0.5*SQRT(Tabela5[[#This Row],[Kolumna1]])+(5*(10*POWER(Tabela5[[#This Row],[Kolumna1]]*0.0001,3)+7*POWER(Tabela5[[#This Row],[Kolumna1]]*0.0001,2)+0.1*0.0001*Tabela5[[#This Row],[Kolumna1]]+0.1))</f>
        <v>52.474337814440887</v>
      </c>
      <c r="D5126">
        <f>IF(Tabela5[[#This Row],[Koszty programu D1 ]]&lt;Tabela5[[#This Row],[Koszty programu D1 2]],1,2)</f>
        <v>2</v>
      </c>
    </row>
    <row r="5127" spans="1:4">
      <c r="A5127">
        <v>5126</v>
      </c>
      <c r="B5127" s="21">
        <f>0.01*Tabela5[[#This Row],[Kolumna1]]+10*POWER(Tabela5[[#This Row],[Kolumna1]]*0.0001,3)+7*POWER(Tabela5[[#This Row],[Kolumna1]]*0.0001,2)+0.1*0.0001*Tabela5[[#This Row],[Kolumna1]]+0.1</f>
        <v>54.597472723759999</v>
      </c>
      <c r="C5127" s="21">
        <f>0.5*SQRT(Tabela5[[#This Row],[Kolumna1]])+(5*(10*POWER(Tabela5[[#This Row],[Kolumna1]]*0.0001,3)+7*POWER(Tabela5[[#This Row],[Kolumna1]]*0.0001,2)+0.1*0.0001*Tabela5[[#This Row],[Kolumna1]]+0.1))</f>
        <v>52.485408258137497</v>
      </c>
      <c r="D5127">
        <f>IF(Tabela5[[#This Row],[Koszty programu D1 ]]&lt;Tabela5[[#This Row],[Koszty programu D1 2]],1,2)</f>
        <v>2</v>
      </c>
    </row>
    <row r="5128" spans="1:4">
      <c r="A5128">
        <v>5127</v>
      </c>
      <c r="B5128" s="21">
        <f>0.01*Tabela5[[#This Row],[Kolumna1]]+10*POWER(Tabela5[[#This Row],[Kolumna1]]*0.0001,3)+7*POWER(Tabela5[[#This Row],[Kolumna1]]*0.0001,2)+0.1*0.0001*Tabela5[[#This Row],[Kolumna1]]+0.1</f>
        <v>54.608988863830014</v>
      </c>
      <c r="C5128" s="21">
        <f>0.5*SQRT(Tabela5[[#This Row],[Kolumna1]])+(5*(10*POWER(Tabela5[[#This Row],[Kolumna1]]*0.0001,3)+7*POWER(Tabela5[[#This Row],[Kolumna1]]*0.0001,2)+0.1*0.0001*Tabela5[[#This Row],[Kolumna1]]+0.1))</f>
        <v>52.496480599036097</v>
      </c>
      <c r="D5128">
        <f>IF(Tabela5[[#This Row],[Koszty programu D1 ]]&lt;Tabela5[[#This Row],[Koszty programu D1 2]],1,2)</f>
        <v>2</v>
      </c>
    </row>
    <row r="5129" spans="1:4">
      <c r="A5129">
        <v>5128</v>
      </c>
      <c r="B5129" s="21">
        <f>0.01*Tabela5[[#This Row],[Kolumna1]]+10*POWER(Tabela5[[#This Row],[Kolumna1]]*0.0001,3)+7*POWER(Tabela5[[#This Row],[Kolumna1]]*0.0001,2)+0.1*0.0001*Tabela5[[#This Row],[Kolumna1]]+0.1</f>
        <v>54.620505451519996</v>
      </c>
      <c r="C5129" s="21">
        <f>0.5*SQRT(Tabela5[[#This Row],[Kolumna1]])+(5*(10*POWER(Tabela5[[#This Row],[Kolumna1]]*0.0001,3)+7*POWER(Tabela5[[#This Row],[Kolumna1]]*0.0001,2)+0.1*0.0001*Tabela5[[#This Row],[Kolumna1]]+0.1))</f>
        <v>52.507554837536318</v>
      </c>
      <c r="D5129">
        <f>IF(Tabela5[[#This Row],[Koszty programu D1 ]]&lt;Tabela5[[#This Row],[Koszty programu D1 2]],1,2)</f>
        <v>2</v>
      </c>
    </row>
    <row r="5130" spans="1:4">
      <c r="A5130">
        <v>5129</v>
      </c>
      <c r="B5130" s="21">
        <f>0.01*Tabela5[[#This Row],[Kolumna1]]+10*POWER(Tabela5[[#This Row],[Kolumna1]]*0.0001,3)+7*POWER(Tabela5[[#This Row],[Kolumna1]]*0.0001,2)+0.1*0.0001*Tabela5[[#This Row],[Kolumna1]]+0.1</f>
        <v>54.632022486890008</v>
      </c>
      <c r="C5130" s="21">
        <f>0.5*SQRT(Tabela5[[#This Row],[Kolumna1]])+(5*(10*POWER(Tabela5[[#This Row],[Kolumna1]]*0.0001,3)+7*POWER(Tabela5[[#This Row],[Kolumna1]]*0.0001,2)+0.1*0.0001*Tabela5[[#This Row],[Kolumna1]]+0.1))</f>
        <v>52.518630974037762</v>
      </c>
      <c r="D5130">
        <f>IF(Tabela5[[#This Row],[Koszty programu D1 ]]&lt;Tabela5[[#This Row],[Koszty programu D1 2]],1,2)</f>
        <v>2</v>
      </c>
    </row>
    <row r="5131" spans="1:4">
      <c r="A5131">
        <v>5130</v>
      </c>
      <c r="B5131" s="21">
        <f>0.01*Tabela5[[#This Row],[Kolumna1]]+10*POWER(Tabela5[[#This Row],[Kolumna1]]*0.0001,3)+7*POWER(Tabela5[[#This Row],[Kolumna1]]*0.0001,2)+0.1*0.0001*Tabela5[[#This Row],[Kolumna1]]+0.1</f>
        <v>54.643539969999999</v>
      </c>
      <c r="C5131" s="21">
        <f>0.5*SQRT(Tabela5[[#This Row],[Kolumna1]])+(5*(10*POWER(Tabela5[[#This Row],[Kolumna1]]*0.0001,3)+7*POWER(Tabela5[[#This Row],[Kolumna1]]*0.0001,2)+0.1*0.0001*Tabela5[[#This Row],[Kolumna1]]+0.1))</f>
        <v>52.529709008939967</v>
      </c>
      <c r="D5131">
        <f>IF(Tabela5[[#This Row],[Koszty programu D1 ]]&lt;Tabela5[[#This Row],[Koszty programu D1 2]],1,2)</f>
        <v>2</v>
      </c>
    </row>
    <row r="5132" spans="1:4">
      <c r="A5132">
        <v>5131</v>
      </c>
      <c r="B5132" s="21">
        <f>0.01*Tabela5[[#This Row],[Kolumna1]]+10*POWER(Tabela5[[#This Row],[Kolumna1]]*0.0001,3)+7*POWER(Tabela5[[#This Row],[Kolumna1]]*0.0001,2)+0.1*0.0001*Tabela5[[#This Row],[Kolumna1]]+0.1</f>
        <v>54.655057900910002</v>
      </c>
      <c r="C5132" s="21">
        <f>0.5*SQRT(Tabela5[[#This Row],[Kolumna1]])+(5*(10*POWER(Tabela5[[#This Row],[Kolumna1]]*0.0001,3)+7*POWER(Tabela5[[#This Row],[Kolumna1]]*0.0001,2)+0.1*0.0001*Tabela5[[#This Row],[Kolumna1]]+0.1))</f>
        <v>52.54078894264245</v>
      </c>
      <c r="D5132">
        <f>IF(Tabela5[[#This Row],[Koszty programu D1 ]]&lt;Tabela5[[#This Row],[Koszty programu D1 2]],1,2)</f>
        <v>2</v>
      </c>
    </row>
    <row r="5133" spans="1:4">
      <c r="A5133">
        <v>5132</v>
      </c>
      <c r="B5133" s="21">
        <f>0.01*Tabela5[[#This Row],[Kolumna1]]+10*POWER(Tabela5[[#This Row],[Kolumna1]]*0.0001,3)+7*POWER(Tabela5[[#This Row],[Kolumna1]]*0.0001,2)+0.1*0.0001*Tabela5[[#This Row],[Kolumna1]]+0.1</f>
        <v>54.666576279680001</v>
      </c>
      <c r="C5133" s="21">
        <f>0.5*SQRT(Tabela5[[#This Row],[Kolumna1]])+(5*(10*POWER(Tabela5[[#This Row],[Kolumna1]]*0.0001,3)+7*POWER(Tabela5[[#This Row],[Kolumna1]]*0.0001,2)+0.1*0.0001*Tabela5[[#This Row],[Kolumna1]]+0.1))</f>
        <v>52.551870775544629</v>
      </c>
      <c r="D5133">
        <f>IF(Tabela5[[#This Row],[Koszty programu D1 ]]&lt;Tabela5[[#This Row],[Koszty programu D1 2]],1,2)</f>
        <v>2</v>
      </c>
    </row>
    <row r="5134" spans="1:4">
      <c r="A5134">
        <v>5133</v>
      </c>
      <c r="B5134" s="21">
        <f>0.01*Tabela5[[#This Row],[Kolumna1]]+10*POWER(Tabela5[[#This Row],[Kolumna1]]*0.0001,3)+7*POWER(Tabela5[[#This Row],[Kolumna1]]*0.0001,2)+0.1*0.0001*Tabela5[[#This Row],[Kolumna1]]+0.1</f>
        <v>54.678095106369994</v>
      </c>
      <c r="C5134" s="21">
        <f>0.5*SQRT(Tabela5[[#This Row],[Kolumna1]])+(5*(10*POWER(Tabela5[[#This Row],[Kolumna1]]*0.0001,3)+7*POWER(Tabela5[[#This Row],[Kolumna1]]*0.0001,2)+0.1*0.0001*Tabela5[[#This Row],[Kolumna1]]+0.1))</f>
        <v>52.562954508045934</v>
      </c>
      <c r="D5134">
        <f>IF(Tabela5[[#This Row],[Koszty programu D1 ]]&lt;Tabela5[[#This Row],[Koszty programu D1 2]],1,2)</f>
        <v>2</v>
      </c>
    </row>
    <row r="5135" spans="1:4">
      <c r="A5135">
        <v>5134</v>
      </c>
      <c r="B5135" s="21">
        <f>0.01*Tabela5[[#This Row],[Kolumna1]]+10*POWER(Tabela5[[#This Row],[Kolumna1]]*0.0001,3)+7*POWER(Tabela5[[#This Row],[Kolumna1]]*0.0001,2)+0.1*0.0001*Tabela5[[#This Row],[Kolumna1]]+0.1</f>
        <v>54.689614381040009</v>
      </c>
      <c r="C5135" s="21">
        <f>0.5*SQRT(Tabela5[[#This Row],[Kolumna1]])+(5*(10*POWER(Tabela5[[#This Row],[Kolumna1]]*0.0001,3)+7*POWER(Tabela5[[#This Row],[Kolumna1]]*0.0001,2)+0.1*0.0001*Tabela5[[#This Row],[Kolumna1]]+0.1))</f>
        <v>52.574040140545719</v>
      </c>
      <c r="D5135">
        <f>IF(Tabela5[[#This Row],[Koszty programu D1 ]]&lt;Tabela5[[#This Row],[Koszty programu D1 2]],1,2)</f>
        <v>2</v>
      </c>
    </row>
    <row r="5136" spans="1:4">
      <c r="A5136">
        <v>5135</v>
      </c>
      <c r="B5136" s="21">
        <f>0.01*Tabela5[[#This Row],[Kolumna1]]+10*POWER(Tabela5[[#This Row],[Kolumna1]]*0.0001,3)+7*POWER(Tabela5[[#This Row],[Kolumna1]]*0.0001,2)+0.1*0.0001*Tabela5[[#This Row],[Kolumna1]]+0.1</f>
        <v>54.701134103750007</v>
      </c>
      <c r="C5136" s="21">
        <f>0.5*SQRT(Tabela5[[#This Row],[Kolumna1]])+(5*(10*POWER(Tabela5[[#This Row],[Kolumna1]]*0.0001,3)+7*POWER(Tabela5[[#This Row],[Kolumna1]]*0.0001,2)+0.1*0.0001*Tabela5[[#This Row],[Kolumna1]]+0.1))</f>
        <v>52.585127673443267</v>
      </c>
      <c r="D5136">
        <f>IF(Tabela5[[#This Row],[Koszty programu D1 ]]&lt;Tabela5[[#This Row],[Koszty programu D1 2]],1,2)</f>
        <v>2</v>
      </c>
    </row>
    <row r="5137" spans="1:4">
      <c r="A5137">
        <v>5136</v>
      </c>
      <c r="B5137" s="21">
        <f>0.01*Tabela5[[#This Row],[Kolumna1]]+10*POWER(Tabela5[[#This Row],[Kolumna1]]*0.0001,3)+7*POWER(Tabela5[[#This Row],[Kolumna1]]*0.0001,2)+0.1*0.0001*Tabela5[[#This Row],[Kolumna1]]+0.1</f>
        <v>54.712654274560009</v>
      </c>
      <c r="C5137" s="21">
        <f>0.5*SQRT(Tabela5[[#This Row],[Kolumna1]])+(5*(10*POWER(Tabela5[[#This Row],[Kolumna1]]*0.0001,3)+7*POWER(Tabela5[[#This Row],[Kolumna1]]*0.0001,2)+0.1*0.0001*Tabela5[[#This Row],[Kolumna1]]+0.1))</f>
        <v>52.596217107137839</v>
      </c>
      <c r="D5137">
        <f>IF(Tabela5[[#This Row],[Koszty programu D1 ]]&lt;Tabela5[[#This Row],[Koszty programu D1 2]],1,2)</f>
        <v>2</v>
      </c>
    </row>
    <row r="5138" spans="1:4">
      <c r="A5138">
        <v>5137</v>
      </c>
      <c r="B5138" s="21">
        <f>0.01*Tabela5[[#This Row],[Kolumna1]]+10*POWER(Tabela5[[#This Row],[Kolumna1]]*0.0001,3)+7*POWER(Tabela5[[#This Row],[Kolumna1]]*0.0001,2)+0.1*0.0001*Tabela5[[#This Row],[Kolumna1]]+0.1</f>
        <v>54.724174893530005</v>
      </c>
      <c r="C5138" s="21">
        <f>0.5*SQRT(Tabela5[[#This Row],[Kolumna1]])+(5*(10*POWER(Tabela5[[#This Row],[Kolumna1]]*0.0001,3)+7*POWER(Tabela5[[#This Row],[Kolumna1]]*0.0001,2)+0.1*0.0001*Tabela5[[#This Row],[Kolumna1]]+0.1))</f>
        <v>52.607308442028653</v>
      </c>
      <c r="D5138">
        <f>IF(Tabela5[[#This Row],[Koszty programu D1 ]]&lt;Tabela5[[#This Row],[Koszty programu D1 2]],1,2)</f>
        <v>2</v>
      </c>
    </row>
    <row r="5139" spans="1:4">
      <c r="A5139">
        <v>5138</v>
      </c>
      <c r="B5139" s="21">
        <f>0.01*Tabela5[[#This Row],[Kolumna1]]+10*POWER(Tabela5[[#This Row],[Kolumna1]]*0.0001,3)+7*POWER(Tabela5[[#This Row],[Kolumna1]]*0.0001,2)+0.1*0.0001*Tabela5[[#This Row],[Kolumna1]]+0.1</f>
        <v>54.735695960720001</v>
      </c>
      <c r="C5139" s="21">
        <f>0.5*SQRT(Tabela5[[#This Row],[Kolumna1]])+(5*(10*POWER(Tabela5[[#This Row],[Kolumna1]]*0.0001,3)+7*POWER(Tabela5[[#This Row],[Kolumna1]]*0.0001,2)+0.1*0.0001*Tabela5[[#This Row],[Kolumna1]]+0.1))</f>
        <v>52.618401678514857</v>
      </c>
      <c r="D5139">
        <f>IF(Tabela5[[#This Row],[Koszty programu D1 ]]&lt;Tabela5[[#This Row],[Koszty programu D1 2]],1,2)</f>
        <v>2</v>
      </c>
    </row>
    <row r="5140" spans="1:4">
      <c r="A5140">
        <v>5139</v>
      </c>
      <c r="B5140" s="21">
        <f>0.01*Tabela5[[#This Row],[Kolumna1]]+10*POWER(Tabela5[[#This Row],[Kolumna1]]*0.0001,3)+7*POWER(Tabela5[[#This Row],[Kolumna1]]*0.0001,2)+0.1*0.0001*Tabela5[[#This Row],[Kolumna1]]+0.1</f>
        <v>54.747217476189995</v>
      </c>
      <c r="C5140" s="21">
        <f>0.5*SQRT(Tabela5[[#This Row],[Kolumna1]])+(5*(10*POWER(Tabela5[[#This Row],[Kolumna1]]*0.0001,3)+7*POWER(Tabela5[[#This Row],[Kolumna1]]*0.0001,2)+0.1*0.0001*Tabela5[[#This Row],[Kolumna1]]+0.1))</f>
        <v>52.629496816995569</v>
      </c>
      <c r="D5140">
        <f>IF(Tabela5[[#This Row],[Koszty programu D1 ]]&lt;Tabela5[[#This Row],[Koszty programu D1 2]],1,2)</f>
        <v>2</v>
      </c>
    </row>
    <row r="5141" spans="1:4">
      <c r="A5141">
        <v>5140</v>
      </c>
      <c r="B5141" s="21">
        <f>0.01*Tabela5[[#This Row],[Kolumna1]]+10*POWER(Tabela5[[#This Row],[Kolumna1]]*0.0001,3)+7*POWER(Tabela5[[#This Row],[Kolumna1]]*0.0001,2)+0.1*0.0001*Tabela5[[#This Row],[Kolumna1]]+0.1</f>
        <v>54.758739440000006</v>
      </c>
      <c r="C5141" s="21">
        <f>0.5*SQRT(Tabela5[[#This Row],[Kolumna1]])+(5*(10*POWER(Tabela5[[#This Row],[Kolumna1]]*0.0001,3)+7*POWER(Tabela5[[#This Row],[Kolumna1]]*0.0001,2)+0.1*0.0001*Tabela5[[#This Row],[Kolumna1]]+0.1))</f>
        <v>52.640593857869845</v>
      </c>
      <c r="D5141">
        <f>IF(Tabela5[[#This Row],[Koszty programu D1 ]]&lt;Tabela5[[#This Row],[Koszty programu D1 2]],1,2)</f>
        <v>2</v>
      </c>
    </row>
    <row r="5142" spans="1:4">
      <c r="A5142">
        <v>5141</v>
      </c>
      <c r="B5142" s="21">
        <f>0.01*Tabela5[[#This Row],[Kolumna1]]+10*POWER(Tabela5[[#This Row],[Kolumna1]]*0.0001,3)+7*POWER(Tabela5[[#This Row],[Kolumna1]]*0.0001,2)+0.1*0.0001*Tabela5[[#This Row],[Kolumna1]]+0.1</f>
        <v>54.770261852209998</v>
      </c>
      <c r="C5142" s="21">
        <f>0.5*SQRT(Tabela5[[#This Row],[Kolumna1]])+(5*(10*POWER(Tabela5[[#This Row],[Kolumna1]]*0.0001,3)+7*POWER(Tabela5[[#This Row],[Kolumna1]]*0.0001,2)+0.1*0.0001*Tabela5[[#This Row],[Kolumna1]]+0.1))</f>
        <v>52.651692801536704</v>
      </c>
      <c r="D5142">
        <f>IF(Tabela5[[#This Row],[Koszty programu D1 ]]&lt;Tabela5[[#This Row],[Koszty programu D1 2]],1,2)</f>
        <v>2</v>
      </c>
    </row>
    <row r="5143" spans="1:4">
      <c r="A5143">
        <v>5142</v>
      </c>
      <c r="B5143" s="21">
        <f>0.01*Tabela5[[#This Row],[Kolumna1]]+10*POWER(Tabela5[[#This Row],[Kolumna1]]*0.0001,3)+7*POWER(Tabela5[[#This Row],[Kolumna1]]*0.0001,2)+0.1*0.0001*Tabela5[[#This Row],[Kolumna1]]+0.1</f>
        <v>54.781784712880004</v>
      </c>
      <c r="C5143" s="21">
        <f>0.5*SQRT(Tabela5[[#This Row],[Kolumna1]])+(5*(10*POWER(Tabela5[[#This Row],[Kolumna1]]*0.0001,3)+7*POWER(Tabela5[[#This Row],[Kolumna1]]*0.0001,2)+0.1*0.0001*Tabela5[[#This Row],[Kolumna1]]+0.1))</f>
        <v>52.662793648395116</v>
      </c>
      <c r="D5143">
        <f>IF(Tabela5[[#This Row],[Koszty programu D1 ]]&lt;Tabela5[[#This Row],[Koszty programu D1 2]],1,2)</f>
        <v>2</v>
      </c>
    </row>
    <row r="5144" spans="1:4">
      <c r="A5144">
        <v>5143</v>
      </c>
      <c r="B5144" s="21">
        <f>0.01*Tabela5[[#This Row],[Kolumna1]]+10*POWER(Tabela5[[#This Row],[Kolumna1]]*0.0001,3)+7*POWER(Tabela5[[#This Row],[Kolumna1]]*0.0001,2)+0.1*0.0001*Tabela5[[#This Row],[Kolumna1]]+0.1</f>
        <v>54.793308022070008</v>
      </c>
      <c r="C5144" s="21">
        <f>0.5*SQRT(Tabela5[[#This Row],[Kolumna1]])+(5*(10*POWER(Tabela5[[#This Row],[Kolumna1]]*0.0001,3)+7*POWER(Tabela5[[#This Row],[Kolumna1]]*0.0001,2)+0.1*0.0001*Tabela5[[#This Row],[Kolumna1]]+0.1))</f>
        <v>52.673896398843993</v>
      </c>
      <c r="D5144">
        <f>IF(Tabela5[[#This Row],[Koszty programu D1 ]]&lt;Tabela5[[#This Row],[Koszty programu D1 2]],1,2)</f>
        <v>2</v>
      </c>
    </row>
    <row r="5145" spans="1:4">
      <c r="A5145">
        <v>5144</v>
      </c>
      <c r="B5145" s="21">
        <f>0.01*Tabela5[[#This Row],[Kolumna1]]+10*POWER(Tabela5[[#This Row],[Kolumna1]]*0.0001,3)+7*POWER(Tabela5[[#This Row],[Kolumna1]]*0.0001,2)+0.1*0.0001*Tabela5[[#This Row],[Kolumna1]]+0.1</f>
        <v>54.804831779840001</v>
      </c>
      <c r="C5145" s="21">
        <f>0.5*SQRT(Tabela5[[#This Row],[Kolumna1]])+(5*(10*POWER(Tabela5[[#This Row],[Kolumna1]]*0.0001,3)+7*POWER(Tabela5[[#This Row],[Kolumna1]]*0.0001,2)+0.1*0.0001*Tabela5[[#This Row],[Kolumna1]]+0.1))</f>
        <v>52.685001053282221</v>
      </c>
      <c r="D5145">
        <f>IF(Tabela5[[#This Row],[Koszty programu D1 ]]&lt;Tabela5[[#This Row],[Koszty programu D1 2]],1,2)</f>
        <v>2</v>
      </c>
    </row>
    <row r="5146" spans="1:4">
      <c r="A5146">
        <v>5145</v>
      </c>
      <c r="B5146" s="21">
        <f>0.01*Tabela5[[#This Row],[Kolumna1]]+10*POWER(Tabela5[[#This Row],[Kolumna1]]*0.0001,3)+7*POWER(Tabela5[[#This Row],[Kolumna1]]*0.0001,2)+0.1*0.0001*Tabela5[[#This Row],[Kolumna1]]+0.1</f>
        <v>54.816355986250009</v>
      </c>
      <c r="C5146" s="21">
        <f>0.5*SQRT(Tabela5[[#This Row],[Kolumna1]])+(5*(10*POWER(Tabela5[[#This Row],[Kolumna1]]*0.0001,3)+7*POWER(Tabela5[[#This Row],[Kolumna1]]*0.0001,2)+0.1*0.0001*Tabela5[[#This Row],[Kolumna1]]+0.1))</f>
        <v>52.696107612108605</v>
      </c>
      <c r="D5146">
        <f>IF(Tabela5[[#This Row],[Koszty programu D1 ]]&lt;Tabela5[[#This Row],[Koszty programu D1 2]],1,2)</f>
        <v>2</v>
      </c>
    </row>
    <row r="5147" spans="1:4">
      <c r="A5147">
        <v>5146</v>
      </c>
      <c r="B5147" s="21">
        <f>0.01*Tabela5[[#This Row],[Kolumna1]]+10*POWER(Tabela5[[#This Row],[Kolumna1]]*0.0001,3)+7*POWER(Tabela5[[#This Row],[Kolumna1]]*0.0001,2)+0.1*0.0001*Tabela5[[#This Row],[Kolumna1]]+0.1</f>
        <v>54.827880641359997</v>
      </c>
      <c r="C5147" s="21">
        <f>0.5*SQRT(Tabela5[[#This Row],[Kolumna1]])+(5*(10*POWER(Tabela5[[#This Row],[Kolumna1]]*0.0001,3)+7*POWER(Tabela5[[#This Row],[Kolumna1]]*0.0001,2)+0.1*0.0001*Tabela5[[#This Row],[Kolumna1]]+0.1))</f>
        <v>52.707216075721917</v>
      </c>
      <c r="D5147">
        <f>IF(Tabela5[[#This Row],[Koszty programu D1 ]]&lt;Tabela5[[#This Row],[Koszty programu D1 2]],1,2)</f>
        <v>2</v>
      </c>
    </row>
    <row r="5148" spans="1:4">
      <c r="A5148">
        <v>5147</v>
      </c>
      <c r="B5148" s="21">
        <f>0.01*Tabela5[[#This Row],[Kolumna1]]+10*POWER(Tabela5[[#This Row],[Kolumna1]]*0.0001,3)+7*POWER(Tabela5[[#This Row],[Kolumna1]]*0.0001,2)+0.1*0.0001*Tabela5[[#This Row],[Kolumna1]]+0.1</f>
        <v>54.839405745230003</v>
      </c>
      <c r="C5148" s="21">
        <f>0.5*SQRT(Tabela5[[#This Row],[Kolumna1]])+(5*(10*POWER(Tabela5[[#This Row],[Kolumna1]]*0.0001,3)+7*POWER(Tabela5[[#This Row],[Kolumna1]]*0.0001,2)+0.1*0.0001*Tabela5[[#This Row],[Kolumna1]]+0.1))</f>
        <v>52.718326444520891</v>
      </c>
      <c r="D5148">
        <f>IF(Tabela5[[#This Row],[Koszty programu D1 ]]&lt;Tabela5[[#This Row],[Koszty programu D1 2]],1,2)</f>
        <v>2</v>
      </c>
    </row>
    <row r="5149" spans="1:4">
      <c r="A5149">
        <v>5148</v>
      </c>
      <c r="B5149" s="21">
        <f>0.01*Tabela5[[#This Row],[Kolumna1]]+10*POWER(Tabela5[[#This Row],[Kolumna1]]*0.0001,3)+7*POWER(Tabela5[[#This Row],[Kolumna1]]*0.0001,2)+0.1*0.0001*Tabela5[[#This Row],[Kolumna1]]+0.1</f>
        <v>54.850931297919999</v>
      </c>
      <c r="C5149" s="21">
        <f>0.5*SQRT(Tabela5[[#This Row],[Kolumna1]])+(5*(10*POWER(Tabela5[[#This Row],[Kolumna1]]*0.0001,3)+7*POWER(Tabela5[[#This Row],[Kolumna1]]*0.0001,2)+0.1*0.0001*Tabela5[[#This Row],[Kolumna1]]+0.1))</f>
        <v>52.729438718904206</v>
      </c>
      <c r="D5149">
        <f>IF(Tabela5[[#This Row],[Koszty programu D1 ]]&lt;Tabela5[[#This Row],[Koszty programu D1 2]],1,2)</f>
        <v>2</v>
      </c>
    </row>
    <row r="5150" spans="1:4">
      <c r="A5150">
        <v>5149</v>
      </c>
      <c r="B5150" s="21">
        <f>0.01*Tabela5[[#This Row],[Kolumna1]]+10*POWER(Tabela5[[#This Row],[Kolumna1]]*0.0001,3)+7*POWER(Tabela5[[#This Row],[Kolumna1]]*0.0001,2)+0.1*0.0001*Tabela5[[#This Row],[Kolumna1]]+0.1</f>
        <v>54.862457299490003</v>
      </c>
      <c r="C5150" s="21">
        <f>0.5*SQRT(Tabela5[[#This Row],[Kolumna1]])+(5*(10*POWER(Tabela5[[#This Row],[Kolumna1]]*0.0001,3)+7*POWER(Tabela5[[#This Row],[Kolumna1]]*0.0001,2)+0.1*0.0001*Tabela5[[#This Row],[Kolumna1]]+0.1))</f>
        <v>52.740552899270476</v>
      </c>
      <c r="D5150">
        <f>IF(Tabela5[[#This Row],[Koszty programu D1 ]]&lt;Tabela5[[#This Row],[Koszty programu D1 2]],1,2)</f>
        <v>2</v>
      </c>
    </row>
    <row r="5151" spans="1:4">
      <c r="A5151">
        <v>5150</v>
      </c>
      <c r="B5151" s="21">
        <f>0.01*Tabela5[[#This Row],[Kolumna1]]+10*POWER(Tabela5[[#This Row],[Kolumna1]]*0.0001,3)+7*POWER(Tabela5[[#This Row],[Kolumna1]]*0.0001,2)+0.1*0.0001*Tabela5[[#This Row],[Kolumna1]]+0.1</f>
        <v>54.873983750000001</v>
      </c>
      <c r="C5151" s="21">
        <f>0.5*SQRT(Tabela5[[#This Row],[Kolumna1]])+(5*(10*POWER(Tabela5[[#This Row],[Kolumna1]]*0.0001,3)+7*POWER(Tabela5[[#This Row],[Kolumna1]]*0.0001,2)+0.1*0.0001*Tabela5[[#This Row],[Kolumna1]]+0.1))</f>
        <v>52.751668986018316</v>
      </c>
      <c r="D5151">
        <f>IF(Tabela5[[#This Row],[Koszty programu D1 ]]&lt;Tabela5[[#This Row],[Koszty programu D1 2]],1,2)</f>
        <v>2</v>
      </c>
    </row>
    <row r="5152" spans="1:4">
      <c r="A5152">
        <v>5151</v>
      </c>
      <c r="B5152" s="21">
        <f>0.01*Tabela5[[#This Row],[Kolumna1]]+10*POWER(Tabela5[[#This Row],[Kolumna1]]*0.0001,3)+7*POWER(Tabela5[[#This Row],[Kolumna1]]*0.0001,2)+0.1*0.0001*Tabela5[[#This Row],[Kolumna1]]+0.1</f>
        <v>54.885510649509996</v>
      </c>
      <c r="C5152" s="21">
        <f>0.5*SQRT(Tabela5[[#This Row],[Kolumna1]])+(5*(10*POWER(Tabela5[[#This Row],[Kolumna1]]*0.0001,3)+7*POWER(Tabela5[[#This Row],[Kolumna1]]*0.0001,2)+0.1*0.0001*Tabela5[[#This Row],[Kolumna1]]+0.1))</f>
        <v>52.762786979546227</v>
      </c>
      <c r="D5152">
        <f>IF(Tabela5[[#This Row],[Koszty programu D1 ]]&lt;Tabela5[[#This Row],[Koszty programu D1 2]],1,2)</f>
        <v>2</v>
      </c>
    </row>
    <row r="5153" spans="1:4">
      <c r="A5153">
        <v>5152</v>
      </c>
      <c r="B5153" s="21">
        <f>0.01*Tabela5[[#This Row],[Kolumna1]]+10*POWER(Tabela5[[#This Row],[Kolumna1]]*0.0001,3)+7*POWER(Tabela5[[#This Row],[Kolumna1]]*0.0001,2)+0.1*0.0001*Tabela5[[#This Row],[Kolumna1]]+0.1</f>
        <v>54.897037998080002</v>
      </c>
      <c r="C5153" s="21">
        <f>0.5*SQRT(Tabela5[[#This Row],[Kolumna1]])+(5*(10*POWER(Tabela5[[#This Row],[Kolumna1]]*0.0001,3)+7*POWER(Tabela5[[#This Row],[Kolumna1]]*0.0001,2)+0.1*0.0001*Tabela5[[#This Row],[Kolumna1]]+0.1))</f>
        <v>52.773906880252724</v>
      </c>
      <c r="D5153">
        <f>IF(Tabela5[[#This Row],[Koszty programu D1 ]]&lt;Tabela5[[#This Row],[Koszty programu D1 2]],1,2)</f>
        <v>2</v>
      </c>
    </row>
    <row r="5154" spans="1:4">
      <c r="A5154">
        <v>5153</v>
      </c>
      <c r="B5154" s="21">
        <f>0.01*Tabela5[[#This Row],[Kolumna1]]+10*POWER(Tabela5[[#This Row],[Kolumna1]]*0.0001,3)+7*POWER(Tabela5[[#This Row],[Kolumna1]]*0.0001,2)+0.1*0.0001*Tabela5[[#This Row],[Kolumna1]]+0.1</f>
        <v>54.908565795770002</v>
      </c>
      <c r="C5154" s="21">
        <f>0.5*SQRT(Tabela5[[#This Row],[Kolumna1]])+(5*(10*POWER(Tabela5[[#This Row],[Kolumna1]]*0.0001,3)+7*POWER(Tabela5[[#This Row],[Kolumna1]]*0.0001,2)+0.1*0.0001*Tabela5[[#This Row],[Kolumna1]]+0.1))</f>
        <v>52.785028688536229</v>
      </c>
      <c r="D5154">
        <f>IF(Tabela5[[#This Row],[Koszty programu D1 ]]&lt;Tabela5[[#This Row],[Koszty programu D1 2]],1,2)</f>
        <v>2</v>
      </c>
    </row>
    <row r="5155" spans="1:4">
      <c r="A5155">
        <v>5154</v>
      </c>
      <c r="B5155" s="21">
        <f>0.01*Tabela5[[#This Row],[Kolumna1]]+10*POWER(Tabela5[[#This Row],[Kolumna1]]*0.0001,3)+7*POWER(Tabela5[[#This Row],[Kolumna1]]*0.0001,2)+0.1*0.0001*Tabela5[[#This Row],[Kolumna1]]+0.1</f>
        <v>54.920094042640002</v>
      </c>
      <c r="C5155" s="21">
        <f>0.5*SQRT(Tabela5[[#This Row],[Kolumna1]])+(5*(10*POWER(Tabela5[[#This Row],[Kolumna1]]*0.0001,3)+7*POWER(Tabela5[[#This Row],[Kolumna1]]*0.0001,2)+0.1*0.0001*Tabela5[[#This Row],[Kolumna1]]+0.1))</f>
        <v>52.796152404795137</v>
      </c>
      <c r="D5155">
        <f>IF(Tabela5[[#This Row],[Koszty programu D1 ]]&lt;Tabela5[[#This Row],[Koszty programu D1 2]],1,2)</f>
        <v>2</v>
      </c>
    </row>
    <row r="5156" spans="1:4">
      <c r="A5156">
        <v>5155</v>
      </c>
      <c r="B5156" s="21">
        <f>0.01*Tabela5[[#This Row],[Kolumna1]]+10*POWER(Tabela5[[#This Row],[Kolumna1]]*0.0001,3)+7*POWER(Tabela5[[#This Row],[Kolumna1]]*0.0001,2)+0.1*0.0001*Tabela5[[#This Row],[Kolumna1]]+0.1</f>
        <v>54.931622738750008</v>
      </c>
      <c r="C5156" s="21">
        <f>0.5*SQRT(Tabela5[[#This Row],[Kolumna1]])+(5*(10*POWER(Tabela5[[#This Row],[Kolumna1]]*0.0001,3)+7*POWER(Tabela5[[#This Row],[Kolumna1]]*0.0001,2)+0.1*0.0001*Tabela5[[#This Row],[Kolumna1]]+0.1))</f>
        <v>52.807278029427792</v>
      </c>
      <c r="D5156">
        <f>IF(Tabela5[[#This Row],[Koszty programu D1 ]]&lt;Tabela5[[#This Row],[Koszty programu D1 2]],1,2)</f>
        <v>2</v>
      </c>
    </row>
    <row r="5157" spans="1:4">
      <c r="A5157">
        <v>5156</v>
      </c>
      <c r="B5157" s="21">
        <f>0.01*Tabela5[[#This Row],[Kolumna1]]+10*POWER(Tabela5[[#This Row],[Kolumna1]]*0.0001,3)+7*POWER(Tabela5[[#This Row],[Kolumna1]]*0.0001,2)+0.1*0.0001*Tabela5[[#This Row],[Kolumna1]]+0.1</f>
        <v>54.94315188416001</v>
      </c>
      <c r="C5157" s="21">
        <f>0.5*SQRT(Tabela5[[#This Row],[Kolumna1]])+(5*(10*POWER(Tabela5[[#This Row],[Kolumna1]]*0.0001,3)+7*POWER(Tabela5[[#This Row],[Kolumna1]]*0.0001,2)+0.1*0.0001*Tabela5[[#This Row],[Kolumna1]]+0.1))</f>
        <v>52.818405562832481</v>
      </c>
      <c r="D5157">
        <f>IF(Tabela5[[#This Row],[Koszty programu D1 ]]&lt;Tabela5[[#This Row],[Koszty programu D1 2]],1,2)</f>
        <v>2</v>
      </c>
    </row>
    <row r="5158" spans="1:4">
      <c r="A5158">
        <v>5157</v>
      </c>
      <c r="B5158" s="21">
        <f>0.01*Tabela5[[#This Row],[Kolumna1]]+10*POWER(Tabela5[[#This Row],[Kolumna1]]*0.0001,3)+7*POWER(Tabela5[[#This Row],[Kolumna1]]*0.0001,2)+0.1*0.0001*Tabela5[[#This Row],[Kolumna1]]+0.1</f>
        <v>54.954681478930006</v>
      </c>
      <c r="C5158" s="21">
        <f>0.5*SQRT(Tabela5[[#This Row],[Kolumna1]])+(5*(10*POWER(Tabela5[[#This Row],[Kolumna1]]*0.0001,3)+7*POWER(Tabela5[[#This Row],[Kolumna1]]*0.0001,2)+0.1*0.0001*Tabela5[[#This Row],[Kolumna1]]+0.1))</f>
        <v>52.829535005407479</v>
      </c>
      <c r="D5158">
        <f>IF(Tabela5[[#This Row],[Koszty programu D1 ]]&lt;Tabela5[[#This Row],[Koszty programu D1 2]],1,2)</f>
        <v>2</v>
      </c>
    </row>
    <row r="5159" spans="1:4">
      <c r="A5159">
        <v>5158</v>
      </c>
      <c r="B5159" s="21">
        <f>0.01*Tabela5[[#This Row],[Kolumna1]]+10*POWER(Tabela5[[#This Row],[Kolumna1]]*0.0001,3)+7*POWER(Tabela5[[#This Row],[Kolumna1]]*0.0001,2)+0.1*0.0001*Tabela5[[#This Row],[Kolumna1]]+0.1</f>
        <v>54.966211523119995</v>
      </c>
      <c r="C5159" s="21">
        <f>0.5*SQRT(Tabela5[[#This Row],[Kolumna1]])+(5*(10*POWER(Tabela5[[#This Row],[Kolumna1]]*0.0001,3)+7*POWER(Tabela5[[#This Row],[Kolumna1]]*0.0001,2)+0.1*0.0001*Tabela5[[#This Row],[Kolumna1]]+0.1))</f>
        <v>52.840666357550951</v>
      </c>
      <c r="D5159">
        <f>IF(Tabela5[[#This Row],[Koszty programu D1 ]]&lt;Tabela5[[#This Row],[Koszty programu D1 2]],1,2)</f>
        <v>2</v>
      </c>
    </row>
    <row r="5160" spans="1:4">
      <c r="A5160">
        <v>5159</v>
      </c>
      <c r="B5160" s="21">
        <f>0.01*Tabela5[[#This Row],[Kolumna1]]+10*POWER(Tabela5[[#This Row],[Kolumna1]]*0.0001,3)+7*POWER(Tabela5[[#This Row],[Kolumna1]]*0.0001,2)+0.1*0.0001*Tabela5[[#This Row],[Kolumna1]]+0.1</f>
        <v>54.977742016790003</v>
      </c>
      <c r="C5160" s="21">
        <f>0.5*SQRT(Tabela5[[#This Row],[Kolumna1]])+(5*(10*POWER(Tabela5[[#This Row],[Kolumna1]]*0.0001,3)+7*POWER(Tabela5[[#This Row],[Kolumna1]]*0.0001,2)+0.1*0.0001*Tabela5[[#This Row],[Kolumna1]]+0.1))</f>
        <v>52.85179961966108</v>
      </c>
      <c r="D5160">
        <f>IF(Tabela5[[#This Row],[Koszty programu D1 ]]&lt;Tabela5[[#This Row],[Koszty programu D1 2]],1,2)</f>
        <v>2</v>
      </c>
    </row>
    <row r="5161" spans="1:4">
      <c r="A5161">
        <v>5160</v>
      </c>
      <c r="B5161" s="21">
        <f>0.01*Tabela5[[#This Row],[Kolumna1]]+10*POWER(Tabela5[[#This Row],[Kolumna1]]*0.0001,3)+7*POWER(Tabela5[[#This Row],[Kolumna1]]*0.0001,2)+0.1*0.0001*Tabela5[[#This Row],[Kolumna1]]+0.1</f>
        <v>54.989272960000001</v>
      </c>
      <c r="C5161" s="21">
        <f>0.5*SQRT(Tabela5[[#This Row],[Kolumna1]])+(5*(10*POWER(Tabela5[[#This Row],[Kolumna1]]*0.0001,3)+7*POWER(Tabela5[[#This Row],[Kolumna1]]*0.0001,2)+0.1*0.0001*Tabela5[[#This Row],[Kolumna1]]+0.1))</f>
        <v>52.862934792135945</v>
      </c>
      <c r="D5161">
        <f>IF(Tabela5[[#This Row],[Koszty programu D1 ]]&lt;Tabela5[[#This Row],[Koszty programu D1 2]],1,2)</f>
        <v>2</v>
      </c>
    </row>
    <row r="5162" spans="1:4">
      <c r="A5162">
        <v>5161</v>
      </c>
      <c r="B5162" s="21">
        <f>0.01*Tabela5[[#This Row],[Kolumna1]]+10*POWER(Tabela5[[#This Row],[Kolumna1]]*0.0001,3)+7*POWER(Tabela5[[#This Row],[Kolumna1]]*0.0001,2)+0.1*0.0001*Tabela5[[#This Row],[Kolumna1]]+0.1</f>
        <v>55.00080435281</v>
      </c>
      <c r="C5162" s="21">
        <f>0.5*SQRT(Tabela5[[#This Row],[Kolumna1]])+(5*(10*POWER(Tabela5[[#This Row],[Kolumna1]]*0.0001,3)+7*POWER(Tabela5[[#This Row],[Kolumna1]]*0.0001,2)+0.1*0.0001*Tabela5[[#This Row],[Kolumna1]]+0.1))</f>
        <v>52.874071875373616</v>
      </c>
      <c r="D5162">
        <f>IF(Tabela5[[#This Row],[Koszty programu D1 ]]&lt;Tabela5[[#This Row],[Koszty programu D1 2]],1,2)</f>
        <v>2</v>
      </c>
    </row>
    <row r="5163" spans="1:4">
      <c r="A5163">
        <v>5162</v>
      </c>
      <c r="B5163" s="21">
        <f>0.01*Tabela5[[#This Row],[Kolumna1]]+10*POWER(Tabela5[[#This Row],[Kolumna1]]*0.0001,3)+7*POWER(Tabela5[[#This Row],[Kolumna1]]*0.0001,2)+0.1*0.0001*Tabela5[[#This Row],[Kolumna1]]+0.1</f>
        <v>55.012336195280007</v>
      </c>
      <c r="C5163" s="21">
        <f>0.5*SQRT(Tabela5[[#This Row],[Kolumna1]])+(5*(10*POWER(Tabela5[[#This Row],[Kolumna1]]*0.0001,3)+7*POWER(Tabela5[[#This Row],[Kolumna1]]*0.0001,2)+0.1*0.0001*Tabela5[[#This Row],[Kolumna1]]+0.1))</f>
        <v>52.885210869772109</v>
      </c>
      <c r="D5163">
        <f>IF(Tabela5[[#This Row],[Koszty programu D1 ]]&lt;Tabela5[[#This Row],[Koszty programu D1 2]],1,2)</f>
        <v>2</v>
      </c>
    </row>
    <row r="5164" spans="1:4">
      <c r="A5164">
        <v>5163</v>
      </c>
      <c r="B5164" s="21">
        <f>0.01*Tabela5[[#This Row],[Kolumna1]]+10*POWER(Tabela5[[#This Row],[Kolumna1]]*0.0001,3)+7*POWER(Tabela5[[#This Row],[Kolumna1]]*0.0001,2)+0.1*0.0001*Tabela5[[#This Row],[Kolumna1]]+0.1</f>
        <v>55.023868487470011</v>
      </c>
      <c r="C5164" s="21">
        <f>0.5*SQRT(Tabela5[[#This Row],[Kolumna1]])+(5*(10*POWER(Tabela5[[#This Row],[Kolumna1]]*0.0001,3)+7*POWER(Tabela5[[#This Row],[Kolumna1]]*0.0001,2)+0.1*0.0001*Tabela5[[#This Row],[Kolumna1]]+0.1))</f>
        <v>52.896351775729393</v>
      </c>
      <c r="D5164">
        <f>IF(Tabela5[[#This Row],[Koszty programu D1 ]]&lt;Tabela5[[#This Row],[Koszty programu D1 2]],1,2)</f>
        <v>2</v>
      </c>
    </row>
    <row r="5165" spans="1:4">
      <c r="A5165">
        <v>5164</v>
      </c>
      <c r="B5165" s="21">
        <f>0.01*Tabela5[[#This Row],[Kolumna1]]+10*POWER(Tabela5[[#This Row],[Kolumna1]]*0.0001,3)+7*POWER(Tabela5[[#This Row],[Kolumna1]]*0.0001,2)+0.1*0.0001*Tabela5[[#This Row],[Kolumna1]]+0.1</f>
        <v>55.035401229439998</v>
      </c>
      <c r="C5165" s="21">
        <f>0.5*SQRT(Tabela5[[#This Row],[Kolumna1]])+(5*(10*POWER(Tabela5[[#This Row],[Kolumna1]]*0.0001,3)+7*POWER(Tabela5[[#This Row],[Kolumna1]]*0.0001,2)+0.1*0.0001*Tabela5[[#This Row],[Kolumna1]]+0.1))</f>
        <v>52.907494593643364</v>
      </c>
      <c r="D5165">
        <f>IF(Tabela5[[#This Row],[Koszty programu D1 ]]&lt;Tabela5[[#This Row],[Koszty programu D1 2]],1,2)</f>
        <v>2</v>
      </c>
    </row>
    <row r="5166" spans="1:4">
      <c r="A5166">
        <v>5165</v>
      </c>
      <c r="B5166" s="21">
        <f>0.01*Tabela5[[#This Row],[Kolumna1]]+10*POWER(Tabela5[[#This Row],[Kolumna1]]*0.0001,3)+7*POWER(Tabela5[[#This Row],[Kolumna1]]*0.0001,2)+0.1*0.0001*Tabela5[[#This Row],[Kolumna1]]+0.1</f>
        <v>55.046934421250008</v>
      </c>
      <c r="C5166" s="21">
        <f>0.5*SQRT(Tabela5[[#This Row],[Kolumna1]])+(5*(10*POWER(Tabela5[[#This Row],[Kolumna1]]*0.0001,3)+7*POWER(Tabela5[[#This Row],[Kolumna1]]*0.0001,2)+0.1*0.0001*Tabela5[[#This Row],[Kolumna1]]+0.1))</f>
        <v>52.918639323911911</v>
      </c>
      <c r="D5166">
        <f>IF(Tabela5[[#This Row],[Koszty programu D1 ]]&lt;Tabela5[[#This Row],[Koszty programu D1 2]],1,2)</f>
        <v>2</v>
      </c>
    </row>
    <row r="5167" spans="1:4">
      <c r="A5167">
        <v>5166</v>
      </c>
      <c r="B5167" s="21">
        <f>0.01*Tabela5[[#This Row],[Kolumna1]]+10*POWER(Tabela5[[#This Row],[Kolumna1]]*0.0001,3)+7*POWER(Tabela5[[#This Row],[Kolumna1]]*0.0001,2)+0.1*0.0001*Tabela5[[#This Row],[Kolumna1]]+0.1</f>
        <v>55.05846806296001</v>
      </c>
      <c r="C5167" s="21">
        <f>0.5*SQRT(Tabela5[[#This Row],[Kolumna1]])+(5*(10*POWER(Tabela5[[#This Row],[Kolumna1]]*0.0001,3)+7*POWER(Tabela5[[#This Row],[Kolumna1]]*0.0001,2)+0.1*0.0001*Tabela5[[#This Row],[Kolumna1]]+0.1))</f>
        <v>52.929785966932819</v>
      </c>
      <c r="D5167">
        <f>IF(Tabela5[[#This Row],[Koszty programu D1 ]]&lt;Tabela5[[#This Row],[Koszty programu D1 2]],1,2)</f>
        <v>2</v>
      </c>
    </row>
    <row r="5168" spans="1:4">
      <c r="A5168">
        <v>5167</v>
      </c>
      <c r="B5168" s="21">
        <f>0.01*Tabela5[[#This Row],[Kolumna1]]+10*POWER(Tabela5[[#This Row],[Kolumna1]]*0.0001,3)+7*POWER(Tabela5[[#This Row],[Kolumna1]]*0.0001,2)+0.1*0.0001*Tabela5[[#This Row],[Kolumna1]]+0.1</f>
        <v>55.070002154630004</v>
      </c>
      <c r="C5168" s="21">
        <f>0.5*SQRT(Tabela5[[#This Row],[Kolumna1]])+(5*(10*POWER(Tabela5[[#This Row],[Kolumna1]]*0.0001,3)+7*POWER(Tabela5[[#This Row],[Kolumna1]]*0.0001,2)+0.1*0.0001*Tabela5[[#This Row],[Kolumna1]]+0.1))</f>
        <v>52.940934523103898</v>
      </c>
      <c r="D5168">
        <f>IF(Tabela5[[#This Row],[Koszty programu D1 ]]&lt;Tabela5[[#This Row],[Koszty programu D1 2]],1,2)</f>
        <v>2</v>
      </c>
    </row>
    <row r="5169" spans="1:4">
      <c r="A5169">
        <v>5168</v>
      </c>
      <c r="B5169" s="21">
        <f>0.01*Tabela5[[#This Row],[Kolumna1]]+10*POWER(Tabela5[[#This Row],[Kolumna1]]*0.0001,3)+7*POWER(Tabela5[[#This Row],[Kolumna1]]*0.0001,2)+0.1*0.0001*Tabela5[[#This Row],[Kolumna1]]+0.1</f>
        <v>55.081536696319993</v>
      </c>
      <c r="C5169" s="21">
        <f>0.5*SQRT(Tabela5[[#This Row],[Kolumna1]])+(5*(10*POWER(Tabela5[[#This Row],[Kolumna1]]*0.0001,3)+7*POWER(Tabela5[[#This Row],[Kolumna1]]*0.0001,2)+0.1*0.0001*Tabela5[[#This Row],[Kolumna1]]+0.1))</f>
        <v>52.952084992822861</v>
      </c>
      <c r="D5169">
        <f>IF(Tabela5[[#This Row],[Koszty programu D1 ]]&lt;Tabela5[[#This Row],[Koszty programu D1 2]],1,2)</f>
        <v>2</v>
      </c>
    </row>
    <row r="5170" spans="1:4">
      <c r="A5170">
        <v>5169</v>
      </c>
      <c r="B5170" s="21">
        <f>0.01*Tabela5[[#This Row],[Kolumna1]]+10*POWER(Tabela5[[#This Row],[Kolumna1]]*0.0001,3)+7*POWER(Tabela5[[#This Row],[Kolumna1]]*0.0001,2)+0.1*0.0001*Tabela5[[#This Row],[Kolumna1]]+0.1</f>
        <v>55.093071688089999</v>
      </c>
      <c r="C5170" s="21">
        <f>0.5*SQRT(Tabela5[[#This Row],[Kolumna1]])+(5*(10*POWER(Tabela5[[#This Row],[Kolumna1]]*0.0001,3)+7*POWER(Tabela5[[#This Row],[Kolumna1]]*0.0001,2)+0.1*0.0001*Tabela5[[#This Row],[Kolumna1]]+0.1))</f>
        <v>52.963237376487385</v>
      </c>
      <c r="D5170">
        <f>IF(Tabela5[[#This Row],[Koszty programu D1 ]]&lt;Tabela5[[#This Row],[Koszty programu D1 2]],1,2)</f>
        <v>2</v>
      </c>
    </row>
    <row r="5171" spans="1:4">
      <c r="A5171">
        <v>5170</v>
      </c>
      <c r="B5171" s="21">
        <f>0.01*Tabela5[[#This Row],[Kolumna1]]+10*POWER(Tabela5[[#This Row],[Kolumna1]]*0.0001,3)+7*POWER(Tabela5[[#This Row],[Kolumna1]]*0.0001,2)+0.1*0.0001*Tabela5[[#This Row],[Kolumna1]]+0.1</f>
        <v>55.104607130000005</v>
      </c>
      <c r="C5171" s="21">
        <f>0.5*SQRT(Tabela5[[#This Row],[Kolumna1]])+(5*(10*POWER(Tabela5[[#This Row],[Kolumna1]]*0.0001,3)+7*POWER(Tabela5[[#This Row],[Kolumna1]]*0.0001,2)+0.1*0.0001*Tabela5[[#This Row],[Kolumna1]]+0.1))</f>
        <v>52.974391674495095</v>
      </c>
      <c r="D5171">
        <f>IF(Tabela5[[#This Row],[Koszty programu D1 ]]&lt;Tabela5[[#This Row],[Koszty programu D1 2]],1,2)</f>
        <v>2</v>
      </c>
    </row>
    <row r="5172" spans="1:4">
      <c r="A5172">
        <v>5171</v>
      </c>
      <c r="B5172" s="21">
        <f>0.01*Tabela5[[#This Row],[Kolumna1]]+10*POWER(Tabela5[[#This Row],[Kolumna1]]*0.0001,3)+7*POWER(Tabela5[[#This Row],[Kolumna1]]*0.0001,2)+0.1*0.0001*Tabela5[[#This Row],[Kolumna1]]+0.1</f>
        <v>55.116143022110002</v>
      </c>
      <c r="C5172" s="21">
        <f>0.5*SQRT(Tabela5[[#This Row],[Kolumna1]])+(5*(10*POWER(Tabela5[[#This Row],[Kolumna1]]*0.0001,3)+7*POWER(Tabela5[[#This Row],[Kolumna1]]*0.0001,2)+0.1*0.0001*Tabela5[[#This Row],[Kolumna1]]+0.1))</f>
        <v>52.985547887243598</v>
      </c>
      <c r="D5172">
        <f>IF(Tabela5[[#This Row],[Koszty programu D1 ]]&lt;Tabela5[[#This Row],[Koszty programu D1 2]],1,2)</f>
        <v>2</v>
      </c>
    </row>
    <row r="5173" spans="1:4">
      <c r="A5173">
        <v>5172</v>
      </c>
      <c r="B5173" s="21">
        <f>0.01*Tabela5[[#This Row],[Kolumna1]]+10*POWER(Tabela5[[#This Row],[Kolumna1]]*0.0001,3)+7*POWER(Tabela5[[#This Row],[Kolumna1]]*0.0001,2)+0.1*0.0001*Tabela5[[#This Row],[Kolumna1]]+0.1</f>
        <v>55.127679364480002</v>
      </c>
      <c r="C5173" s="21">
        <f>0.5*SQRT(Tabela5[[#This Row],[Kolumna1]])+(5*(10*POWER(Tabela5[[#This Row],[Kolumna1]]*0.0001,3)+7*POWER(Tabela5[[#This Row],[Kolumna1]]*0.0001,2)+0.1*0.0001*Tabela5[[#This Row],[Kolumna1]]+0.1))</f>
        <v>52.9967060151304</v>
      </c>
      <c r="D5173">
        <f>IF(Tabela5[[#This Row],[Koszty programu D1 ]]&lt;Tabela5[[#This Row],[Koszty programu D1 2]],1,2)</f>
        <v>2</v>
      </c>
    </row>
    <row r="5174" spans="1:4">
      <c r="A5174">
        <v>5173</v>
      </c>
      <c r="B5174" s="21">
        <f>0.01*Tabela5[[#This Row],[Kolumna1]]+10*POWER(Tabela5[[#This Row],[Kolumna1]]*0.0001,3)+7*POWER(Tabela5[[#This Row],[Kolumna1]]*0.0001,2)+0.1*0.0001*Tabela5[[#This Row],[Kolumna1]]+0.1</f>
        <v>55.139216157170004</v>
      </c>
      <c r="C5174" s="21">
        <f>0.5*SQRT(Tabela5[[#This Row],[Kolumna1]])+(5*(10*POWER(Tabela5[[#This Row],[Kolumna1]]*0.0001,3)+7*POWER(Tabela5[[#This Row],[Kolumna1]]*0.0001,2)+0.1*0.0001*Tabela5[[#This Row],[Kolumna1]]+0.1))</f>
        <v>53.00786605855302</v>
      </c>
      <c r="D5174">
        <f>IF(Tabela5[[#This Row],[Koszty programu D1 ]]&lt;Tabela5[[#This Row],[Koszty programu D1 2]],1,2)</f>
        <v>2</v>
      </c>
    </row>
    <row r="5175" spans="1:4">
      <c r="A5175">
        <v>5174</v>
      </c>
      <c r="B5175" s="21">
        <f>0.01*Tabela5[[#This Row],[Kolumna1]]+10*POWER(Tabela5[[#This Row],[Kolumna1]]*0.0001,3)+7*POWER(Tabela5[[#This Row],[Kolumna1]]*0.0001,2)+0.1*0.0001*Tabela5[[#This Row],[Kolumna1]]+0.1</f>
        <v>55.150753400240006</v>
      </c>
      <c r="C5175" s="21">
        <f>0.5*SQRT(Tabela5[[#This Row],[Kolumna1]])+(5*(10*POWER(Tabela5[[#This Row],[Kolumna1]]*0.0001,3)+7*POWER(Tabela5[[#This Row],[Kolumna1]]*0.0001,2)+0.1*0.0001*Tabela5[[#This Row],[Kolumna1]]+0.1))</f>
        <v>53.019028017908887</v>
      </c>
      <c r="D5175">
        <f>IF(Tabela5[[#This Row],[Koszty programu D1 ]]&lt;Tabela5[[#This Row],[Koszty programu D1 2]],1,2)</f>
        <v>2</v>
      </c>
    </row>
    <row r="5176" spans="1:4">
      <c r="A5176">
        <v>5175</v>
      </c>
      <c r="B5176" s="21">
        <f>0.01*Tabela5[[#This Row],[Kolumna1]]+10*POWER(Tabela5[[#This Row],[Kolumna1]]*0.0001,3)+7*POWER(Tabela5[[#This Row],[Kolumna1]]*0.0001,2)+0.1*0.0001*Tabela5[[#This Row],[Kolumna1]]+0.1</f>
        <v>55.162291093750007</v>
      </c>
      <c r="C5176" s="21">
        <f>0.5*SQRT(Tabela5[[#This Row],[Kolumna1]])+(5*(10*POWER(Tabela5[[#This Row],[Kolumna1]]*0.0001,3)+7*POWER(Tabela5[[#This Row],[Kolumna1]]*0.0001,2)+0.1*0.0001*Tabela5[[#This Row],[Kolumna1]]+0.1))</f>
        <v>53.030191893595401</v>
      </c>
      <c r="D5176">
        <f>IF(Tabela5[[#This Row],[Koszty programu D1 ]]&lt;Tabela5[[#This Row],[Koszty programu D1 2]],1,2)</f>
        <v>2</v>
      </c>
    </row>
    <row r="5177" spans="1:4">
      <c r="A5177">
        <v>5176</v>
      </c>
      <c r="B5177" s="21">
        <f>0.01*Tabela5[[#This Row],[Kolumna1]]+10*POWER(Tabela5[[#This Row],[Kolumna1]]*0.0001,3)+7*POWER(Tabela5[[#This Row],[Kolumna1]]*0.0001,2)+0.1*0.0001*Tabela5[[#This Row],[Kolumna1]]+0.1</f>
        <v>55.173829237760003</v>
      </c>
      <c r="C5177" s="21">
        <f>0.5*SQRT(Tabela5[[#This Row],[Kolumna1]])+(5*(10*POWER(Tabela5[[#This Row],[Kolumna1]]*0.0001,3)+7*POWER(Tabela5[[#This Row],[Kolumna1]]*0.0001,2)+0.1*0.0001*Tabela5[[#This Row],[Kolumna1]]+0.1))</f>
        <v>53.041357686009903</v>
      </c>
      <c r="D5177">
        <f>IF(Tabela5[[#This Row],[Koszty programu D1 ]]&lt;Tabela5[[#This Row],[Koszty programu D1 2]],1,2)</f>
        <v>2</v>
      </c>
    </row>
    <row r="5178" spans="1:4">
      <c r="A5178">
        <v>5177</v>
      </c>
      <c r="B5178" s="21">
        <f>0.01*Tabela5[[#This Row],[Kolumna1]]+10*POWER(Tabela5[[#This Row],[Kolumna1]]*0.0001,3)+7*POWER(Tabela5[[#This Row],[Kolumna1]]*0.0001,2)+0.1*0.0001*Tabela5[[#This Row],[Kolumna1]]+0.1</f>
        <v>55.185367832330002</v>
      </c>
      <c r="C5178" s="21">
        <f>0.5*SQRT(Tabela5[[#This Row],[Kolumna1]])+(5*(10*POWER(Tabela5[[#This Row],[Kolumna1]]*0.0001,3)+7*POWER(Tabela5[[#This Row],[Kolumna1]]*0.0001,2)+0.1*0.0001*Tabela5[[#This Row],[Kolumna1]]+0.1))</f>
        <v>53.052525395549701</v>
      </c>
      <c r="D5178">
        <f>IF(Tabela5[[#This Row],[Koszty programu D1 ]]&lt;Tabela5[[#This Row],[Koszty programu D1 2]],1,2)</f>
        <v>2</v>
      </c>
    </row>
    <row r="5179" spans="1:4">
      <c r="A5179">
        <v>5178</v>
      </c>
      <c r="B5179" s="21">
        <f>0.01*Tabela5[[#This Row],[Kolumna1]]+10*POWER(Tabela5[[#This Row],[Kolumna1]]*0.0001,3)+7*POWER(Tabela5[[#This Row],[Kolumna1]]*0.0001,2)+0.1*0.0001*Tabela5[[#This Row],[Kolumna1]]+0.1</f>
        <v>55.19690687752</v>
      </c>
      <c r="C5179" s="21">
        <f>0.5*SQRT(Tabela5[[#This Row],[Kolumna1]])+(5*(10*POWER(Tabela5[[#This Row],[Kolumna1]]*0.0001,3)+7*POWER(Tabela5[[#This Row],[Kolumna1]]*0.0001,2)+0.1*0.0001*Tabela5[[#This Row],[Kolumna1]]+0.1))</f>
        <v>53.063695022612045</v>
      </c>
      <c r="D5179">
        <f>IF(Tabela5[[#This Row],[Koszty programu D1 ]]&lt;Tabela5[[#This Row],[Koszty programu D1 2]],1,2)</f>
        <v>2</v>
      </c>
    </row>
    <row r="5180" spans="1:4">
      <c r="A5180">
        <v>5179</v>
      </c>
      <c r="B5180" s="21">
        <f>0.01*Tabela5[[#This Row],[Kolumna1]]+10*POWER(Tabela5[[#This Row],[Kolumna1]]*0.0001,3)+7*POWER(Tabela5[[#This Row],[Kolumna1]]*0.0001,2)+0.1*0.0001*Tabela5[[#This Row],[Kolumna1]]+0.1</f>
        <v>55.208446373389997</v>
      </c>
      <c r="C5180" s="21">
        <f>0.5*SQRT(Tabela5[[#This Row],[Kolumna1]])+(5*(10*POWER(Tabela5[[#This Row],[Kolumna1]]*0.0001,3)+7*POWER(Tabela5[[#This Row],[Kolumna1]]*0.0001,2)+0.1*0.0001*Tabela5[[#This Row],[Kolumna1]]+0.1))</f>
        <v>53.074866567594142</v>
      </c>
      <c r="D5180">
        <f>IF(Tabela5[[#This Row],[Koszty programu D1 ]]&lt;Tabela5[[#This Row],[Koszty programu D1 2]],1,2)</f>
        <v>2</v>
      </c>
    </row>
    <row r="5181" spans="1:4">
      <c r="A5181">
        <v>5180</v>
      </c>
      <c r="B5181" s="21">
        <f>0.01*Tabela5[[#This Row],[Kolumna1]]+10*POWER(Tabela5[[#This Row],[Kolumna1]]*0.0001,3)+7*POWER(Tabela5[[#This Row],[Kolumna1]]*0.0001,2)+0.1*0.0001*Tabela5[[#This Row],[Kolumna1]]+0.1</f>
        <v>55.219986320000004</v>
      </c>
      <c r="C5181" s="21">
        <f>0.5*SQRT(Tabela5[[#This Row],[Kolumna1]])+(5*(10*POWER(Tabela5[[#This Row],[Kolumna1]]*0.0001,3)+7*POWER(Tabela5[[#This Row],[Kolumna1]]*0.0001,2)+0.1*0.0001*Tabela5[[#This Row],[Kolumna1]]+0.1))</f>
        <v>53.086040030893159</v>
      </c>
      <c r="D5181">
        <f>IF(Tabela5[[#This Row],[Koszty programu D1 ]]&lt;Tabela5[[#This Row],[Koszty programu D1 2]],1,2)</f>
        <v>2</v>
      </c>
    </row>
    <row r="5182" spans="1:4">
      <c r="A5182">
        <v>5181</v>
      </c>
      <c r="B5182" s="21">
        <f>0.01*Tabela5[[#This Row],[Kolumna1]]+10*POWER(Tabela5[[#This Row],[Kolumna1]]*0.0001,3)+7*POWER(Tabela5[[#This Row],[Kolumna1]]*0.0001,2)+0.1*0.0001*Tabela5[[#This Row],[Kolumna1]]+0.1</f>
        <v>55.231526717410006</v>
      </c>
      <c r="C5182" s="21">
        <f>0.5*SQRT(Tabela5[[#This Row],[Kolumna1]])+(5*(10*POWER(Tabela5[[#This Row],[Kolumna1]]*0.0001,3)+7*POWER(Tabela5[[#This Row],[Kolumna1]]*0.0001,2)+0.1*0.0001*Tabela5[[#This Row],[Kolumna1]]+0.1))</f>
        <v>53.097215412906209</v>
      </c>
      <c r="D5182">
        <f>IF(Tabela5[[#This Row],[Koszty programu D1 ]]&lt;Tabela5[[#This Row],[Koszty programu D1 2]],1,2)</f>
        <v>2</v>
      </c>
    </row>
    <row r="5183" spans="1:4">
      <c r="A5183">
        <v>5182</v>
      </c>
      <c r="B5183" s="21">
        <f>0.01*Tabela5[[#This Row],[Kolumna1]]+10*POWER(Tabela5[[#This Row],[Kolumna1]]*0.0001,3)+7*POWER(Tabela5[[#This Row],[Kolumna1]]*0.0001,2)+0.1*0.0001*Tabela5[[#This Row],[Kolumna1]]+0.1</f>
        <v>55.243067565680008</v>
      </c>
      <c r="C5183" s="21">
        <f>0.5*SQRT(Tabela5[[#This Row],[Kolumna1]])+(5*(10*POWER(Tabela5[[#This Row],[Kolumna1]]*0.0001,3)+7*POWER(Tabela5[[#This Row],[Kolumna1]]*0.0001,2)+0.1*0.0001*Tabela5[[#This Row],[Kolumna1]]+0.1))</f>
        <v>53.108392714030373</v>
      </c>
      <c r="D5183">
        <f>IF(Tabela5[[#This Row],[Koszty programu D1 ]]&lt;Tabela5[[#This Row],[Koszty programu D1 2]],1,2)</f>
        <v>2</v>
      </c>
    </row>
    <row r="5184" spans="1:4">
      <c r="A5184">
        <v>5183</v>
      </c>
      <c r="B5184" s="21">
        <f>0.01*Tabela5[[#This Row],[Kolumna1]]+10*POWER(Tabela5[[#This Row],[Kolumna1]]*0.0001,3)+7*POWER(Tabela5[[#This Row],[Kolumna1]]*0.0001,2)+0.1*0.0001*Tabela5[[#This Row],[Kolumna1]]+0.1</f>
        <v>55.254608864870001</v>
      </c>
      <c r="C5184" s="21">
        <f>0.5*SQRT(Tabela5[[#This Row],[Kolumna1]])+(5*(10*POWER(Tabela5[[#This Row],[Kolumna1]]*0.0001,3)+7*POWER(Tabela5[[#This Row],[Kolumna1]]*0.0001,2)+0.1*0.0001*Tabela5[[#This Row],[Kolumna1]]+0.1))</f>
        <v>53.119571934662638</v>
      </c>
      <c r="D5184">
        <f>IF(Tabela5[[#This Row],[Koszty programu D1 ]]&lt;Tabela5[[#This Row],[Koszty programu D1 2]],1,2)</f>
        <v>2</v>
      </c>
    </row>
    <row r="5185" spans="1:4">
      <c r="A5185">
        <v>5184</v>
      </c>
      <c r="B5185" s="21">
        <f>0.01*Tabela5[[#This Row],[Kolumna1]]+10*POWER(Tabela5[[#This Row],[Kolumna1]]*0.0001,3)+7*POWER(Tabela5[[#This Row],[Kolumna1]]*0.0001,2)+0.1*0.0001*Tabela5[[#This Row],[Kolumna1]]+0.1</f>
        <v>55.266150615040004</v>
      </c>
      <c r="C5185" s="21">
        <f>0.5*SQRT(Tabela5[[#This Row],[Kolumna1]])+(5*(10*POWER(Tabela5[[#This Row],[Kolumna1]]*0.0001,3)+7*POWER(Tabela5[[#This Row],[Kolumna1]]*0.0001,2)+0.1*0.0001*Tabela5[[#This Row],[Kolumna1]]+0.1))</f>
        <v>53.130753075199998</v>
      </c>
      <c r="D5185">
        <f>IF(Tabela5[[#This Row],[Koszty programu D1 ]]&lt;Tabela5[[#This Row],[Koszty programu D1 2]],1,2)</f>
        <v>2</v>
      </c>
    </row>
    <row r="5186" spans="1:4">
      <c r="A5186">
        <v>5185</v>
      </c>
      <c r="B5186" s="21">
        <f>0.01*Tabela5[[#This Row],[Kolumna1]]+10*POWER(Tabela5[[#This Row],[Kolumna1]]*0.0001,3)+7*POWER(Tabela5[[#This Row],[Kolumna1]]*0.0001,2)+0.1*0.0001*Tabela5[[#This Row],[Kolumna1]]+0.1</f>
        <v>55.277692816250003</v>
      </c>
      <c r="C5186" s="21">
        <f>0.5*SQRT(Tabela5[[#This Row],[Kolumna1]])+(5*(10*POWER(Tabela5[[#This Row],[Kolumna1]]*0.0001,3)+7*POWER(Tabela5[[#This Row],[Kolumna1]]*0.0001,2)+0.1*0.0001*Tabela5[[#This Row],[Kolumna1]]+0.1))</f>
        <v>53.141936136039391</v>
      </c>
      <c r="D5186">
        <f>IF(Tabela5[[#This Row],[Koszty programu D1 ]]&lt;Tabela5[[#This Row],[Koszty programu D1 2]],1,2)</f>
        <v>2</v>
      </c>
    </row>
    <row r="5187" spans="1:4">
      <c r="A5187">
        <v>5186</v>
      </c>
      <c r="B5187" s="21">
        <f>0.01*Tabela5[[#This Row],[Kolumna1]]+10*POWER(Tabela5[[#This Row],[Kolumna1]]*0.0001,3)+7*POWER(Tabela5[[#This Row],[Kolumna1]]*0.0001,2)+0.1*0.0001*Tabela5[[#This Row],[Kolumna1]]+0.1</f>
        <v>55.289235468560001</v>
      </c>
      <c r="C5187" s="21">
        <f>0.5*SQRT(Tabela5[[#This Row],[Kolumna1]])+(5*(10*POWER(Tabela5[[#This Row],[Kolumna1]]*0.0001,3)+7*POWER(Tabela5[[#This Row],[Kolumna1]]*0.0001,2)+0.1*0.0001*Tabela5[[#This Row],[Kolumna1]]+0.1))</f>
        <v>53.153121117577669</v>
      </c>
      <c r="D5187">
        <f>IF(Tabela5[[#This Row],[Koszty programu D1 ]]&lt;Tabela5[[#This Row],[Koszty programu D1 2]],1,2)</f>
        <v>2</v>
      </c>
    </row>
    <row r="5188" spans="1:4">
      <c r="A5188">
        <v>5187</v>
      </c>
      <c r="B5188" s="21">
        <f>0.01*Tabela5[[#This Row],[Kolumna1]]+10*POWER(Tabela5[[#This Row],[Kolumna1]]*0.0001,3)+7*POWER(Tabela5[[#This Row],[Kolumna1]]*0.0001,2)+0.1*0.0001*Tabela5[[#This Row],[Kolumna1]]+0.1</f>
        <v>55.300778572030005</v>
      </c>
      <c r="C5188" s="21">
        <f>0.5*SQRT(Tabela5[[#This Row],[Kolumna1]])+(5*(10*POWER(Tabela5[[#This Row],[Kolumna1]]*0.0001,3)+7*POWER(Tabela5[[#This Row],[Kolumna1]]*0.0001,2)+0.1*0.0001*Tabela5[[#This Row],[Kolumna1]]+0.1))</f>
        <v>53.164308020211678</v>
      </c>
      <c r="D5188">
        <f>IF(Tabela5[[#This Row],[Koszty programu D1 ]]&lt;Tabela5[[#This Row],[Koszty programu D1 2]],1,2)</f>
        <v>2</v>
      </c>
    </row>
    <row r="5189" spans="1:4">
      <c r="A5189">
        <v>5188</v>
      </c>
      <c r="B5189" s="21">
        <f>0.01*Tabela5[[#This Row],[Kolumna1]]+10*POWER(Tabela5[[#This Row],[Kolumna1]]*0.0001,3)+7*POWER(Tabela5[[#This Row],[Kolumna1]]*0.0001,2)+0.1*0.0001*Tabela5[[#This Row],[Kolumna1]]+0.1</f>
        <v>55.312322126719998</v>
      </c>
      <c r="C5189" s="21">
        <f>0.5*SQRT(Tabela5[[#This Row],[Kolumna1]])+(5*(10*POWER(Tabela5[[#This Row],[Kolumna1]]*0.0001,3)+7*POWER(Tabela5[[#This Row],[Kolumna1]]*0.0001,2)+0.1*0.0001*Tabela5[[#This Row],[Kolumna1]]+0.1))</f>
        <v>53.17549684433822</v>
      </c>
      <c r="D5189">
        <f>IF(Tabela5[[#This Row],[Koszty programu D1 ]]&lt;Tabela5[[#This Row],[Koszty programu D1 2]],1,2)</f>
        <v>2</v>
      </c>
    </row>
    <row r="5190" spans="1:4">
      <c r="A5190">
        <v>5189</v>
      </c>
      <c r="B5190" s="21">
        <f>0.01*Tabela5[[#This Row],[Kolumna1]]+10*POWER(Tabela5[[#This Row],[Kolumna1]]*0.0001,3)+7*POWER(Tabela5[[#This Row],[Kolumna1]]*0.0001,2)+0.1*0.0001*Tabela5[[#This Row],[Kolumna1]]+0.1</f>
        <v>55.323866132690007</v>
      </c>
      <c r="C5190" s="21">
        <f>0.5*SQRT(Tabela5[[#This Row],[Kolumna1]])+(5*(10*POWER(Tabela5[[#This Row],[Kolumna1]]*0.0001,3)+7*POWER(Tabela5[[#This Row],[Kolumna1]]*0.0001,2)+0.1*0.0001*Tabela5[[#This Row],[Kolumna1]]+0.1))</f>
        <v>53.186687590354012</v>
      </c>
      <c r="D5190">
        <f>IF(Tabela5[[#This Row],[Koszty programu D1 ]]&lt;Tabela5[[#This Row],[Koszty programu D1 2]],1,2)</f>
        <v>2</v>
      </c>
    </row>
    <row r="5191" spans="1:4">
      <c r="A5191">
        <v>5190</v>
      </c>
      <c r="B5191" s="21">
        <f>0.01*Tabela5[[#This Row],[Kolumna1]]+10*POWER(Tabela5[[#This Row],[Kolumna1]]*0.0001,3)+7*POWER(Tabela5[[#This Row],[Kolumna1]]*0.0001,2)+0.1*0.0001*Tabela5[[#This Row],[Kolumna1]]+0.1</f>
        <v>55.335410590000009</v>
      </c>
      <c r="C5191" s="21">
        <f>0.5*SQRT(Tabela5[[#This Row],[Kolumna1]])+(5*(10*POWER(Tabela5[[#This Row],[Kolumna1]]*0.0001,3)+7*POWER(Tabela5[[#This Row],[Kolumna1]]*0.0001,2)+0.1*0.0001*Tabela5[[#This Row],[Kolumna1]]+0.1))</f>
        <v>53.197880258655758</v>
      </c>
      <c r="D5191">
        <f>IF(Tabela5[[#This Row],[Koszty programu D1 ]]&lt;Tabela5[[#This Row],[Koszty programu D1 2]],1,2)</f>
        <v>2</v>
      </c>
    </row>
    <row r="5192" spans="1:4">
      <c r="A5192">
        <v>5191</v>
      </c>
      <c r="B5192" s="21">
        <f>0.01*Tabela5[[#This Row],[Kolumna1]]+10*POWER(Tabela5[[#This Row],[Kolumna1]]*0.0001,3)+7*POWER(Tabela5[[#This Row],[Kolumna1]]*0.0001,2)+0.1*0.0001*Tabela5[[#This Row],[Kolumna1]]+0.1</f>
        <v>55.34695549871001</v>
      </c>
      <c r="C5192" s="21">
        <f>0.5*SQRT(Tabela5[[#This Row],[Kolumna1]])+(5*(10*POWER(Tabela5[[#This Row],[Kolumna1]]*0.0001,3)+7*POWER(Tabela5[[#This Row],[Kolumna1]]*0.0001,2)+0.1*0.0001*Tabela5[[#This Row],[Kolumna1]]+0.1))</f>
        <v>53.209074849640089</v>
      </c>
      <c r="D5192">
        <f>IF(Tabela5[[#This Row],[Koszty programu D1 ]]&lt;Tabela5[[#This Row],[Koszty programu D1 2]],1,2)</f>
        <v>2</v>
      </c>
    </row>
    <row r="5193" spans="1:4">
      <c r="A5193">
        <v>5192</v>
      </c>
      <c r="B5193" s="21">
        <f>0.01*Tabela5[[#This Row],[Kolumna1]]+10*POWER(Tabela5[[#This Row],[Kolumna1]]*0.0001,3)+7*POWER(Tabela5[[#This Row],[Kolumna1]]*0.0001,2)+0.1*0.0001*Tabela5[[#This Row],[Kolumna1]]+0.1</f>
        <v>55.358500858880006</v>
      </c>
      <c r="C5193" s="21">
        <f>0.5*SQRT(Tabela5[[#This Row],[Kolumna1]])+(5*(10*POWER(Tabela5[[#This Row],[Kolumna1]]*0.0001,3)+7*POWER(Tabela5[[#This Row],[Kolumna1]]*0.0001,2)+0.1*0.0001*Tabela5[[#This Row],[Kolumna1]]+0.1))</f>
        <v>53.220271363703645</v>
      </c>
      <c r="D5193">
        <f>IF(Tabela5[[#This Row],[Koszty programu D1 ]]&lt;Tabela5[[#This Row],[Koszty programu D1 2]],1,2)</f>
        <v>2</v>
      </c>
    </row>
    <row r="5194" spans="1:4">
      <c r="A5194">
        <v>5193</v>
      </c>
      <c r="B5194" s="21">
        <f>0.01*Tabela5[[#This Row],[Kolumna1]]+10*POWER(Tabela5[[#This Row],[Kolumna1]]*0.0001,3)+7*POWER(Tabela5[[#This Row],[Kolumna1]]*0.0001,2)+0.1*0.0001*Tabela5[[#This Row],[Kolumna1]]+0.1</f>
        <v>55.370046670569998</v>
      </c>
      <c r="C5194" s="21">
        <f>0.5*SQRT(Tabela5[[#This Row],[Kolumna1]])+(5*(10*POWER(Tabela5[[#This Row],[Kolumna1]]*0.0001,3)+7*POWER(Tabela5[[#This Row],[Kolumna1]]*0.0001,2)+0.1*0.0001*Tabela5[[#This Row],[Kolumna1]]+0.1))</f>
        <v>53.231469801242937</v>
      </c>
      <c r="D5194">
        <f>IF(Tabela5[[#This Row],[Koszty programu D1 ]]&lt;Tabela5[[#This Row],[Koszty programu D1 2]],1,2)</f>
        <v>2</v>
      </c>
    </row>
    <row r="5195" spans="1:4">
      <c r="A5195">
        <v>5194</v>
      </c>
      <c r="B5195" s="21">
        <f>0.01*Tabela5[[#This Row],[Kolumna1]]+10*POWER(Tabela5[[#This Row],[Kolumna1]]*0.0001,3)+7*POWER(Tabela5[[#This Row],[Kolumna1]]*0.0001,2)+0.1*0.0001*Tabela5[[#This Row],[Kolumna1]]+0.1</f>
        <v>55.381592933839997</v>
      </c>
      <c r="C5195" s="21">
        <f>0.5*SQRT(Tabela5[[#This Row],[Kolumna1]])+(5*(10*POWER(Tabela5[[#This Row],[Kolumna1]]*0.0001,3)+7*POWER(Tabela5[[#This Row],[Kolumna1]]*0.0001,2)+0.1*0.0001*Tabela5[[#This Row],[Kolumna1]]+0.1))</f>
        <v>53.242670162654505</v>
      </c>
      <c r="D5195">
        <f>IF(Tabela5[[#This Row],[Koszty programu D1 ]]&lt;Tabela5[[#This Row],[Koszty programu D1 2]],1,2)</f>
        <v>2</v>
      </c>
    </row>
    <row r="5196" spans="1:4">
      <c r="A5196">
        <v>5195</v>
      </c>
      <c r="B5196" s="21">
        <f>0.01*Tabela5[[#This Row],[Kolumna1]]+10*POWER(Tabela5[[#This Row],[Kolumna1]]*0.0001,3)+7*POWER(Tabela5[[#This Row],[Kolumna1]]*0.0001,2)+0.1*0.0001*Tabela5[[#This Row],[Kolumna1]]+0.1</f>
        <v>55.393139648750001</v>
      </c>
      <c r="C5196" s="21">
        <f>0.5*SQRT(Tabela5[[#This Row],[Kolumna1]])+(5*(10*POWER(Tabela5[[#This Row],[Kolumna1]]*0.0001,3)+7*POWER(Tabela5[[#This Row],[Kolumna1]]*0.0001,2)+0.1*0.0001*Tabela5[[#This Row],[Kolumna1]]+0.1))</f>
        <v>53.253872448334789</v>
      </c>
      <c r="D5196">
        <f>IF(Tabela5[[#This Row],[Koszty programu D1 ]]&lt;Tabela5[[#This Row],[Koszty programu D1 2]],1,2)</f>
        <v>2</v>
      </c>
    </row>
    <row r="5197" spans="1:4">
      <c r="A5197">
        <v>5196</v>
      </c>
      <c r="B5197" s="21">
        <f>0.01*Tabela5[[#This Row],[Kolumna1]]+10*POWER(Tabela5[[#This Row],[Kolumna1]]*0.0001,3)+7*POWER(Tabela5[[#This Row],[Kolumna1]]*0.0001,2)+0.1*0.0001*Tabela5[[#This Row],[Kolumna1]]+0.1</f>
        <v>55.404686815360002</v>
      </c>
      <c r="C5197" s="21">
        <f>0.5*SQRT(Tabela5[[#This Row],[Kolumna1]])+(5*(10*POWER(Tabela5[[#This Row],[Kolumna1]]*0.0001,3)+7*POWER(Tabela5[[#This Row],[Kolumna1]]*0.0001,2)+0.1*0.0001*Tabela5[[#This Row],[Kolumna1]]+0.1))</f>
        <v>53.265076658680201</v>
      </c>
      <c r="D5197">
        <f>IF(Tabela5[[#This Row],[Koszty programu D1 ]]&lt;Tabela5[[#This Row],[Koszty programu D1 2]],1,2)</f>
        <v>2</v>
      </c>
    </row>
    <row r="5198" spans="1:4">
      <c r="A5198">
        <v>5197</v>
      </c>
      <c r="B5198" s="21">
        <f>0.01*Tabela5[[#This Row],[Kolumna1]]+10*POWER(Tabela5[[#This Row],[Kolumna1]]*0.0001,3)+7*POWER(Tabela5[[#This Row],[Kolumna1]]*0.0001,2)+0.1*0.0001*Tabela5[[#This Row],[Kolumna1]]+0.1</f>
        <v>55.416234433730004</v>
      </c>
      <c r="C5198" s="21">
        <f>0.5*SQRT(Tabela5[[#This Row],[Kolumna1]])+(5*(10*POWER(Tabela5[[#This Row],[Kolumna1]]*0.0001,3)+7*POWER(Tabela5[[#This Row],[Kolumna1]]*0.0001,2)+0.1*0.0001*Tabela5[[#This Row],[Kolumna1]]+0.1))</f>
        <v>53.276282794087123</v>
      </c>
      <c r="D5198">
        <f>IF(Tabela5[[#This Row],[Koszty programu D1 ]]&lt;Tabela5[[#This Row],[Koszty programu D1 2]],1,2)</f>
        <v>2</v>
      </c>
    </row>
    <row r="5199" spans="1:4">
      <c r="A5199">
        <v>5198</v>
      </c>
      <c r="B5199" s="21">
        <f>0.01*Tabela5[[#This Row],[Kolumna1]]+10*POWER(Tabela5[[#This Row],[Kolumna1]]*0.0001,3)+7*POWER(Tabela5[[#This Row],[Kolumna1]]*0.0001,2)+0.1*0.0001*Tabela5[[#This Row],[Kolumna1]]+0.1</f>
        <v>55.427782503920007</v>
      </c>
      <c r="C5199" s="21">
        <f>0.5*SQRT(Tabela5[[#This Row],[Kolumna1]])+(5*(10*POWER(Tabela5[[#This Row],[Kolumna1]]*0.0001,3)+7*POWER(Tabela5[[#This Row],[Kolumna1]]*0.0001,2)+0.1*0.0001*Tabela5[[#This Row],[Kolumna1]]+0.1))</f>
        <v>53.287490854951869</v>
      </c>
      <c r="D5199">
        <f>IF(Tabela5[[#This Row],[Koszty programu D1 ]]&lt;Tabela5[[#This Row],[Koszty programu D1 2]],1,2)</f>
        <v>2</v>
      </c>
    </row>
    <row r="5200" spans="1:4">
      <c r="A5200">
        <v>5199</v>
      </c>
      <c r="B5200" s="21">
        <f>0.01*Tabela5[[#This Row],[Kolumna1]]+10*POWER(Tabela5[[#This Row],[Kolumna1]]*0.0001,3)+7*POWER(Tabela5[[#This Row],[Kolumna1]]*0.0001,2)+0.1*0.0001*Tabela5[[#This Row],[Kolumna1]]+0.1</f>
        <v>55.439331025990008</v>
      </c>
      <c r="C5200" s="21">
        <f>0.5*SQRT(Tabela5[[#This Row],[Kolumna1]])+(5*(10*POWER(Tabela5[[#This Row],[Kolumna1]]*0.0001,3)+7*POWER(Tabela5[[#This Row],[Kolumna1]]*0.0001,2)+0.1*0.0001*Tabela5[[#This Row],[Kolumna1]]+0.1))</f>
        <v>53.298700841670723</v>
      </c>
      <c r="D5200">
        <f>IF(Tabela5[[#This Row],[Koszty programu D1 ]]&lt;Tabela5[[#This Row],[Koszty programu D1 2]],1,2)</f>
        <v>2</v>
      </c>
    </row>
    <row r="5201" spans="1:4">
      <c r="A5201">
        <v>5200</v>
      </c>
      <c r="B5201" s="21">
        <f>0.01*Tabela5[[#This Row],[Kolumna1]]+10*POWER(Tabela5[[#This Row],[Kolumna1]]*0.0001,3)+7*POWER(Tabela5[[#This Row],[Kolumna1]]*0.0001,2)+0.1*0.0001*Tabela5[[#This Row],[Kolumna1]]+0.1</f>
        <v>55.450880000000005</v>
      </c>
      <c r="C5201" s="21">
        <f>0.5*SQRT(Tabela5[[#This Row],[Kolumna1]])+(5*(10*POWER(Tabela5[[#This Row],[Kolumna1]]*0.0001,3)+7*POWER(Tabela5[[#This Row],[Kolumna1]]*0.0001,2)+0.1*0.0001*Tabela5[[#This Row],[Kolumna1]]+0.1))</f>
        <v>53.309912754639896</v>
      </c>
      <c r="D5201">
        <f>IF(Tabela5[[#This Row],[Koszty programu D1 ]]&lt;Tabela5[[#This Row],[Koszty programu D1 2]],1,2)</f>
        <v>2</v>
      </c>
    </row>
    <row r="5202" spans="1:4">
      <c r="A5202">
        <v>5201</v>
      </c>
      <c r="B5202" s="21">
        <f>0.01*Tabela5[[#This Row],[Kolumna1]]+10*POWER(Tabela5[[#This Row],[Kolumna1]]*0.0001,3)+7*POWER(Tabela5[[#This Row],[Kolumna1]]*0.0001,2)+0.1*0.0001*Tabela5[[#This Row],[Kolumna1]]+0.1</f>
        <v>55.462429426010004</v>
      </c>
      <c r="C5202" s="21">
        <f>0.5*SQRT(Tabela5[[#This Row],[Kolumna1]])+(5*(10*POWER(Tabela5[[#This Row],[Kolumna1]]*0.0001,3)+7*POWER(Tabela5[[#This Row],[Kolumna1]]*0.0001,2)+0.1*0.0001*Tabela5[[#This Row],[Kolumna1]]+0.1))</f>
        <v>53.321126594255588</v>
      </c>
      <c r="D5202">
        <f>IF(Tabela5[[#This Row],[Koszty programu D1 ]]&lt;Tabela5[[#This Row],[Koszty programu D1 2]],1,2)</f>
        <v>2</v>
      </c>
    </row>
    <row r="5203" spans="1:4">
      <c r="A5203">
        <v>5202</v>
      </c>
      <c r="B5203" s="21">
        <f>0.01*Tabela5[[#This Row],[Kolumna1]]+10*POWER(Tabela5[[#This Row],[Kolumna1]]*0.0001,3)+7*POWER(Tabela5[[#This Row],[Kolumna1]]*0.0001,2)+0.1*0.0001*Tabela5[[#This Row],[Kolumna1]]+0.1</f>
        <v>55.473979304080004</v>
      </c>
      <c r="C5203" s="21">
        <f>0.5*SQRT(Tabela5[[#This Row],[Kolumna1]])+(5*(10*POWER(Tabela5[[#This Row],[Kolumna1]]*0.0001,3)+7*POWER(Tabela5[[#This Row],[Kolumna1]]*0.0001,2)+0.1*0.0001*Tabela5[[#This Row],[Kolumna1]]+0.1))</f>
        <v>53.332342360913927</v>
      </c>
      <c r="D5203">
        <f>IF(Tabela5[[#This Row],[Koszty programu D1 ]]&lt;Tabela5[[#This Row],[Koszty programu D1 2]],1,2)</f>
        <v>2</v>
      </c>
    </row>
    <row r="5204" spans="1:4">
      <c r="A5204">
        <v>5203</v>
      </c>
      <c r="B5204" s="21">
        <f>0.01*Tabela5[[#This Row],[Kolumna1]]+10*POWER(Tabela5[[#This Row],[Kolumna1]]*0.0001,3)+7*POWER(Tabela5[[#This Row],[Kolumna1]]*0.0001,2)+0.1*0.0001*Tabela5[[#This Row],[Kolumna1]]+0.1</f>
        <v>55.485529634270002</v>
      </c>
      <c r="C5204" s="21">
        <f>0.5*SQRT(Tabela5[[#This Row],[Kolumna1]])+(5*(10*POWER(Tabela5[[#This Row],[Kolumna1]]*0.0001,3)+7*POWER(Tabela5[[#This Row],[Kolumna1]]*0.0001,2)+0.1*0.0001*Tabela5[[#This Row],[Kolumna1]]+0.1))</f>
        <v>53.343560055010997</v>
      </c>
      <c r="D5204">
        <f>IF(Tabela5[[#This Row],[Koszty programu D1 ]]&lt;Tabela5[[#This Row],[Koszty programu D1 2]],1,2)</f>
        <v>2</v>
      </c>
    </row>
    <row r="5205" spans="1:4">
      <c r="A5205">
        <v>5204</v>
      </c>
      <c r="B5205" s="21">
        <f>0.01*Tabela5[[#This Row],[Kolumna1]]+10*POWER(Tabela5[[#This Row],[Kolumna1]]*0.0001,3)+7*POWER(Tabela5[[#This Row],[Kolumna1]]*0.0001,2)+0.1*0.0001*Tabela5[[#This Row],[Kolumna1]]+0.1</f>
        <v>55.497080416640003</v>
      </c>
      <c r="C5205" s="21">
        <f>0.5*SQRT(Tabela5[[#This Row],[Kolumna1]])+(5*(10*POWER(Tabela5[[#This Row],[Kolumna1]]*0.0001,3)+7*POWER(Tabela5[[#This Row],[Kolumna1]]*0.0001,2)+0.1*0.0001*Tabela5[[#This Row],[Kolumna1]]+0.1))</f>
        <v>53.354779676942861</v>
      </c>
      <c r="D5205">
        <f>IF(Tabela5[[#This Row],[Koszty programu D1 ]]&lt;Tabela5[[#This Row],[Koszty programu D1 2]],1,2)</f>
        <v>2</v>
      </c>
    </row>
    <row r="5206" spans="1:4">
      <c r="A5206">
        <v>5205</v>
      </c>
      <c r="B5206" s="21">
        <f>0.01*Tabela5[[#This Row],[Kolumna1]]+10*POWER(Tabela5[[#This Row],[Kolumna1]]*0.0001,3)+7*POWER(Tabela5[[#This Row],[Kolumna1]]*0.0001,2)+0.1*0.0001*Tabela5[[#This Row],[Kolumna1]]+0.1</f>
        <v>55.508631651250006</v>
      </c>
      <c r="C5206" s="21">
        <f>0.5*SQRT(Tabela5[[#This Row],[Kolumna1]])+(5*(10*POWER(Tabela5[[#This Row],[Kolumna1]]*0.0001,3)+7*POWER(Tabela5[[#This Row],[Kolumna1]]*0.0001,2)+0.1*0.0001*Tabela5[[#This Row],[Kolumna1]]+0.1))</f>
        <v>53.366001227105514</v>
      </c>
      <c r="D5206">
        <f>IF(Tabela5[[#This Row],[Koszty programu D1 ]]&lt;Tabela5[[#This Row],[Koszty programu D1 2]],1,2)</f>
        <v>2</v>
      </c>
    </row>
    <row r="5207" spans="1:4">
      <c r="A5207">
        <v>5206</v>
      </c>
      <c r="B5207" s="21">
        <f>0.01*Tabela5[[#This Row],[Kolumna1]]+10*POWER(Tabela5[[#This Row],[Kolumna1]]*0.0001,3)+7*POWER(Tabela5[[#This Row],[Kolumna1]]*0.0001,2)+0.1*0.0001*Tabela5[[#This Row],[Kolumna1]]+0.1</f>
        <v>55.520183338160003</v>
      </c>
      <c r="C5207" s="21">
        <f>0.5*SQRT(Tabela5[[#This Row],[Kolumna1]])+(5*(10*POWER(Tabela5[[#This Row],[Kolumna1]]*0.0001,3)+7*POWER(Tabela5[[#This Row],[Kolumna1]]*0.0001,2)+0.1*0.0001*Tabela5[[#This Row],[Kolumna1]]+0.1))</f>
        <v>53.377224705894903</v>
      </c>
      <c r="D5207">
        <f>IF(Tabela5[[#This Row],[Koszty programu D1 ]]&lt;Tabela5[[#This Row],[Koszty programu D1 2]],1,2)</f>
        <v>2</v>
      </c>
    </row>
    <row r="5208" spans="1:4">
      <c r="A5208">
        <v>5207</v>
      </c>
      <c r="B5208" s="21">
        <f>0.01*Tabela5[[#This Row],[Kolumna1]]+10*POWER(Tabela5[[#This Row],[Kolumna1]]*0.0001,3)+7*POWER(Tabela5[[#This Row],[Kolumna1]]*0.0001,2)+0.1*0.0001*Tabela5[[#This Row],[Kolumna1]]+0.1</f>
        <v>55.531735477430004</v>
      </c>
      <c r="C5208" s="21">
        <f>0.5*SQRT(Tabela5[[#This Row],[Kolumna1]])+(5*(10*POWER(Tabela5[[#This Row],[Kolumna1]]*0.0001,3)+7*POWER(Tabela5[[#This Row],[Kolumna1]]*0.0001,2)+0.1*0.0001*Tabela5[[#This Row],[Kolumna1]]+0.1))</f>
        <v>53.388450113706917</v>
      </c>
      <c r="D5208">
        <f>IF(Tabela5[[#This Row],[Koszty programu D1 ]]&lt;Tabela5[[#This Row],[Koszty programu D1 2]],1,2)</f>
        <v>2</v>
      </c>
    </row>
    <row r="5209" spans="1:4">
      <c r="A5209">
        <v>5208</v>
      </c>
      <c r="B5209" s="21">
        <f>0.01*Tabela5[[#This Row],[Kolumna1]]+10*POWER(Tabela5[[#This Row],[Kolumna1]]*0.0001,3)+7*POWER(Tabela5[[#This Row],[Kolumna1]]*0.0001,2)+0.1*0.0001*Tabela5[[#This Row],[Kolumna1]]+0.1</f>
        <v>55.543288069119995</v>
      </c>
      <c r="C5209" s="21">
        <f>0.5*SQRT(Tabela5[[#This Row],[Kolumna1]])+(5*(10*POWER(Tabela5[[#This Row],[Kolumna1]]*0.0001,3)+7*POWER(Tabela5[[#This Row],[Kolumna1]]*0.0001,2)+0.1*0.0001*Tabela5[[#This Row],[Kolumna1]]+0.1))</f>
        <v>53.399677450937432</v>
      </c>
      <c r="D5209">
        <f>IF(Tabela5[[#This Row],[Koszty programu D1 ]]&lt;Tabela5[[#This Row],[Koszty programu D1 2]],1,2)</f>
        <v>2</v>
      </c>
    </row>
    <row r="5210" spans="1:4">
      <c r="A5210">
        <v>5209</v>
      </c>
      <c r="B5210" s="21">
        <f>0.01*Tabela5[[#This Row],[Kolumna1]]+10*POWER(Tabela5[[#This Row],[Kolumna1]]*0.0001,3)+7*POWER(Tabela5[[#This Row],[Kolumna1]]*0.0001,2)+0.1*0.0001*Tabela5[[#This Row],[Kolumna1]]+0.1</f>
        <v>55.554841113290003</v>
      </c>
      <c r="C5210" s="21">
        <f>0.5*SQRT(Tabela5[[#This Row],[Kolumna1]])+(5*(10*POWER(Tabela5[[#This Row],[Kolumna1]]*0.0001,3)+7*POWER(Tabela5[[#This Row],[Kolumna1]]*0.0001,2)+0.1*0.0001*Tabela5[[#This Row],[Kolumna1]]+0.1))</f>
        <v>53.410906717982265</v>
      </c>
      <c r="D5210">
        <f>IF(Tabela5[[#This Row],[Koszty programu D1 ]]&lt;Tabela5[[#This Row],[Koszty programu D1 2]],1,2)</f>
        <v>2</v>
      </c>
    </row>
    <row r="5211" spans="1:4">
      <c r="A5211">
        <v>5210</v>
      </c>
      <c r="B5211" s="21">
        <f>0.01*Tabela5[[#This Row],[Kolumna1]]+10*POWER(Tabela5[[#This Row],[Kolumna1]]*0.0001,3)+7*POWER(Tabela5[[#This Row],[Kolumna1]]*0.0001,2)+0.1*0.0001*Tabela5[[#This Row],[Kolumna1]]+0.1</f>
        <v>55.566394610000003</v>
      </c>
      <c r="C5211" s="21">
        <f>0.5*SQRT(Tabela5[[#This Row],[Kolumna1]])+(5*(10*POWER(Tabela5[[#This Row],[Kolumna1]]*0.0001,3)+7*POWER(Tabela5[[#This Row],[Kolumna1]]*0.0001,2)+0.1*0.0001*Tabela5[[#This Row],[Kolumna1]]+0.1))</f>
        <v>53.42213791523718</v>
      </c>
      <c r="D5211">
        <f>IF(Tabela5[[#This Row],[Koszty programu D1 ]]&lt;Tabela5[[#This Row],[Koszty programu D1 2]],1,2)</f>
        <v>2</v>
      </c>
    </row>
    <row r="5212" spans="1:4">
      <c r="A5212">
        <v>5211</v>
      </c>
      <c r="B5212" s="21">
        <f>0.01*Tabela5[[#This Row],[Kolumna1]]+10*POWER(Tabela5[[#This Row],[Kolumna1]]*0.0001,3)+7*POWER(Tabela5[[#This Row],[Kolumna1]]*0.0001,2)+0.1*0.0001*Tabela5[[#This Row],[Kolumna1]]+0.1</f>
        <v>55.577948559310002</v>
      </c>
      <c r="C5212" s="21">
        <f>0.5*SQRT(Tabela5[[#This Row],[Kolumna1]])+(5*(10*POWER(Tabela5[[#This Row],[Kolumna1]]*0.0001,3)+7*POWER(Tabela5[[#This Row],[Kolumna1]]*0.0001,2)+0.1*0.0001*Tabela5[[#This Row],[Kolumna1]]+0.1))</f>
        <v>53.433371043097893</v>
      </c>
      <c r="D5212">
        <f>IF(Tabela5[[#This Row],[Koszty programu D1 ]]&lt;Tabela5[[#This Row],[Koszty programu D1 2]],1,2)</f>
        <v>2</v>
      </c>
    </row>
    <row r="5213" spans="1:4">
      <c r="A5213">
        <v>5212</v>
      </c>
      <c r="B5213" s="21">
        <f>0.01*Tabela5[[#This Row],[Kolumna1]]+10*POWER(Tabela5[[#This Row],[Kolumna1]]*0.0001,3)+7*POWER(Tabela5[[#This Row],[Kolumna1]]*0.0001,2)+0.1*0.0001*Tabela5[[#This Row],[Kolumna1]]+0.1</f>
        <v>55.589502961280012</v>
      </c>
      <c r="C5213" s="21">
        <f>0.5*SQRT(Tabela5[[#This Row],[Kolumna1]])+(5*(10*POWER(Tabela5[[#This Row],[Kolumna1]]*0.0001,3)+7*POWER(Tabela5[[#This Row],[Kolumna1]]*0.0001,2)+0.1*0.0001*Tabela5[[#This Row],[Kolumna1]]+0.1))</f>
        <v>53.44460610196009</v>
      </c>
      <c r="D5213">
        <f>IF(Tabela5[[#This Row],[Koszty programu D1 ]]&lt;Tabela5[[#This Row],[Koszty programu D1 2]],1,2)</f>
        <v>2</v>
      </c>
    </row>
    <row r="5214" spans="1:4">
      <c r="A5214">
        <v>5213</v>
      </c>
      <c r="B5214" s="21">
        <f>0.01*Tabela5[[#This Row],[Kolumna1]]+10*POWER(Tabela5[[#This Row],[Kolumna1]]*0.0001,3)+7*POWER(Tabela5[[#This Row],[Kolumna1]]*0.0001,2)+0.1*0.0001*Tabela5[[#This Row],[Kolumna1]]+0.1</f>
        <v>55.601057815970002</v>
      </c>
      <c r="C5214" s="21">
        <f>0.5*SQRT(Tabela5[[#This Row],[Kolumna1]])+(5*(10*POWER(Tabela5[[#This Row],[Kolumna1]]*0.0001,3)+7*POWER(Tabela5[[#This Row],[Kolumna1]]*0.0001,2)+0.1*0.0001*Tabela5[[#This Row],[Kolumna1]]+0.1))</f>
        <v>53.455843092219396</v>
      </c>
      <c r="D5214">
        <f>IF(Tabela5[[#This Row],[Koszty programu D1 ]]&lt;Tabela5[[#This Row],[Koszty programu D1 2]],1,2)</f>
        <v>2</v>
      </c>
    </row>
    <row r="5215" spans="1:4">
      <c r="A5215">
        <v>5214</v>
      </c>
      <c r="B5215" s="21">
        <f>0.01*Tabela5[[#This Row],[Kolumna1]]+10*POWER(Tabela5[[#This Row],[Kolumna1]]*0.0001,3)+7*POWER(Tabela5[[#This Row],[Kolumna1]]*0.0001,2)+0.1*0.0001*Tabela5[[#This Row],[Kolumna1]]+0.1</f>
        <v>55.612613123440006</v>
      </c>
      <c r="C5215" s="21">
        <f>0.5*SQRT(Tabela5[[#This Row],[Kolumna1]])+(5*(10*POWER(Tabela5[[#This Row],[Kolumna1]]*0.0001,3)+7*POWER(Tabela5[[#This Row],[Kolumna1]]*0.0001,2)+0.1*0.0001*Tabela5[[#This Row],[Kolumna1]]+0.1))</f>
        <v>53.467082014271384</v>
      </c>
      <c r="D5215">
        <f>IF(Tabela5[[#This Row],[Koszty programu D1 ]]&lt;Tabela5[[#This Row],[Koszty programu D1 2]],1,2)</f>
        <v>2</v>
      </c>
    </row>
    <row r="5216" spans="1:4">
      <c r="A5216">
        <v>5215</v>
      </c>
      <c r="B5216" s="21">
        <f>0.01*Tabela5[[#This Row],[Kolumna1]]+10*POWER(Tabela5[[#This Row],[Kolumna1]]*0.0001,3)+7*POWER(Tabela5[[#This Row],[Kolumna1]]*0.0001,2)+0.1*0.0001*Tabela5[[#This Row],[Kolumna1]]+0.1</f>
        <v>55.624168883750002</v>
      </c>
      <c r="C5216" s="21">
        <f>0.5*SQRT(Tabela5[[#This Row],[Kolumna1]])+(5*(10*POWER(Tabela5[[#This Row],[Kolumna1]]*0.0001,3)+7*POWER(Tabela5[[#This Row],[Kolumna1]]*0.0001,2)+0.1*0.0001*Tabela5[[#This Row],[Kolumna1]]+0.1))</f>
        <v>53.478322868511626</v>
      </c>
      <c r="D5216">
        <f>IF(Tabela5[[#This Row],[Koszty programu D1 ]]&lt;Tabela5[[#This Row],[Koszty programu D1 2]],1,2)</f>
        <v>2</v>
      </c>
    </row>
    <row r="5217" spans="1:4">
      <c r="A5217">
        <v>5216</v>
      </c>
      <c r="B5217" s="21">
        <f>0.01*Tabela5[[#This Row],[Kolumna1]]+10*POWER(Tabela5[[#This Row],[Kolumna1]]*0.0001,3)+7*POWER(Tabela5[[#This Row],[Kolumna1]]*0.0001,2)+0.1*0.0001*Tabela5[[#This Row],[Kolumna1]]+0.1</f>
        <v>55.635725096960009</v>
      </c>
      <c r="C5217" s="21">
        <f>0.5*SQRT(Tabela5[[#This Row],[Kolumna1]])+(5*(10*POWER(Tabela5[[#This Row],[Kolumna1]]*0.0001,3)+7*POWER(Tabela5[[#This Row],[Kolumna1]]*0.0001,2)+0.1*0.0001*Tabela5[[#This Row],[Kolumna1]]+0.1))</f>
        <v>53.489565655335582</v>
      </c>
      <c r="D5217">
        <f>IF(Tabela5[[#This Row],[Koszty programu D1 ]]&lt;Tabela5[[#This Row],[Koszty programu D1 2]],1,2)</f>
        <v>2</v>
      </c>
    </row>
    <row r="5218" spans="1:4">
      <c r="A5218">
        <v>5217</v>
      </c>
      <c r="B5218" s="21">
        <f>0.01*Tabela5[[#This Row],[Kolumna1]]+10*POWER(Tabela5[[#This Row],[Kolumna1]]*0.0001,3)+7*POWER(Tabela5[[#This Row],[Kolumna1]]*0.0001,2)+0.1*0.0001*Tabela5[[#This Row],[Kolumna1]]+0.1</f>
        <v>55.647281763130003</v>
      </c>
      <c r="C5218" s="21">
        <f>0.5*SQRT(Tabela5[[#This Row],[Kolumna1]])+(5*(10*POWER(Tabela5[[#This Row],[Kolumna1]]*0.0001,3)+7*POWER(Tabela5[[#This Row],[Kolumna1]]*0.0001,2)+0.1*0.0001*Tabela5[[#This Row],[Kolumna1]]+0.1))</f>
        <v>53.500810375138713</v>
      </c>
      <c r="D5218">
        <f>IF(Tabela5[[#This Row],[Koszty programu D1 ]]&lt;Tabela5[[#This Row],[Koszty programu D1 2]],1,2)</f>
        <v>2</v>
      </c>
    </row>
    <row r="5219" spans="1:4">
      <c r="A5219">
        <v>5218</v>
      </c>
      <c r="B5219" s="21">
        <f>0.01*Tabela5[[#This Row],[Kolumna1]]+10*POWER(Tabela5[[#This Row],[Kolumna1]]*0.0001,3)+7*POWER(Tabela5[[#This Row],[Kolumna1]]*0.0001,2)+0.1*0.0001*Tabela5[[#This Row],[Kolumna1]]+0.1</f>
        <v>55.658838882320005</v>
      </c>
      <c r="C5219" s="21">
        <f>0.5*SQRT(Tabela5[[#This Row],[Kolumna1]])+(5*(10*POWER(Tabela5[[#This Row],[Kolumna1]]*0.0001,3)+7*POWER(Tabela5[[#This Row],[Kolumna1]]*0.0001,2)+0.1*0.0001*Tabela5[[#This Row],[Kolumna1]]+0.1))</f>
        <v>53.512057028316406</v>
      </c>
      <c r="D5219">
        <f>IF(Tabela5[[#This Row],[Koszty programu D1 ]]&lt;Tabela5[[#This Row],[Koszty programu D1 2]],1,2)</f>
        <v>2</v>
      </c>
    </row>
    <row r="5220" spans="1:4">
      <c r="A5220">
        <v>5219</v>
      </c>
      <c r="B5220" s="21">
        <f>0.01*Tabela5[[#This Row],[Kolumna1]]+10*POWER(Tabela5[[#This Row],[Kolumna1]]*0.0001,3)+7*POWER(Tabela5[[#This Row],[Kolumna1]]*0.0001,2)+0.1*0.0001*Tabela5[[#This Row],[Kolumna1]]+0.1</f>
        <v>55.670396454590005</v>
      </c>
      <c r="C5220" s="21">
        <f>0.5*SQRT(Tabela5[[#This Row],[Kolumna1]])+(5*(10*POWER(Tabela5[[#This Row],[Kolumna1]]*0.0001,3)+7*POWER(Tabela5[[#This Row],[Kolumna1]]*0.0001,2)+0.1*0.0001*Tabela5[[#This Row],[Kolumna1]]+0.1))</f>
        <v>53.523305615264022</v>
      </c>
      <c r="D5220">
        <f>IF(Tabela5[[#This Row],[Koszty programu D1 ]]&lt;Tabela5[[#This Row],[Koszty programu D1 2]],1,2)</f>
        <v>2</v>
      </c>
    </row>
    <row r="5221" spans="1:4">
      <c r="A5221">
        <v>5220</v>
      </c>
      <c r="B5221" s="21">
        <f>0.01*Tabela5[[#This Row],[Kolumna1]]+10*POWER(Tabela5[[#This Row],[Kolumna1]]*0.0001,3)+7*POWER(Tabela5[[#This Row],[Kolumna1]]*0.0001,2)+0.1*0.0001*Tabela5[[#This Row],[Kolumna1]]+0.1</f>
        <v>55.681954480000002</v>
      </c>
      <c r="C5221" s="21">
        <f>0.5*SQRT(Tabela5[[#This Row],[Kolumna1]])+(5*(10*POWER(Tabela5[[#This Row],[Kolumna1]]*0.0001,3)+7*POWER(Tabela5[[#This Row],[Kolumna1]]*0.0001,2)+0.1*0.0001*Tabela5[[#This Row],[Kolumna1]]+0.1))</f>
        <v>53.534556136376885</v>
      </c>
      <c r="D5221">
        <f>IF(Tabela5[[#This Row],[Koszty programu D1 ]]&lt;Tabela5[[#This Row],[Koszty programu D1 2]],1,2)</f>
        <v>2</v>
      </c>
    </row>
    <row r="5222" spans="1:4">
      <c r="A5222">
        <v>5221</v>
      </c>
      <c r="B5222" s="21">
        <f>0.01*Tabela5[[#This Row],[Kolumna1]]+10*POWER(Tabela5[[#This Row],[Kolumna1]]*0.0001,3)+7*POWER(Tabela5[[#This Row],[Kolumna1]]*0.0001,2)+0.1*0.0001*Tabela5[[#This Row],[Kolumna1]]+0.1</f>
        <v>55.693512958610008</v>
      </c>
      <c r="C5222" s="21">
        <f>0.5*SQRT(Tabela5[[#This Row],[Kolumna1]])+(5*(10*POWER(Tabela5[[#This Row],[Kolumna1]]*0.0001,3)+7*POWER(Tabela5[[#This Row],[Kolumna1]]*0.0001,2)+0.1*0.0001*Tabela5[[#This Row],[Kolumna1]]+0.1))</f>
        <v>53.54580859205025</v>
      </c>
      <c r="D5222">
        <f>IF(Tabela5[[#This Row],[Koszty programu D1 ]]&lt;Tabela5[[#This Row],[Koszty programu D1 2]],1,2)</f>
        <v>2</v>
      </c>
    </row>
    <row r="5223" spans="1:4">
      <c r="A5223">
        <v>5222</v>
      </c>
      <c r="B5223" s="21">
        <f>0.01*Tabela5[[#This Row],[Kolumna1]]+10*POWER(Tabela5[[#This Row],[Kolumna1]]*0.0001,3)+7*POWER(Tabela5[[#This Row],[Kolumna1]]*0.0001,2)+0.1*0.0001*Tabela5[[#This Row],[Kolumna1]]+0.1</f>
        <v>55.705071890479999</v>
      </c>
      <c r="C5223" s="21">
        <f>0.5*SQRT(Tabela5[[#This Row],[Kolumna1]])+(5*(10*POWER(Tabela5[[#This Row],[Kolumna1]]*0.0001,3)+7*POWER(Tabela5[[#This Row],[Kolumna1]]*0.0001,2)+0.1*0.0001*Tabela5[[#This Row],[Kolumna1]]+0.1))</f>
        <v>53.557062982679327</v>
      </c>
      <c r="D5223">
        <f>IF(Tabela5[[#This Row],[Koszty programu D1 ]]&lt;Tabela5[[#This Row],[Koszty programu D1 2]],1,2)</f>
        <v>2</v>
      </c>
    </row>
    <row r="5224" spans="1:4">
      <c r="A5224">
        <v>5223</v>
      </c>
      <c r="B5224" s="21">
        <f>0.01*Tabela5[[#This Row],[Kolumna1]]+10*POWER(Tabela5[[#This Row],[Kolumna1]]*0.0001,3)+7*POWER(Tabela5[[#This Row],[Kolumna1]]*0.0001,2)+0.1*0.0001*Tabela5[[#This Row],[Kolumna1]]+0.1</f>
        <v>55.716631275670004</v>
      </c>
      <c r="C5224" s="21">
        <f>0.5*SQRT(Tabela5[[#This Row],[Kolumna1]])+(5*(10*POWER(Tabela5[[#This Row],[Kolumna1]]*0.0001,3)+7*POWER(Tabela5[[#This Row],[Kolumna1]]*0.0001,2)+0.1*0.0001*Tabela5[[#This Row],[Kolumna1]]+0.1))</f>
        <v>53.568319308659305</v>
      </c>
      <c r="D5224">
        <f>IF(Tabela5[[#This Row],[Koszty programu D1 ]]&lt;Tabela5[[#This Row],[Koszty programu D1 2]],1,2)</f>
        <v>2</v>
      </c>
    </row>
    <row r="5225" spans="1:4">
      <c r="A5225">
        <v>5224</v>
      </c>
      <c r="B5225" s="21">
        <f>0.01*Tabela5[[#This Row],[Kolumna1]]+10*POWER(Tabela5[[#This Row],[Kolumna1]]*0.0001,3)+7*POWER(Tabela5[[#This Row],[Kolumna1]]*0.0001,2)+0.1*0.0001*Tabela5[[#This Row],[Kolumna1]]+0.1</f>
        <v>55.728191114240005</v>
      </c>
      <c r="C5225" s="21">
        <f>0.5*SQRT(Tabela5[[#This Row],[Kolumna1]])+(5*(10*POWER(Tabela5[[#This Row],[Kolumna1]]*0.0001,3)+7*POWER(Tabela5[[#This Row],[Kolumna1]]*0.0001,2)+0.1*0.0001*Tabela5[[#This Row],[Kolumna1]]+0.1))</f>
        <v>53.579577570385304</v>
      </c>
      <c r="D5225">
        <f>IF(Tabela5[[#This Row],[Koszty programu D1 ]]&lt;Tabela5[[#This Row],[Koszty programu D1 2]],1,2)</f>
        <v>2</v>
      </c>
    </row>
    <row r="5226" spans="1:4">
      <c r="A5226">
        <v>5225</v>
      </c>
      <c r="B5226" s="21">
        <f>0.01*Tabela5[[#This Row],[Kolumna1]]+10*POWER(Tabela5[[#This Row],[Kolumna1]]*0.0001,3)+7*POWER(Tabela5[[#This Row],[Kolumna1]]*0.0001,2)+0.1*0.0001*Tabela5[[#This Row],[Kolumna1]]+0.1</f>
        <v>55.739751406250001</v>
      </c>
      <c r="C5226" s="21">
        <f>0.5*SQRT(Tabela5[[#This Row],[Kolumna1]])+(5*(10*POWER(Tabela5[[#This Row],[Kolumna1]]*0.0001,3)+7*POWER(Tabela5[[#This Row],[Kolumna1]]*0.0001,2)+0.1*0.0001*Tabela5[[#This Row],[Kolumna1]]+0.1))</f>
        <v>53.590837768252413</v>
      </c>
      <c r="D5226">
        <f>IF(Tabela5[[#This Row],[Koszty programu D1 ]]&lt;Tabela5[[#This Row],[Koszty programu D1 2]],1,2)</f>
        <v>2</v>
      </c>
    </row>
    <row r="5227" spans="1:4">
      <c r="A5227">
        <v>5226</v>
      </c>
      <c r="B5227" s="21">
        <f>0.01*Tabela5[[#This Row],[Kolumna1]]+10*POWER(Tabela5[[#This Row],[Kolumna1]]*0.0001,3)+7*POWER(Tabela5[[#This Row],[Kolumna1]]*0.0001,2)+0.1*0.0001*Tabela5[[#This Row],[Kolumna1]]+0.1</f>
        <v>55.751312151760004</v>
      </c>
      <c r="C5227" s="21">
        <f>0.5*SQRT(Tabela5[[#This Row],[Kolumna1]])+(5*(10*POWER(Tabela5[[#This Row],[Kolumna1]]*0.0001,3)+7*POWER(Tabela5[[#This Row],[Kolumna1]]*0.0001,2)+0.1*0.0001*Tabela5[[#This Row],[Kolumna1]]+0.1))</f>
        <v>53.602099902655638</v>
      </c>
      <c r="D5227">
        <f>IF(Tabela5[[#This Row],[Koszty programu D1 ]]&lt;Tabela5[[#This Row],[Koszty programu D1 2]],1,2)</f>
        <v>2</v>
      </c>
    </row>
    <row r="5228" spans="1:4">
      <c r="A5228">
        <v>5227</v>
      </c>
      <c r="B5228" s="21">
        <f>0.01*Tabela5[[#This Row],[Kolumna1]]+10*POWER(Tabela5[[#This Row],[Kolumna1]]*0.0001,3)+7*POWER(Tabela5[[#This Row],[Kolumna1]]*0.0001,2)+0.1*0.0001*Tabela5[[#This Row],[Kolumna1]]+0.1</f>
        <v>55.762873350830006</v>
      </c>
      <c r="C5228" s="21">
        <f>0.5*SQRT(Tabela5[[#This Row],[Kolumna1]])+(5*(10*POWER(Tabela5[[#This Row],[Kolumna1]]*0.0001,3)+7*POWER(Tabela5[[#This Row],[Kolumna1]]*0.0001,2)+0.1*0.0001*Tabela5[[#This Row],[Kolumna1]]+0.1))</f>
        <v>53.613363973990005</v>
      </c>
      <c r="D5228">
        <f>IF(Tabela5[[#This Row],[Koszty programu D1 ]]&lt;Tabela5[[#This Row],[Koszty programu D1 2]],1,2)</f>
        <v>2</v>
      </c>
    </row>
    <row r="5229" spans="1:4">
      <c r="A5229">
        <v>5228</v>
      </c>
      <c r="B5229" s="21">
        <f>0.01*Tabela5[[#This Row],[Kolumna1]]+10*POWER(Tabela5[[#This Row],[Kolumna1]]*0.0001,3)+7*POWER(Tabela5[[#This Row],[Kolumna1]]*0.0001,2)+0.1*0.0001*Tabela5[[#This Row],[Kolumna1]]+0.1</f>
        <v>55.774435003520004</v>
      </c>
      <c r="C5229" s="21">
        <f>0.5*SQRT(Tabela5[[#This Row],[Kolumna1]])+(5*(10*POWER(Tabela5[[#This Row],[Kolumna1]]*0.0001,3)+7*POWER(Tabela5[[#This Row],[Kolumna1]]*0.0001,2)+0.1*0.0001*Tabela5[[#This Row],[Kolumna1]]+0.1))</f>
        <v>53.624629982650447</v>
      </c>
      <c r="D5229">
        <f>IF(Tabela5[[#This Row],[Koszty programu D1 ]]&lt;Tabela5[[#This Row],[Koszty programu D1 2]],1,2)</f>
        <v>2</v>
      </c>
    </row>
    <row r="5230" spans="1:4">
      <c r="A5230">
        <v>5229</v>
      </c>
      <c r="B5230" s="21">
        <f>0.01*Tabela5[[#This Row],[Kolumna1]]+10*POWER(Tabela5[[#This Row],[Kolumna1]]*0.0001,3)+7*POWER(Tabela5[[#This Row],[Kolumna1]]*0.0001,2)+0.1*0.0001*Tabela5[[#This Row],[Kolumna1]]+0.1</f>
        <v>55.785997109889998</v>
      </c>
      <c r="C5230" s="21">
        <f>0.5*SQRT(Tabela5[[#This Row],[Kolumna1]])+(5*(10*POWER(Tabela5[[#This Row],[Kolumna1]]*0.0001,3)+7*POWER(Tabela5[[#This Row],[Kolumna1]]*0.0001,2)+0.1*0.0001*Tabela5[[#This Row],[Kolumna1]]+0.1))</f>
        <v>53.635897929031856</v>
      </c>
      <c r="D5230">
        <f>IF(Tabela5[[#This Row],[Koszty programu D1 ]]&lt;Tabela5[[#This Row],[Koszty programu D1 2]],1,2)</f>
        <v>2</v>
      </c>
    </row>
    <row r="5231" spans="1:4">
      <c r="A5231">
        <v>5230</v>
      </c>
      <c r="B5231" s="21">
        <f>0.01*Tabela5[[#This Row],[Kolumna1]]+10*POWER(Tabela5[[#This Row],[Kolumna1]]*0.0001,3)+7*POWER(Tabela5[[#This Row],[Kolumna1]]*0.0001,2)+0.1*0.0001*Tabela5[[#This Row],[Kolumna1]]+0.1</f>
        <v>55.797559670000012</v>
      </c>
      <c r="C5231" s="21">
        <f>0.5*SQRT(Tabela5[[#This Row],[Kolumna1]])+(5*(10*POWER(Tabela5[[#This Row],[Kolumna1]]*0.0001,3)+7*POWER(Tabela5[[#This Row],[Kolumna1]]*0.0001,2)+0.1*0.0001*Tabela5[[#This Row],[Kolumna1]]+0.1))</f>
        <v>53.647167813529094</v>
      </c>
      <c r="D5231">
        <f>IF(Tabela5[[#This Row],[Koszty programu D1 ]]&lt;Tabela5[[#This Row],[Koszty programu D1 2]],1,2)</f>
        <v>2</v>
      </c>
    </row>
    <row r="5232" spans="1:4">
      <c r="A5232">
        <v>5231</v>
      </c>
      <c r="B5232" s="21">
        <f>0.01*Tabela5[[#This Row],[Kolumna1]]+10*POWER(Tabela5[[#This Row],[Kolumna1]]*0.0001,3)+7*POWER(Tabela5[[#This Row],[Kolumna1]]*0.0001,2)+0.1*0.0001*Tabela5[[#This Row],[Kolumna1]]+0.1</f>
        <v>55.809122683910005</v>
      </c>
      <c r="C5232" s="21">
        <f>0.5*SQRT(Tabela5[[#This Row],[Kolumna1]])+(5*(10*POWER(Tabela5[[#This Row],[Kolumna1]]*0.0001,3)+7*POWER(Tabela5[[#This Row],[Kolumna1]]*0.0001,2)+0.1*0.0001*Tabela5[[#This Row],[Kolumna1]]+0.1))</f>
        <v>53.658439636536976</v>
      </c>
      <c r="D5232">
        <f>IF(Tabela5[[#This Row],[Koszty programu D1 ]]&lt;Tabela5[[#This Row],[Koszty programu D1 2]],1,2)</f>
        <v>2</v>
      </c>
    </row>
    <row r="5233" spans="1:4">
      <c r="A5233">
        <v>5232</v>
      </c>
      <c r="B5233" s="21">
        <f>0.01*Tabela5[[#This Row],[Kolumna1]]+10*POWER(Tabela5[[#This Row],[Kolumna1]]*0.0001,3)+7*POWER(Tabela5[[#This Row],[Kolumna1]]*0.0001,2)+0.1*0.0001*Tabela5[[#This Row],[Kolumna1]]+0.1</f>
        <v>55.820686151680007</v>
      </c>
      <c r="C5233" s="21">
        <f>0.5*SQRT(Tabela5[[#This Row],[Kolumna1]])+(5*(10*POWER(Tabela5[[#This Row],[Kolumna1]]*0.0001,3)+7*POWER(Tabela5[[#This Row],[Kolumna1]]*0.0001,2)+0.1*0.0001*Tabela5[[#This Row],[Kolumna1]]+0.1))</f>
        <v>53.669713398450249</v>
      </c>
      <c r="D5233">
        <f>IF(Tabela5[[#This Row],[Koszty programu D1 ]]&lt;Tabela5[[#This Row],[Koszty programu D1 2]],1,2)</f>
        <v>2</v>
      </c>
    </row>
    <row r="5234" spans="1:4">
      <c r="A5234">
        <v>5233</v>
      </c>
      <c r="B5234" s="21">
        <f>0.01*Tabela5[[#This Row],[Kolumna1]]+10*POWER(Tabela5[[#This Row],[Kolumna1]]*0.0001,3)+7*POWER(Tabela5[[#This Row],[Kolumna1]]*0.0001,2)+0.1*0.0001*Tabela5[[#This Row],[Kolumna1]]+0.1</f>
        <v>55.832250073369998</v>
      </c>
      <c r="C5234" s="21">
        <f>0.5*SQRT(Tabela5[[#This Row],[Kolumna1]])+(5*(10*POWER(Tabela5[[#This Row],[Kolumna1]]*0.0001,3)+7*POWER(Tabela5[[#This Row],[Kolumna1]]*0.0001,2)+0.1*0.0001*Tabela5[[#This Row],[Kolumna1]]+0.1))</f>
        <v>53.680989099663648</v>
      </c>
      <c r="D5234">
        <f>IF(Tabela5[[#This Row],[Koszty programu D1 ]]&lt;Tabela5[[#This Row],[Koszty programu D1 2]],1,2)</f>
        <v>2</v>
      </c>
    </row>
    <row r="5235" spans="1:4">
      <c r="A5235">
        <v>5234</v>
      </c>
      <c r="B5235" s="21">
        <f>0.01*Tabela5[[#This Row],[Kolumna1]]+10*POWER(Tabela5[[#This Row],[Kolumna1]]*0.0001,3)+7*POWER(Tabela5[[#This Row],[Kolumna1]]*0.0001,2)+0.1*0.0001*Tabela5[[#This Row],[Kolumna1]]+0.1</f>
        <v>55.843814449040011</v>
      </c>
      <c r="C5235" s="21">
        <f>0.5*SQRT(Tabela5[[#This Row],[Kolumna1]])+(5*(10*POWER(Tabela5[[#This Row],[Kolumna1]]*0.0001,3)+7*POWER(Tabela5[[#This Row],[Kolumna1]]*0.0001,2)+0.1*0.0001*Tabela5[[#This Row],[Kolumna1]]+0.1))</f>
        <v>53.692266740571839</v>
      </c>
      <c r="D5235">
        <f>IF(Tabela5[[#This Row],[Koszty programu D1 ]]&lt;Tabela5[[#This Row],[Koszty programu D1 2]],1,2)</f>
        <v>2</v>
      </c>
    </row>
    <row r="5236" spans="1:4">
      <c r="A5236">
        <v>5235</v>
      </c>
      <c r="B5236" s="21">
        <f>0.01*Tabela5[[#This Row],[Kolumna1]]+10*POWER(Tabela5[[#This Row],[Kolumna1]]*0.0001,3)+7*POWER(Tabela5[[#This Row],[Kolumna1]]*0.0001,2)+0.1*0.0001*Tabela5[[#This Row],[Kolumna1]]+0.1</f>
        <v>55.85537927875</v>
      </c>
      <c r="C5236" s="21">
        <f>0.5*SQRT(Tabela5[[#This Row],[Kolumna1]])+(5*(10*POWER(Tabela5[[#This Row],[Kolumna1]]*0.0001,3)+7*POWER(Tabela5[[#This Row],[Kolumna1]]*0.0001,2)+0.1*0.0001*Tabela5[[#This Row],[Kolumna1]]+0.1))</f>
        <v>53.703546321569462</v>
      </c>
      <c r="D5236">
        <f>IF(Tabela5[[#This Row],[Koszty programu D1 ]]&lt;Tabela5[[#This Row],[Koszty programu D1 2]],1,2)</f>
        <v>2</v>
      </c>
    </row>
    <row r="5237" spans="1:4">
      <c r="A5237">
        <v>5236</v>
      </c>
      <c r="B5237" s="21">
        <f>0.01*Tabela5[[#This Row],[Kolumna1]]+10*POWER(Tabela5[[#This Row],[Kolumna1]]*0.0001,3)+7*POWER(Tabela5[[#This Row],[Kolumna1]]*0.0001,2)+0.1*0.0001*Tabela5[[#This Row],[Kolumna1]]+0.1</f>
        <v>55.866944562560001</v>
      </c>
      <c r="C5237" s="21">
        <f>0.5*SQRT(Tabela5[[#This Row],[Kolumna1]])+(5*(10*POWER(Tabela5[[#This Row],[Kolumna1]]*0.0001,3)+7*POWER(Tabela5[[#This Row],[Kolumna1]]*0.0001,2)+0.1*0.0001*Tabela5[[#This Row],[Kolumna1]]+0.1))</f>
        <v>53.714827843051097</v>
      </c>
      <c r="D5237">
        <f>IF(Tabela5[[#This Row],[Koszty programu D1 ]]&lt;Tabela5[[#This Row],[Koszty programu D1 2]],1,2)</f>
        <v>2</v>
      </c>
    </row>
    <row r="5238" spans="1:4">
      <c r="A5238">
        <v>5237</v>
      </c>
      <c r="B5238" s="21">
        <f>0.01*Tabela5[[#This Row],[Kolumna1]]+10*POWER(Tabela5[[#This Row],[Kolumna1]]*0.0001,3)+7*POWER(Tabela5[[#This Row],[Kolumna1]]*0.0001,2)+0.1*0.0001*Tabela5[[#This Row],[Kolumna1]]+0.1</f>
        <v>55.87851030053001</v>
      </c>
      <c r="C5238" s="21">
        <f>0.5*SQRT(Tabela5[[#This Row],[Kolumna1]])+(5*(10*POWER(Tabela5[[#This Row],[Kolumna1]]*0.0001,3)+7*POWER(Tabela5[[#This Row],[Kolumna1]]*0.0001,2)+0.1*0.0001*Tabela5[[#This Row],[Kolumna1]]+0.1))</f>
        <v>53.726111305411251</v>
      </c>
      <c r="D5238">
        <f>IF(Tabela5[[#This Row],[Koszty programu D1 ]]&lt;Tabela5[[#This Row],[Koszty programu D1 2]],1,2)</f>
        <v>2</v>
      </c>
    </row>
    <row r="5239" spans="1:4">
      <c r="A5239">
        <v>5238</v>
      </c>
      <c r="B5239" s="21">
        <f>0.01*Tabela5[[#This Row],[Kolumna1]]+10*POWER(Tabela5[[#This Row],[Kolumna1]]*0.0001,3)+7*POWER(Tabela5[[#This Row],[Kolumna1]]*0.0001,2)+0.1*0.0001*Tabela5[[#This Row],[Kolumna1]]+0.1</f>
        <v>55.890076492720006</v>
      </c>
      <c r="C5239" s="21">
        <f>0.5*SQRT(Tabela5[[#This Row],[Kolumna1]])+(5*(10*POWER(Tabela5[[#This Row],[Kolumna1]]*0.0001,3)+7*POWER(Tabela5[[#This Row],[Kolumna1]]*0.0001,2)+0.1*0.0001*Tabela5[[#This Row],[Kolumna1]]+0.1))</f>
        <v>53.737396709044461</v>
      </c>
      <c r="D5239">
        <f>IF(Tabela5[[#This Row],[Koszty programu D1 ]]&lt;Tabela5[[#This Row],[Koszty programu D1 2]],1,2)</f>
        <v>2</v>
      </c>
    </row>
    <row r="5240" spans="1:4">
      <c r="A5240">
        <v>5239</v>
      </c>
      <c r="B5240" s="21">
        <f>0.01*Tabela5[[#This Row],[Kolumna1]]+10*POWER(Tabela5[[#This Row],[Kolumna1]]*0.0001,3)+7*POWER(Tabela5[[#This Row],[Kolumna1]]*0.0001,2)+0.1*0.0001*Tabela5[[#This Row],[Kolumna1]]+0.1</f>
        <v>55.901643139190007</v>
      </c>
      <c r="C5240" s="21">
        <f>0.5*SQRT(Tabela5[[#This Row],[Kolumna1]])+(5*(10*POWER(Tabela5[[#This Row],[Kolumna1]]*0.0001,3)+7*POWER(Tabela5[[#This Row],[Kolumna1]]*0.0001,2)+0.1*0.0001*Tabela5[[#This Row],[Kolumna1]]+0.1))</f>
        <v>53.748684054345148</v>
      </c>
      <c r="D5240">
        <f>IF(Tabela5[[#This Row],[Koszty programu D1 ]]&lt;Tabela5[[#This Row],[Koszty programu D1 2]],1,2)</f>
        <v>2</v>
      </c>
    </row>
    <row r="5241" spans="1:4">
      <c r="A5241">
        <v>5240</v>
      </c>
      <c r="B5241" s="21">
        <f>0.01*Tabela5[[#This Row],[Kolumna1]]+10*POWER(Tabela5[[#This Row],[Kolumna1]]*0.0001,3)+7*POWER(Tabela5[[#This Row],[Kolumna1]]*0.0001,2)+0.1*0.0001*Tabela5[[#This Row],[Kolumna1]]+0.1</f>
        <v>55.913210239999998</v>
      </c>
      <c r="C5241" s="21">
        <f>0.5*SQRT(Tabela5[[#This Row],[Kolumna1]])+(5*(10*POWER(Tabela5[[#This Row],[Kolumna1]]*0.0001,3)+7*POWER(Tabela5[[#This Row],[Kolumna1]]*0.0001,2)+0.1*0.0001*Tabela5[[#This Row],[Kolumna1]]+0.1))</f>
        <v>53.75997334170772</v>
      </c>
      <c r="D5241">
        <f>IF(Tabela5[[#This Row],[Koszty programu D1 ]]&lt;Tabela5[[#This Row],[Koszty programu D1 2]],1,2)</f>
        <v>2</v>
      </c>
    </row>
    <row r="5242" spans="1:4">
      <c r="A5242">
        <v>5241</v>
      </c>
      <c r="B5242" s="21">
        <f>0.01*Tabela5[[#This Row],[Kolumna1]]+10*POWER(Tabela5[[#This Row],[Kolumna1]]*0.0001,3)+7*POWER(Tabela5[[#This Row],[Kolumna1]]*0.0001,2)+0.1*0.0001*Tabela5[[#This Row],[Kolumna1]]+0.1</f>
        <v>55.924777795210005</v>
      </c>
      <c r="C5242" s="21">
        <f>0.5*SQRT(Tabela5[[#This Row],[Kolumna1]])+(5*(10*POWER(Tabela5[[#This Row],[Kolumna1]]*0.0001,3)+7*POWER(Tabela5[[#This Row],[Kolumna1]]*0.0001,2)+0.1*0.0001*Tabela5[[#This Row],[Kolumna1]]+0.1))</f>
        <v>53.77126457152653</v>
      </c>
      <c r="D5242">
        <f>IF(Tabela5[[#This Row],[Koszty programu D1 ]]&lt;Tabela5[[#This Row],[Koszty programu D1 2]],1,2)</f>
        <v>2</v>
      </c>
    </row>
    <row r="5243" spans="1:4">
      <c r="A5243">
        <v>5242</v>
      </c>
      <c r="B5243" s="21">
        <f>0.01*Tabela5[[#This Row],[Kolumna1]]+10*POWER(Tabela5[[#This Row],[Kolumna1]]*0.0001,3)+7*POWER(Tabela5[[#This Row],[Kolumna1]]*0.0001,2)+0.1*0.0001*Tabela5[[#This Row],[Kolumna1]]+0.1</f>
        <v>55.936345804879998</v>
      </c>
      <c r="C5243" s="21">
        <f>0.5*SQRT(Tabela5[[#This Row],[Kolumna1]])+(5*(10*POWER(Tabela5[[#This Row],[Kolumna1]]*0.0001,3)+7*POWER(Tabela5[[#This Row],[Kolumna1]]*0.0001,2)+0.1*0.0001*Tabela5[[#This Row],[Kolumna1]]+0.1))</f>
        <v>53.782557744195913</v>
      </c>
      <c r="D5243">
        <f>IF(Tabela5[[#This Row],[Koszty programu D1 ]]&lt;Tabela5[[#This Row],[Koszty programu D1 2]],1,2)</f>
        <v>2</v>
      </c>
    </row>
    <row r="5244" spans="1:4">
      <c r="A5244">
        <v>5243</v>
      </c>
      <c r="B5244" s="21">
        <f>0.01*Tabela5[[#This Row],[Kolumna1]]+10*POWER(Tabela5[[#This Row],[Kolumna1]]*0.0001,3)+7*POWER(Tabela5[[#This Row],[Kolumna1]]*0.0001,2)+0.1*0.0001*Tabela5[[#This Row],[Kolumna1]]+0.1</f>
        <v>55.947914269070004</v>
      </c>
      <c r="C5244" s="21">
        <f>0.5*SQRT(Tabela5[[#This Row],[Kolumna1]])+(5*(10*POWER(Tabela5[[#This Row],[Kolumna1]]*0.0001,3)+7*POWER(Tabela5[[#This Row],[Kolumna1]]*0.0001,2)+0.1*0.0001*Tabela5[[#This Row],[Kolumna1]]+0.1))</f>
        <v>53.793852860110107</v>
      </c>
      <c r="D5244">
        <f>IF(Tabela5[[#This Row],[Koszty programu D1 ]]&lt;Tabela5[[#This Row],[Koszty programu D1 2]],1,2)</f>
        <v>2</v>
      </c>
    </row>
    <row r="5245" spans="1:4">
      <c r="A5245">
        <v>5244</v>
      </c>
      <c r="B5245" s="21">
        <f>0.01*Tabela5[[#This Row],[Kolumna1]]+10*POWER(Tabela5[[#This Row],[Kolumna1]]*0.0001,3)+7*POWER(Tabela5[[#This Row],[Kolumna1]]*0.0001,2)+0.1*0.0001*Tabela5[[#This Row],[Kolumna1]]+0.1</f>
        <v>55.95948318784</v>
      </c>
      <c r="C5245" s="21">
        <f>0.5*SQRT(Tabela5[[#This Row],[Kolumna1]])+(5*(10*POWER(Tabela5[[#This Row],[Kolumna1]]*0.0001,3)+7*POWER(Tabela5[[#This Row],[Kolumna1]]*0.0001,2)+0.1*0.0001*Tabela5[[#This Row],[Kolumna1]]+0.1))</f>
        <v>53.805149919663343</v>
      </c>
      <c r="D5245">
        <f>IF(Tabela5[[#This Row],[Koszty programu D1 ]]&lt;Tabela5[[#This Row],[Koszty programu D1 2]],1,2)</f>
        <v>2</v>
      </c>
    </row>
    <row r="5246" spans="1:4">
      <c r="A5246">
        <v>5245</v>
      </c>
      <c r="B5246" s="21">
        <f>0.01*Tabela5[[#This Row],[Kolumna1]]+10*POWER(Tabela5[[#This Row],[Kolumna1]]*0.0001,3)+7*POWER(Tabela5[[#This Row],[Kolumna1]]*0.0001,2)+0.1*0.0001*Tabela5[[#This Row],[Kolumna1]]+0.1</f>
        <v>55.971052561250005</v>
      </c>
      <c r="C5246" s="21">
        <f>0.5*SQRT(Tabela5[[#This Row],[Kolumna1]])+(5*(10*POWER(Tabela5[[#This Row],[Kolumna1]]*0.0001,3)+7*POWER(Tabela5[[#This Row],[Kolumna1]]*0.0001,2)+0.1*0.0001*Tabela5[[#This Row],[Kolumna1]]+0.1))</f>
        <v>53.816448923249823</v>
      </c>
      <c r="D5246">
        <f>IF(Tabela5[[#This Row],[Koszty programu D1 ]]&lt;Tabela5[[#This Row],[Koszty programu D1 2]],1,2)</f>
        <v>2</v>
      </c>
    </row>
    <row r="5247" spans="1:4">
      <c r="A5247">
        <v>5246</v>
      </c>
      <c r="B5247" s="21">
        <f>0.01*Tabela5[[#This Row],[Kolumna1]]+10*POWER(Tabela5[[#This Row],[Kolumna1]]*0.0001,3)+7*POWER(Tabela5[[#This Row],[Kolumna1]]*0.0001,2)+0.1*0.0001*Tabela5[[#This Row],[Kolumna1]]+0.1</f>
        <v>55.982622389360003</v>
      </c>
      <c r="C5247" s="21">
        <f>0.5*SQRT(Tabela5[[#This Row],[Kolumna1]])+(5*(10*POWER(Tabela5[[#This Row],[Kolumna1]]*0.0001,3)+7*POWER(Tabela5[[#This Row],[Kolumna1]]*0.0001,2)+0.1*0.0001*Tabela5[[#This Row],[Kolumna1]]+0.1))</f>
        <v>53.827749871263642</v>
      </c>
      <c r="D5247">
        <f>IF(Tabela5[[#This Row],[Koszty programu D1 ]]&lt;Tabela5[[#This Row],[Koszty programu D1 2]],1,2)</f>
        <v>2</v>
      </c>
    </row>
    <row r="5248" spans="1:4">
      <c r="A5248">
        <v>5247</v>
      </c>
      <c r="B5248" s="21">
        <f>0.01*Tabela5[[#This Row],[Kolumna1]]+10*POWER(Tabela5[[#This Row],[Kolumna1]]*0.0001,3)+7*POWER(Tabela5[[#This Row],[Kolumna1]]*0.0001,2)+0.1*0.0001*Tabela5[[#This Row],[Kolumna1]]+0.1</f>
        <v>55.99419267223</v>
      </c>
      <c r="C5248" s="21">
        <f>0.5*SQRT(Tabela5[[#This Row],[Kolumna1]])+(5*(10*POWER(Tabela5[[#This Row],[Kolumna1]]*0.0001,3)+7*POWER(Tabela5[[#This Row],[Kolumna1]]*0.0001,2)+0.1*0.0001*Tabela5[[#This Row],[Kolumna1]]+0.1))</f>
        <v>53.839052764098909</v>
      </c>
      <c r="D5248">
        <f>IF(Tabela5[[#This Row],[Koszty programu D1 ]]&lt;Tabela5[[#This Row],[Koszty programu D1 2]],1,2)</f>
        <v>2</v>
      </c>
    </row>
    <row r="5249" spans="1:4">
      <c r="A5249">
        <v>5248</v>
      </c>
      <c r="B5249" s="21">
        <f>0.01*Tabela5[[#This Row],[Kolumna1]]+10*POWER(Tabela5[[#This Row],[Kolumna1]]*0.0001,3)+7*POWER(Tabela5[[#This Row],[Kolumna1]]*0.0001,2)+0.1*0.0001*Tabela5[[#This Row],[Kolumna1]]+0.1</f>
        <v>56.005763409920007</v>
      </c>
      <c r="C5249" s="21">
        <f>0.5*SQRT(Tabela5[[#This Row],[Kolumna1]])+(5*(10*POWER(Tabela5[[#This Row],[Kolumna1]]*0.0001,3)+7*POWER(Tabela5[[#This Row],[Kolumna1]]*0.0001,2)+0.1*0.0001*Tabela5[[#This Row],[Kolumna1]]+0.1))</f>
        <v>53.850357602149671</v>
      </c>
      <c r="D5249">
        <f>IF(Tabela5[[#This Row],[Koszty programu D1 ]]&lt;Tabela5[[#This Row],[Koszty programu D1 2]],1,2)</f>
        <v>2</v>
      </c>
    </row>
    <row r="5250" spans="1:4">
      <c r="A5250">
        <v>5249</v>
      </c>
      <c r="B5250" s="21">
        <f>0.01*Tabela5[[#This Row],[Kolumna1]]+10*POWER(Tabela5[[#This Row],[Kolumna1]]*0.0001,3)+7*POWER(Tabela5[[#This Row],[Kolumna1]]*0.0001,2)+0.1*0.0001*Tabela5[[#This Row],[Kolumna1]]+0.1</f>
        <v>56.017334602490003</v>
      </c>
      <c r="C5250" s="21">
        <f>0.5*SQRT(Tabela5[[#This Row],[Kolumna1]])+(5*(10*POWER(Tabela5[[#This Row],[Kolumna1]]*0.0001,3)+7*POWER(Tabela5[[#This Row],[Kolumna1]]*0.0001,2)+0.1*0.0001*Tabela5[[#This Row],[Kolumna1]]+0.1))</f>
        <v>53.861664385809917</v>
      </c>
      <c r="D5250">
        <f>IF(Tabela5[[#This Row],[Koszty programu D1 ]]&lt;Tabela5[[#This Row],[Koszty programu D1 2]],1,2)</f>
        <v>2</v>
      </c>
    </row>
    <row r="5251" spans="1:4">
      <c r="A5251">
        <v>5250</v>
      </c>
      <c r="B5251" s="21">
        <f>0.01*Tabela5[[#This Row],[Kolumna1]]+10*POWER(Tabela5[[#This Row],[Kolumna1]]*0.0001,3)+7*POWER(Tabela5[[#This Row],[Kolumna1]]*0.0001,2)+0.1*0.0001*Tabela5[[#This Row],[Kolumna1]]+0.1</f>
        <v>56.028906250000006</v>
      </c>
      <c r="C5251" s="21">
        <f>0.5*SQRT(Tabela5[[#This Row],[Kolumna1]])+(5*(10*POWER(Tabela5[[#This Row],[Kolumna1]]*0.0001,3)+7*POWER(Tabela5[[#This Row],[Kolumna1]]*0.0001,2)+0.1*0.0001*Tabela5[[#This Row],[Kolumna1]]+0.1))</f>
        <v>53.872973115473599</v>
      </c>
      <c r="D5251">
        <f>IF(Tabela5[[#This Row],[Koszty programu D1 ]]&lt;Tabela5[[#This Row],[Koszty programu D1 2]],1,2)</f>
        <v>2</v>
      </c>
    </row>
    <row r="5252" spans="1:4">
      <c r="A5252">
        <v>5251</v>
      </c>
      <c r="B5252" s="21">
        <f>0.01*Tabela5[[#This Row],[Kolumna1]]+10*POWER(Tabela5[[#This Row],[Kolumna1]]*0.0001,3)+7*POWER(Tabela5[[#This Row],[Kolumna1]]*0.0001,2)+0.1*0.0001*Tabela5[[#This Row],[Kolumna1]]+0.1</f>
        <v>56.040478352509993</v>
      </c>
      <c r="C5252" s="21">
        <f>0.5*SQRT(Tabela5[[#This Row],[Kolumna1]])+(5*(10*POWER(Tabela5[[#This Row],[Kolumna1]]*0.0001,3)+7*POWER(Tabela5[[#This Row],[Kolumna1]]*0.0001,2)+0.1*0.0001*Tabela5[[#This Row],[Kolumna1]]+0.1))</f>
        <v>53.884283791534628</v>
      </c>
      <c r="D5252">
        <f>IF(Tabela5[[#This Row],[Koszty programu D1 ]]&lt;Tabela5[[#This Row],[Koszty programu D1 2]],1,2)</f>
        <v>2</v>
      </c>
    </row>
    <row r="5253" spans="1:4">
      <c r="A5253">
        <v>5252</v>
      </c>
      <c r="B5253" s="21">
        <f>0.01*Tabela5[[#This Row],[Kolumna1]]+10*POWER(Tabela5[[#This Row],[Kolumna1]]*0.0001,3)+7*POWER(Tabela5[[#This Row],[Kolumna1]]*0.0001,2)+0.1*0.0001*Tabela5[[#This Row],[Kolumna1]]+0.1</f>
        <v>56.052050910080006</v>
      </c>
      <c r="C5253" s="21">
        <f>0.5*SQRT(Tabela5[[#This Row],[Kolumna1]])+(5*(10*POWER(Tabela5[[#This Row],[Kolumna1]]*0.0001,3)+7*POWER(Tabela5[[#This Row],[Kolumna1]]*0.0001,2)+0.1*0.0001*Tabela5[[#This Row],[Kolumna1]]+0.1))</f>
        <v>53.895596414386873</v>
      </c>
      <c r="D5253">
        <f>IF(Tabela5[[#This Row],[Koszty programu D1 ]]&lt;Tabela5[[#This Row],[Koszty programu D1 2]],1,2)</f>
        <v>2</v>
      </c>
    </row>
    <row r="5254" spans="1:4">
      <c r="A5254">
        <v>5253</v>
      </c>
      <c r="B5254" s="21">
        <f>0.01*Tabela5[[#This Row],[Kolumna1]]+10*POWER(Tabela5[[#This Row],[Kolumna1]]*0.0001,3)+7*POWER(Tabela5[[#This Row],[Kolumna1]]*0.0001,2)+0.1*0.0001*Tabela5[[#This Row],[Kolumna1]]+0.1</f>
        <v>56.063623922769999</v>
      </c>
      <c r="C5254" s="21">
        <f>0.5*SQRT(Tabela5[[#This Row],[Kolumna1]])+(5*(10*POWER(Tabela5[[#This Row],[Kolumna1]]*0.0001,3)+7*POWER(Tabela5[[#This Row],[Kolumna1]]*0.0001,2)+0.1*0.0001*Tabela5[[#This Row],[Kolumna1]]+0.1))</f>
        <v>53.906910984424151</v>
      </c>
      <c r="D5254">
        <f>IF(Tabela5[[#This Row],[Koszty programu D1 ]]&lt;Tabela5[[#This Row],[Koszty programu D1 2]],1,2)</f>
        <v>2</v>
      </c>
    </row>
    <row r="5255" spans="1:4">
      <c r="A5255">
        <v>5254</v>
      </c>
      <c r="B5255" s="21">
        <f>0.01*Tabela5[[#This Row],[Kolumna1]]+10*POWER(Tabela5[[#This Row],[Kolumna1]]*0.0001,3)+7*POWER(Tabela5[[#This Row],[Kolumna1]]*0.0001,2)+0.1*0.0001*Tabela5[[#This Row],[Kolumna1]]+0.1</f>
        <v>56.075197390640007</v>
      </c>
      <c r="C5255" s="21">
        <f>0.5*SQRT(Tabela5[[#This Row],[Kolumna1]])+(5*(10*POWER(Tabela5[[#This Row],[Kolumna1]]*0.0001,3)+7*POWER(Tabela5[[#This Row],[Kolumna1]]*0.0001,2)+0.1*0.0001*Tabela5[[#This Row],[Kolumna1]]+0.1))</f>
        <v>53.918227502040239</v>
      </c>
      <c r="D5255">
        <f>IF(Tabela5[[#This Row],[Koszty programu D1 ]]&lt;Tabela5[[#This Row],[Koszty programu D1 2]],1,2)</f>
        <v>2</v>
      </c>
    </row>
    <row r="5256" spans="1:4">
      <c r="A5256">
        <v>5255</v>
      </c>
      <c r="B5256" s="21">
        <f>0.01*Tabela5[[#This Row],[Kolumna1]]+10*POWER(Tabela5[[#This Row],[Kolumna1]]*0.0001,3)+7*POWER(Tabela5[[#This Row],[Kolumna1]]*0.0001,2)+0.1*0.0001*Tabela5[[#This Row],[Kolumna1]]+0.1</f>
        <v>56.086771313749999</v>
      </c>
      <c r="C5256" s="21">
        <f>0.5*SQRT(Tabela5[[#This Row],[Kolumna1]])+(5*(10*POWER(Tabela5[[#This Row],[Kolumna1]]*0.0001,3)+7*POWER(Tabela5[[#This Row],[Kolumna1]]*0.0001,2)+0.1*0.0001*Tabela5[[#This Row],[Kolumna1]]+0.1))</f>
        <v>53.929545967628869</v>
      </c>
      <c r="D5256">
        <f>IF(Tabela5[[#This Row],[Koszty programu D1 ]]&lt;Tabela5[[#This Row],[Koszty programu D1 2]],1,2)</f>
        <v>2</v>
      </c>
    </row>
    <row r="5257" spans="1:4">
      <c r="A5257">
        <v>5256</v>
      </c>
      <c r="B5257" s="21">
        <f>0.01*Tabela5[[#This Row],[Kolumna1]]+10*POWER(Tabela5[[#This Row],[Kolumna1]]*0.0001,3)+7*POWER(Tabela5[[#This Row],[Kolumna1]]*0.0001,2)+0.1*0.0001*Tabela5[[#This Row],[Kolumna1]]+0.1</f>
        <v>56.098345692160009</v>
      </c>
      <c r="C5257" s="21">
        <f>0.5*SQRT(Tabela5[[#This Row],[Kolumna1]])+(5*(10*POWER(Tabela5[[#This Row],[Kolumna1]]*0.0001,3)+7*POWER(Tabela5[[#This Row],[Kolumna1]]*0.0001,2)+0.1*0.0001*Tabela5[[#This Row],[Kolumna1]]+0.1))</f>
        <v>53.940866381583724</v>
      </c>
      <c r="D5257">
        <f>IF(Tabela5[[#This Row],[Koszty programu D1 ]]&lt;Tabela5[[#This Row],[Koszty programu D1 2]],1,2)</f>
        <v>2</v>
      </c>
    </row>
    <row r="5258" spans="1:4">
      <c r="A5258">
        <v>5257</v>
      </c>
      <c r="B5258" s="21">
        <f>0.01*Tabela5[[#This Row],[Kolumna1]]+10*POWER(Tabela5[[#This Row],[Kolumna1]]*0.0001,3)+7*POWER(Tabela5[[#This Row],[Kolumna1]]*0.0001,2)+0.1*0.0001*Tabela5[[#This Row],[Kolumna1]]+0.1</f>
        <v>56.109920525930001</v>
      </c>
      <c r="C5258" s="21">
        <f>0.5*SQRT(Tabela5[[#This Row],[Kolumna1]])+(5*(10*POWER(Tabela5[[#This Row],[Kolumna1]]*0.0001,3)+7*POWER(Tabela5[[#This Row],[Kolumna1]]*0.0001,2)+0.1*0.0001*Tabela5[[#This Row],[Kolumna1]]+0.1))</f>
        <v>53.952188744298439</v>
      </c>
      <c r="D5258">
        <f>IF(Tabela5[[#This Row],[Koszty programu D1 ]]&lt;Tabela5[[#This Row],[Koszty programu D1 2]],1,2)</f>
        <v>2</v>
      </c>
    </row>
    <row r="5259" spans="1:4">
      <c r="A5259">
        <v>5258</v>
      </c>
      <c r="B5259" s="21">
        <f>0.01*Tabela5[[#This Row],[Kolumna1]]+10*POWER(Tabela5[[#This Row],[Kolumna1]]*0.0001,3)+7*POWER(Tabela5[[#This Row],[Kolumna1]]*0.0001,2)+0.1*0.0001*Tabela5[[#This Row],[Kolumna1]]+0.1</f>
        <v>56.121495815119999</v>
      </c>
      <c r="C5259" s="21">
        <f>0.5*SQRT(Tabela5[[#This Row],[Kolumna1]])+(5*(10*POWER(Tabela5[[#This Row],[Kolumna1]]*0.0001,3)+7*POWER(Tabela5[[#This Row],[Kolumna1]]*0.0001,2)+0.1*0.0001*Tabela5[[#This Row],[Kolumna1]]+0.1))</f>
        <v>53.963513056166605</v>
      </c>
      <c r="D5259">
        <f>IF(Tabela5[[#This Row],[Koszty programu D1 ]]&lt;Tabela5[[#This Row],[Koszty programu D1 2]],1,2)</f>
        <v>2</v>
      </c>
    </row>
    <row r="5260" spans="1:4">
      <c r="A5260">
        <v>5259</v>
      </c>
      <c r="B5260" s="21">
        <f>0.01*Tabela5[[#This Row],[Kolumna1]]+10*POWER(Tabela5[[#This Row],[Kolumna1]]*0.0001,3)+7*POWER(Tabela5[[#This Row],[Kolumna1]]*0.0001,2)+0.1*0.0001*Tabela5[[#This Row],[Kolumna1]]+0.1</f>
        <v>56.133071559790011</v>
      </c>
      <c r="C5260" s="21">
        <f>0.5*SQRT(Tabela5[[#This Row],[Kolumna1]])+(5*(10*POWER(Tabela5[[#This Row],[Kolumna1]]*0.0001,3)+7*POWER(Tabela5[[#This Row],[Kolumna1]]*0.0001,2)+0.1*0.0001*Tabela5[[#This Row],[Kolumna1]]+0.1))</f>
        <v>53.974839317581797</v>
      </c>
      <c r="D5260">
        <f>IF(Tabela5[[#This Row],[Koszty programu D1 ]]&lt;Tabela5[[#This Row],[Koszty programu D1 2]],1,2)</f>
        <v>2</v>
      </c>
    </row>
    <row r="5261" spans="1:4">
      <c r="A5261">
        <v>5260</v>
      </c>
      <c r="B5261" s="21">
        <f>0.01*Tabela5[[#This Row],[Kolumna1]]+10*POWER(Tabela5[[#This Row],[Kolumna1]]*0.0001,3)+7*POWER(Tabela5[[#This Row],[Kolumna1]]*0.0001,2)+0.1*0.0001*Tabela5[[#This Row],[Kolumna1]]+0.1</f>
        <v>56.144647759999998</v>
      </c>
      <c r="C5261" s="21">
        <f>0.5*SQRT(Tabela5[[#This Row],[Kolumna1]])+(5*(10*POWER(Tabela5[[#This Row],[Kolumna1]]*0.0001,3)+7*POWER(Tabela5[[#This Row],[Kolumna1]]*0.0001,2)+0.1*0.0001*Tabela5[[#This Row],[Kolumna1]]+0.1))</f>
        <v>53.986167528937493</v>
      </c>
      <c r="D5261">
        <f>IF(Tabela5[[#This Row],[Koszty programu D1 ]]&lt;Tabela5[[#This Row],[Koszty programu D1 2]],1,2)</f>
        <v>2</v>
      </c>
    </row>
    <row r="5262" spans="1:4">
      <c r="A5262">
        <v>5261</v>
      </c>
      <c r="B5262" s="21">
        <f>0.01*Tabela5[[#This Row],[Kolumna1]]+10*POWER(Tabela5[[#This Row],[Kolumna1]]*0.0001,3)+7*POWER(Tabela5[[#This Row],[Kolumna1]]*0.0001,2)+0.1*0.0001*Tabela5[[#This Row],[Kolumna1]]+0.1</f>
        <v>56.156224415810001</v>
      </c>
      <c r="C5262" s="21">
        <f>0.5*SQRT(Tabela5[[#This Row],[Kolumna1]])+(5*(10*POWER(Tabela5[[#This Row],[Kolumna1]]*0.0001,3)+7*POWER(Tabela5[[#This Row],[Kolumna1]]*0.0001,2)+0.1*0.0001*Tabela5[[#This Row],[Kolumna1]]+0.1))</f>
        <v>53.997497690627185</v>
      </c>
      <c r="D5262">
        <f>IF(Tabela5[[#This Row],[Koszty programu D1 ]]&lt;Tabela5[[#This Row],[Koszty programu D1 2]],1,2)</f>
        <v>2</v>
      </c>
    </row>
    <row r="5263" spans="1:4">
      <c r="A5263">
        <v>5262</v>
      </c>
      <c r="B5263" s="21">
        <f>0.01*Tabela5[[#This Row],[Kolumna1]]+10*POWER(Tabela5[[#This Row],[Kolumna1]]*0.0001,3)+7*POWER(Tabela5[[#This Row],[Kolumna1]]*0.0001,2)+0.1*0.0001*Tabela5[[#This Row],[Kolumna1]]+0.1</f>
        <v>56.167801527280005</v>
      </c>
      <c r="C5263" s="21">
        <f>0.5*SQRT(Tabela5[[#This Row],[Kolumna1]])+(5*(10*POWER(Tabela5[[#This Row],[Kolumna1]]*0.0001,3)+7*POWER(Tabela5[[#This Row],[Kolumna1]]*0.0001,2)+0.1*0.0001*Tabela5[[#This Row],[Kolumna1]]+0.1))</f>
        <v>54.008829803044264</v>
      </c>
      <c r="D5263">
        <f>IF(Tabela5[[#This Row],[Koszty programu D1 ]]&lt;Tabela5[[#This Row],[Koszty programu D1 2]],1,2)</f>
        <v>2</v>
      </c>
    </row>
    <row r="5264" spans="1:4">
      <c r="A5264">
        <v>5263</v>
      </c>
      <c r="B5264" s="21">
        <f>0.01*Tabela5[[#This Row],[Kolumna1]]+10*POWER(Tabela5[[#This Row],[Kolumna1]]*0.0001,3)+7*POWER(Tabela5[[#This Row],[Kolumna1]]*0.0001,2)+0.1*0.0001*Tabela5[[#This Row],[Kolumna1]]+0.1</f>
        <v>56.179379094470001</v>
      </c>
      <c r="C5264" s="21">
        <f>0.5*SQRT(Tabela5[[#This Row],[Kolumna1]])+(5*(10*POWER(Tabela5[[#This Row],[Kolumna1]]*0.0001,3)+7*POWER(Tabela5[[#This Row],[Kolumna1]]*0.0001,2)+0.1*0.0001*Tabela5[[#This Row],[Kolumna1]]+0.1))</f>
        <v>54.020163866582138</v>
      </c>
      <c r="D5264">
        <f>IF(Tabela5[[#This Row],[Koszty programu D1 ]]&lt;Tabela5[[#This Row],[Koszty programu D1 2]],1,2)</f>
        <v>2</v>
      </c>
    </row>
    <row r="5265" spans="1:4">
      <c r="A5265">
        <v>5264</v>
      </c>
      <c r="B5265" s="21">
        <f>0.01*Tabela5[[#This Row],[Kolumna1]]+10*POWER(Tabela5[[#This Row],[Kolumna1]]*0.0001,3)+7*POWER(Tabela5[[#This Row],[Kolumna1]]*0.0001,2)+0.1*0.0001*Tabela5[[#This Row],[Kolumna1]]+0.1</f>
        <v>56.19095711744</v>
      </c>
      <c r="C5265" s="21">
        <f>0.5*SQRT(Tabela5[[#This Row],[Kolumna1]])+(5*(10*POWER(Tabela5[[#This Row],[Kolumna1]]*0.0001,3)+7*POWER(Tabela5[[#This Row],[Kolumna1]]*0.0001,2)+0.1*0.0001*Tabela5[[#This Row],[Kolumna1]]+0.1))</f>
        <v>54.031499881634105</v>
      </c>
      <c r="D5265">
        <f>IF(Tabela5[[#This Row],[Koszty programu D1 ]]&lt;Tabela5[[#This Row],[Koszty programu D1 2]],1,2)</f>
        <v>2</v>
      </c>
    </row>
    <row r="5266" spans="1:4">
      <c r="A5266">
        <v>5265</v>
      </c>
      <c r="B5266" s="21">
        <f>0.01*Tabela5[[#This Row],[Kolumna1]]+10*POWER(Tabela5[[#This Row],[Kolumna1]]*0.0001,3)+7*POWER(Tabela5[[#This Row],[Kolumna1]]*0.0001,2)+0.1*0.0001*Tabela5[[#This Row],[Kolumna1]]+0.1</f>
        <v>56.202535596250002</v>
      </c>
      <c r="C5266" s="21">
        <f>0.5*SQRT(Tabela5[[#This Row],[Kolumna1]])+(5*(10*POWER(Tabela5[[#This Row],[Kolumna1]]*0.0001,3)+7*POWER(Tabela5[[#This Row],[Kolumna1]]*0.0001,2)+0.1*0.0001*Tabela5[[#This Row],[Kolumna1]]+0.1))</f>
        <v>54.042837848593479</v>
      </c>
      <c r="D5266">
        <f>IF(Tabela5[[#This Row],[Koszty programu D1 ]]&lt;Tabela5[[#This Row],[Koszty programu D1 2]],1,2)</f>
        <v>2</v>
      </c>
    </row>
    <row r="5267" spans="1:4">
      <c r="A5267">
        <v>5266</v>
      </c>
      <c r="B5267" s="21">
        <f>0.01*Tabela5[[#This Row],[Kolumna1]]+10*POWER(Tabela5[[#This Row],[Kolumna1]]*0.0001,3)+7*POWER(Tabela5[[#This Row],[Kolumna1]]*0.0001,2)+0.1*0.0001*Tabela5[[#This Row],[Kolumna1]]+0.1</f>
        <v>56.214114530960011</v>
      </c>
      <c r="C5267" s="21">
        <f>0.5*SQRT(Tabela5[[#This Row],[Kolumna1]])+(5*(10*POWER(Tabela5[[#This Row],[Kolumna1]]*0.0001,3)+7*POWER(Tabela5[[#This Row],[Kolumna1]]*0.0001,2)+0.1*0.0001*Tabela5[[#This Row],[Kolumna1]]+0.1))</f>
        <v>54.054177767853474</v>
      </c>
      <c r="D5267">
        <f>IF(Tabela5[[#This Row],[Koszty programu D1 ]]&lt;Tabela5[[#This Row],[Koszty programu D1 2]],1,2)</f>
        <v>2</v>
      </c>
    </row>
    <row r="5268" spans="1:4">
      <c r="A5268">
        <v>5267</v>
      </c>
      <c r="B5268" s="21">
        <f>0.01*Tabela5[[#This Row],[Kolumna1]]+10*POWER(Tabela5[[#This Row],[Kolumna1]]*0.0001,3)+7*POWER(Tabela5[[#This Row],[Kolumna1]]*0.0001,2)+0.1*0.0001*Tabela5[[#This Row],[Kolumna1]]+0.1</f>
        <v>56.225693921630004</v>
      </c>
      <c r="C5268" s="21">
        <f>0.5*SQRT(Tabela5[[#This Row],[Kolumna1]])+(5*(10*POWER(Tabela5[[#This Row],[Kolumna1]]*0.0001,3)+7*POWER(Tabela5[[#This Row],[Kolumna1]]*0.0001,2)+0.1*0.0001*Tabela5[[#This Row],[Kolumna1]]+0.1))</f>
        <v>54.065519639807306</v>
      </c>
      <c r="D5268">
        <f>IF(Tabela5[[#This Row],[Koszty programu D1 ]]&lt;Tabela5[[#This Row],[Koszty programu D1 2]],1,2)</f>
        <v>2</v>
      </c>
    </row>
    <row r="5269" spans="1:4">
      <c r="A5269">
        <v>5268</v>
      </c>
      <c r="B5269" s="21">
        <f>0.01*Tabela5[[#This Row],[Kolumna1]]+10*POWER(Tabela5[[#This Row],[Kolumna1]]*0.0001,3)+7*POWER(Tabela5[[#This Row],[Kolumna1]]*0.0001,2)+0.1*0.0001*Tabela5[[#This Row],[Kolumna1]]+0.1</f>
        <v>56.237273768320001</v>
      </c>
      <c r="C5269" s="21">
        <f>0.5*SQRT(Tabela5[[#This Row],[Kolumna1]])+(5*(10*POWER(Tabela5[[#This Row],[Kolumna1]]*0.0001,3)+7*POWER(Tabela5[[#This Row],[Kolumna1]]*0.0001,2)+0.1*0.0001*Tabela5[[#This Row],[Kolumna1]]+0.1))</f>
        <v>54.076863464848117</v>
      </c>
      <c r="D5269">
        <f>IF(Tabela5[[#This Row],[Koszty programu D1 ]]&lt;Tabela5[[#This Row],[Koszty programu D1 2]],1,2)</f>
        <v>2</v>
      </c>
    </row>
    <row r="5270" spans="1:4">
      <c r="A5270">
        <v>5269</v>
      </c>
      <c r="B5270" s="21">
        <f>0.01*Tabela5[[#This Row],[Kolumna1]]+10*POWER(Tabela5[[#This Row],[Kolumna1]]*0.0001,3)+7*POWER(Tabela5[[#This Row],[Kolumna1]]*0.0001,2)+0.1*0.0001*Tabela5[[#This Row],[Kolumna1]]+0.1</f>
        <v>56.248854071090001</v>
      </c>
      <c r="C5270" s="21">
        <f>0.5*SQRT(Tabela5[[#This Row],[Kolumna1]])+(5*(10*POWER(Tabela5[[#This Row],[Kolumna1]]*0.0001,3)+7*POWER(Tabela5[[#This Row],[Kolumna1]]*0.0001,2)+0.1*0.0001*Tabela5[[#This Row],[Kolumna1]]+0.1))</f>
        <v>54.088209243369015</v>
      </c>
      <c r="D5270">
        <f>IF(Tabela5[[#This Row],[Koszty programu D1 ]]&lt;Tabela5[[#This Row],[Koszty programu D1 2]],1,2)</f>
        <v>2</v>
      </c>
    </row>
    <row r="5271" spans="1:4">
      <c r="A5271">
        <v>5270</v>
      </c>
      <c r="B5271" s="21">
        <f>0.01*Tabela5[[#This Row],[Kolumna1]]+10*POWER(Tabela5[[#This Row],[Kolumna1]]*0.0001,3)+7*POWER(Tabela5[[#This Row],[Kolumna1]]*0.0001,2)+0.1*0.0001*Tabela5[[#This Row],[Kolumna1]]+0.1</f>
        <v>56.260434830000001</v>
      </c>
      <c r="C5271" s="21">
        <f>0.5*SQRT(Tabela5[[#This Row],[Kolumna1]])+(5*(10*POWER(Tabela5[[#This Row],[Kolumna1]]*0.0001,3)+7*POWER(Tabela5[[#This Row],[Kolumna1]]*0.0001,2)+0.1*0.0001*Tabela5[[#This Row],[Kolumna1]]+0.1))</f>
        <v>54.099556975763079</v>
      </c>
      <c r="D5271">
        <f>IF(Tabela5[[#This Row],[Koszty programu D1 ]]&lt;Tabela5[[#This Row],[Koszty programu D1 2]],1,2)</f>
        <v>2</v>
      </c>
    </row>
    <row r="5272" spans="1:4">
      <c r="A5272">
        <v>5271</v>
      </c>
      <c r="B5272" s="21">
        <f>0.01*Tabela5[[#This Row],[Kolumna1]]+10*POWER(Tabela5[[#This Row],[Kolumna1]]*0.0001,3)+7*POWER(Tabela5[[#This Row],[Kolumna1]]*0.0001,2)+0.1*0.0001*Tabela5[[#This Row],[Kolumna1]]+0.1</f>
        <v>56.27201604511</v>
      </c>
      <c r="C5272" s="21">
        <f>0.5*SQRT(Tabela5[[#This Row],[Kolumna1]])+(5*(10*POWER(Tabela5[[#This Row],[Kolumna1]]*0.0001,3)+7*POWER(Tabela5[[#This Row],[Kolumna1]]*0.0001,2)+0.1*0.0001*Tabela5[[#This Row],[Kolumna1]]+0.1))</f>
        <v>54.110906662423304</v>
      </c>
      <c r="D5272">
        <f>IF(Tabela5[[#This Row],[Koszty programu D1 ]]&lt;Tabela5[[#This Row],[Koszty programu D1 2]],1,2)</f>
        <v>2</v>
      </c>
    </row>
    <row r="5273" spans="1:4">
      <c r="A5273">
        <v>5272</v>
      </c>
      <c r="B5273" s="21">
        <f>0.01*Tabela5[[#This Row],[Kolumna1]]+10*POWER(Tabela5[[#This Row],[Kolumna1]]*0.0001,3)+7*POWER(Tabela5[[#This Row],[Kolumna1]]*0.0001,2)+0.1*0.0001*Tabela5[[#This Row],[Kolumna1]]+0.1</f>
        <v>56.283597716480003</v>
      </c>
      <c r="C5273" s="21">
        <f>0.5*SQRT(Tabela5[[#This Row],[Kolumna1]])+(5*(10*POWER(Tabela5[[#This Row],[Kolumna1]]*0.0001,3)+7*POWER(Tabela5[[#This Row],[Kolumna1]]*0.0001,2)+0.1*0.0001*Tabela5[[#This Row],[Kolumna1]]+0.1))</f>
        <v>54.12225830374269</v>
      </c>
      <c r="D5273">
        <f>IF(Tabela5[[#This Row],[Koszty programu D1 ]]&lt;Tabela5[[#This Row],[Koszty programu D1 2]],1,2)</f>
        <v>2</v>
      </c>
    </row>
    <row r="5274" spans="1:4">
      <c r="A5274">
        <v>5273</v>
      </c>
      <c r="B5274" s="21">
        <f>0.01*Tabela5[[#This Row],[Kolumna1]]+10*POWER(Tabela5[[#This Row],[Kolumna1]]*0.0001,3)+7*POWER(Tabela5[[#This Row],[Kolumna1]]*0.0001,2)+0.1*0.0001*Tabela5[[#This Row],[Kolumna1]]+0.1</f>
        <v>56.295179844170008</v>
      </c>
      <c r="C5274" s="21">
        <f>0.5*SQRT(Tabela5[[#This Row],[Kolumna1]])+(5*(10*POWER(Tabela5[[#This Row],[Kolumna1]]*0.0001,3)+7*POWER(Tabela5[[#This Row],[Kolumna1]]*0.0001,2)+0.1*0.0001*Tabela5[[#This Row],[Kolumna1]]+0.1))</f>
        <v>54.133611900114175</v>
      </c>
      <c r="D5274">
        <f>IF(Tabela5[[#This Row],[Koszty programu D1 ]]&lt;Tabela5[[#This Row],[Koszty programu D1 2]],1,2)</f>
        <v>2</v>
      </c>
    </row>
    <row r="5275" spans="1:4">
      <c r="A5275">
        <v>5274</v>
      </c>
      <c r="B5275" s="21">
        <f>0.01*Tabela5[[#This Row],[Kolumna1]]+10*POWER(Tabela5[[#This Row],[Kolumna1]]*0.0001,3)+7*POWER(Tabela5[[#This Row],[Kolumna1]]*0.0001,2)+0.1*0.0001*Tabela5[[#This Row],[Kolumna1]]+0.1</f>
        <v>56.306762428239999</v>
      </c>
      <c r="C5275" s="21">
        <f>0.5*SQRT(Tabela5[[#This Row],[Kolumna1]])+(5*(10*POWER(Tabela5[[#This Row],[Kolumna1]]*0.0001,3)+7*POWER(Tabela5[[#This Row],[Kolumna1]]*0.0001,2)+0.1*0.0001*Tabela5[[#This Row],[Kolumna1]]+0.1))</f>
        <v>54.144967451930611</v>
      </c>
      <c r="D5275">
        <f>IF(Tabela5[[#This Row],[Koszty programu D1 ]]&lt;Tabela5[[#This Row],[Koszty programu D1 2]],1,2)</f>
        <v>2</v>
      </c>
    </row>
    <row r="5276" spans="1:4">
      <c r="A5276">
        <v>5275</v>
      </c>
      <c r="B5276" s="21">
        <f>0.01*Tabela5[[#This Row],[Kolumna1]]+10*POWER(Tabela5[[#This Row],[Kolumna1]]*0.0001,3)+7*POWER(Tabela5[[#This Row],[Kolumna1]]*0.0001,2)+0.1*0.0001*Tabela5[[#This Row],[Kolumna1]]+0.1</f>
        <v>56.31834546875001</v>
      </c>
      <c r="C5276" s="21">
        <f>0.5*SQRT(Tabela5[[#This Row],[Kolumna1]])+(5*(10*POWER(Tabela5[[#This Row],[Kolumna1]]*0.0001,3)+7*POWER(Tabela5[[#This Row],[Kolumna1]]*0.0001,2)+0.1*0.0001*Tabela5[[#This Row],[Kolumna1]]+0.1))</f>
        <v>54.156324959584886</v>
      </c>
      <c r="D5276">
        <f>IF(Tabela5[[#This Row],[Koszty programu D1 ]]&lt;Tabela5[[#This Row],[Koszty programu D1 2]],1,2)</f>
        <v>2</v>
      </c>
    </row>
    <row r="5277" spans="1:4">
      <c r="A5277">
        <v>5276</v>
      </c>
      <c r="B5277" s="21">
        <f>0.01*Tabela5[[#This Row],[Kolumna1]]+10*POWER(Tabela5[[#This Row],[Kolumna1]]*0.0001,3)+7*POWER(Tabela5[[#This Row],[Kolumna1]]*0.0001,2)+0.1*0.0001*Tabela5[[#This Row],[Kolumna1]]+0.1</f>
        <v>56.329928965759997</v>
      </c>
      <c r="C5277" s="21">
        <f>0.5*SQRT(Tabela5[[#This Row],[Kolumna1]])+(5*(10*POWER(Tabela5[[#This Row],[Kolumna1]]*0.0001,3)+7*POWER(Tabela5[[#This Row],[Kolumna1]]*0.0001,2)+0.1*0.0001*Tabela5[[#This Row],[Kolumna1]]+0.1))</f>
        <v>54.167684423469765</v>
      </c>
      <c r="D5277">
        <f>IF(Tabela5[[#This Row],[Koszty programu D1 ]]&lt;Tabela5[[#This Row],[Koszty programu D1 2]],1,2)</f>
        <v>2</v>
      </c>
    </row>
    <row r="5278" spans="1:4">
      <c r="A5278">
        <v>5277</v>
      </c>
      <c r="B5278" s="21">
        <f>0.01*Tabela5[[#This Row],[Kolumna1]]+10*POWER(Tabela5[[#This Row],[Kolumna1]]*0.0001,3)+7*POWER(Tabela5[[#This Row],[Kolumna1]]*0.0001,2)+0.1*0.0001*Tabela5[[#This Row],[Kolumna1]]+0.1</f>
        <v>56.341512919330007</v>
      </c>
      <c r="C5278" s="21">
        <f>0.5*SQRT(Tabela5[[#This Row],[Kolumna1]])+(5*(10*POWER(Tabela5[[#This Row],[Kolumna1]]*0.0001,3)+7*POWER(Tabela5[[#This Row],[Kolumna1]]*0.0001,2)+0.1*0.0001*Tabela5[[#This Row],[Kolumna1]]+0.1))</f>
        <v>54.179045843978017</v>
      </c>
      <c r="D5278">
        <f>IF(Tabela5[[#This Row],[Koszty programu D1 ]]&lt;Tabela5[[#This Row],[Koszty programu D1 2]],1,2)</f>
        <v>2</v>
      </c>
    </row>
    <row r="5279" spans="1:4">
      <c r="A5279">
        <v>5278</v>
      </c>
      <c r="B5279" s="21">
        <f>0.01*Tabela5[[#This Row],[Kolumna1]]+10*POWER(Tabela5[[#This Row],[Kolumna1]]*0.0001,3)+7*POWER(Tabela5[[#This Row],[Kolumna1]]*0.0001,2)+0.1*0.0001*Tabela5[[#This Row],[Kolumna1]]+0.1</f>
        <v>56.353097329520004</v>
      </c>
      <c r="C5279" s="21">
        <f>0.5*SQRT(Tabela5[[#This Row],[Kolumna1]])+(5*(10*POWER(Tabela5[[#This Row],[Kolumna1]]*0.0001,3)+7*POWER(Tabela5[[#This Row],[Kolumna1]]*0.0001,2)+0.1*0.0001*Tabela5[[#This Row],[Kolumna1]]+0.1))</f>
        <v>54.190409221502343</v>
      </c>
      <c r="D5279">
        <f>IF(Tabela5[[#This Row],[Koszty programu D1 ]]&lt;Tabela5[[#This Row],[Koszty programu D1 2]],1,2)</f>
        <v>2</v>
      </c>
    </row>
    <row r="5280" spans="1:4">
      <c r="A5280">
        <v>5279</v>
      </c>
      <c r="B5280" s="21">
        <f>0.01*Tabela5[[#This Row],[Kolumna1]]+10*POWER(Tabela5[[#This Row],[Kolumna1]]*0.0001,3)+7*POWER(Tabela5[[#This Row],[Kolumna1]]*0.0001,2)+0.1*0.0001*Tabela5[[#This Row],[Kolumna1]]+0.1</f>
        <v>56.36468219639</v>
      </c>
      <c r="C5280" s="21">
        <f>0.5*SQRT(Tabela5[[#This Row],[Kolumna1]])+(5*(10*POWER(Tabela5[[#This Row],[Kolumna1]]*0.0001,3)+7*POWER(Tabela5[[#This Row],[Kolumna1]]*0.0001,2)+0.1*0.0001*Tabela5[[#This Row],[Kolumna1]]+0.1))</f>
        <v>54.201774556435439</v>
      </c>
      <c r="D5280">
        <f>IF(Tabela5[[#This Row],[Koszty programu D1 ]]&lt;Tabela5[[#This Row],[Koszty programu D1 2]],1,2)</f>
        <v>2</v>
      </c>
    </row>
    <row r="5281" spans="1:4">
      <c r="A5281">
        <v>5280</v>
      </c>
      <c r="B5281" s="21">
        <f>0.01*Tabela5[[#This Row],[Kolumna1]]+10*POWER(Tabela5[[#This Row],[Kolumna1]]*0.0001,3)+7*POWER(Tabela5[[#This Row],[Kolumna1]]*0.0001,2)+0.1*0.0001*Tabela5[[#This Row],[Kolumna1]]+0.1</f>
        <v>56.376267519999999</v>
      </c>
      <c r="C5281" s="21">
        <f>0.5*SQRT(Tabela5[[#This Row],[Kolumna1]])+(5*(10*POWER(Tabela5[[#This Row],[Kolumna1]]*0.0001,3)+7*POWER(Tabela5[[#This Row],[Kolumna1]]*0.0001,2)+0.1*0.0001*Tabela5[[#This Row],[Kolumna1]]+0.1))</f>
        <v>54.213141849169901</v>
      </c>
      <c r="D5281">
        <f>IF(Tabela5[[#This Row],[Koszty programu D1 ]]&lt;Tabela5[[#This Row],[Koszty programu D1 2]],1,2)</f>
        <v>2</v>
      </c>
    </row>
    <row r="5282" spans="1:4">
      <c r="A5282">
        <v>5281</v>
      </c>
      <c r="B5282" s="21">
        <f>0.01*Tabela5[[#This Row],[Kolumna1]]+10*POWER(Tabela5[[#This Row],[Kolumna1]]*0.0001,3)+7*POWER(Tabela5[[#This Row],[Kolumna1]]*0.0001,2)+0.1*0.0001*Tabela5[[#This Row],[Kolumna1]]+0.1</f>
        <v>56.387853300410008</v>
      </c>
      <c r="C5282" s="21">
        <f>0.5*SQRT(Tabela5[[#This Row],[Kolumna1]])+(5*(10*POWER(Tabela5[[#This Row],[Kolumna1]]*0.0001,3)+7*POWER(Tabela5[[#This Row],[Kolumna1]]*0.0001,2)+0.1*0.0001*Tabela5[[#This Row],[Kolumna1]]+0.1))</f>
        <v>54.224511100098326</v>
      </c>
      <c r="D5282">
        <f>IF(Tabela5[[#This Row],[Koszty programu D1 ]]&lt;Tabela5[[#This Row],[Koszty programu D1 2]],1,2)</f>
        <v>2</v>
      </c>
    </row>
    <row r="5283" spans="1:4">
      <c r="A5283">
        <v>5282</v>
      </c>
      <c r="B5283" s="21">
        <f>0.01*Tabela5[[#This Row],[Kolumna1]]+10*POWER(Tabela5[[#This Row],[Kolumna1]]*0.0001,3)+7*POWER(Tabela5[[#This Row],[Kolumna1]]*0.0001,2)+0.1*0.0001*Tabela5[[#This Row],[Kolumna1]]+0.1</f>
        <v>56.399439537680003</v>
      </c>
      <c r="C5283" s="21">
        <f>0.5*SQRT(Tabela5[[#This Row],[Kolumna1]])+(5*(10*POWER(Tabela5[[#This Row],[Kolumna1]]*0.0001,3)+7*POWER(Tabela5[[#This Row],[Kolumna1]]*0.0001,2)+0.1*0.0001*Tabela5[[#This Row],[Kolumna1]]+0.1))</f>
        <v>54.235882309613245</v>
      </c>
      <c r="D5283">
        <f>IF(Tabela5[[#This Row],[Koszty programu D1 ]]&lt;Tabela5[[#This Row],[Koszty programu D1 2]],1,2)</f>
        <v>2</v>
      </c>
    </row>
    <row r="5284" spans="1:4">
      <c r="A5284">
        <v>5283</v>
      </c>
      <c r="B5284" s="21">
        <f>0.01*Tabela5[[#This Row],[Kolumna1]]+10*POWER(Tabela5[[#This Row],[Kolumna1]]*0.0001,3)+7*POWER(Tabela5[[#This Row],[Kolumna1]]*0.0001,2)+0.1*0.0001*Tabela5[[#This Row],[Kolumna1]]+0.1</f>
        <v>56.411026231870004</v>
      </c>
      <c r="C5284" s="21">
        <f>0.5*SQRT(Tabela5[[#This Row],[Kolumna1]])+(5*(10*POWER(Tabela5[[#This Row],[Kolumna1]]*0.0001,3)+7*POWER(Tabela5[[#This Row],[Kolumna1]]*0.0001,2)+0.1*0.0001*Tabela5[[#This Row],[Kolumna1]]+0.1))</f>
        <v>54.247255478107149</v>
      </c>
      <c r="D5284">
        <f>IF(Tabela5[[#This Row],[Koszty programu D1 ]]&lt;Tabela5[[#This Row],[Koszty programu D1 2]],1,2)</f>
        <v>2</v>
      </c>
    </row>
    <row r="5285" spans="1:4">
      <c r="A5285">
        <v>5284</v>
      </c>
      <c r="B5285" s="21">
        <f>0.01*Tabela5[[#This Row],[Kolumna1]]+10*POWER(Tabela5[[#This Row],[Kolumna1]]*0.0001,3)+7*POWER(Tabela5[[#This Row],[Kolumna1]]*0.0001,2)+0.1*0.0001*Tabela5[[#This Row],[Kolumna1]]+0.1</f>
        <v>56.422613383040009</v>
      </c>
      <c r="C5285" s="21">
        <f>0.5*SQRT(Tabela5[[#This Row],[Kolumna1]])+(5*(10*POWER(Tabela5[[#This Row],[Kolumna1]]*0.0001,3)+7*POWER(Tabela5[[#This Row],[Kolumna1]]*0.0001,2)+0.1*0.0001*Tabela5[[#This Row],[Kolumna1]]+0.1))</f>
        <v>54.258630605972492</v>
      </c>
      <c r="D5285">
        <f>IF(Tabela5[[#This Row],[Koszty programu D1 ]]&lt;Tabela5[[#This Row],[Koszty programu D1 2]],1,2)</f>
        <v>2</v>
      </c>
    </row>
    <row r="5286" spans="1:4">
      <c r="A5286">
        <v>5285</v>
      </c>
      <c r="B5286" s="21">
        <f>0.01*Tabela5[[#This Row],[Kolumna1]]+10*POWER(Tabela5[[#This Row],[Kolumna1]]*0.0001,3)+7*POWER(Tabela5[[#This Row],[Kolumna1]]*0.0001,2)+0.1*0.0001*Tabela5[[#This Row],[Kolumna1]]+0.1</f>
        <v>56.434200991250002</v>
      </c>
      <c r="C5286" s="21">
        <f>0.5*SQRT(Tabela5[[#This Row],[Kolumna1]])+(5*(10*POWER(Tabela5[[#This Row],[Kolumna1]]*0.0001,3)+7*POWER(Tabela5[[#This Row],[Kolumna1]]*0.0001,2)+0.1*0.0001*Tabela5[[#This Row],[Kolumna1]]+0.1))</f>
        <v>54.270007693601684</v>
      </c>
      <c r="D5286">
        <f>IF(Tabela5[[#This Row],[Koszty programu D1 ]]&lt;Tabela5[[#This Row],[Koszty programu D1 2]],1,2)</f>
        <v>2</v>
      </c>
    </row>
    <row r="5287" spans="1:4">
      <c r="A5287">
        <v>5286</v>
      </c>
      <c r="B5287" s="21">
        <f>0.01*Tabela5[[#This Row],[Kolumna1]]+10*POWER(Tabela5[[#This Row],[Kolumna1]]*0.0001,3)+7*POWER(Tabela5[[#This Row],[Kolumna1]]*0.0001,2)+0.1*0.0001*Tabela5[[#This Row],[Kolumna1]]+0.1</f>
        <v>56.44578905656001</v>
      </c>
      <c r="C5287" s="21">
        <f>0.5*SQRT(Tabela5[[#This Row],[Kolumna1]])+(5*(10*POWER(Tabela5[[#This Row],[Kolumna1]]*0.0001,3)+7*POWER(Tabela5[[#This Row],[Kolumna1]]*0.0001,2)+0.1*0.0001*Tabela5[[#This Row],[Kolumna1]]+0.1))</f>
        <v>54.281386741387081</v>
      </c>
      <c r="D5287">
        <f>IF(Tabela5[[#This Row],[Koszty programu D1 ]]&lt;Tabela5[[#This Row],[Koszty programu D1 2]],1,2)</f>
        <v>2</v>
      </c>
    </row>
    <row r="5288" spans="1:4">
      <c r="A5288">
        <v>5287</v>
      </c>
      <c r="B5288" s="21">
        <f>0.01*Tabela5[[#This Row],[Kolumna1]]+10*POWER(Tabela5[[#This Row],[Kolumna1]]*0.0001,3)+7*POWER(Tabela5[[#This Row],[Kolumna1]]*0.0001,2)+0.1*0.0001*Tabela5[[#This Row],[Kolumna1]]+0.1</f>
        <v>56.457377579030002</v>
      </c>
      <c r="C5288" s="21">
        <f>0.5*SQRT(Tabela5[[#This Row],[Kolumna1]])+(5*(10*POWER(Tabela5[[#This Row],[Kolumna1]]*0.0001,3)+7*POWER(Tabela5[[#This Row],[Kolumna1]]*0.0001,2)+0.1*0.0001*Tabela5[[#This Row],[Kolumna1]]+0.1))</f>
        <v>54.29276774972098</v>
      </c>
      <c r="D5288">
        <f>IF(Tabela5[[#This Row],[Koszty programu D1 ]]&lt;Tabela5[[#This Row],[Koszty programu D1 2]],1,2)</f>
        <v>2</v>
      </c>
    </row>
    <row r="5289" spans="1:4">
      <c r="A5289">
        <v>5288</v>
      </c>
      <c r="B5289" s="21">
        <f>0.01*Tabela5[[#This Row],[Kolumna1]]+10*POWER(Tabela5[[#This Row],[Kolumna1]]*0.0001,3)+7*POWER(Tabela5[[#This Row],[Kolumna1]]*0.0001,2)+0.1*0.0001*Tabela5[[#This Row],[Kolumna1]]+0.1</f>
        <v>56.468966558720005</v>
      </c>
      <c r="C5289" s="21">
        <f>0.5*SQRT(Tabela5[[#This Row],[Kolumna1]])+(5*(10*POWER(Tabela5[[#This Row],[Kolumna1]]*0.0001,3)+7*POWER(Tabela5[[#This Row],[Kolumna1]]*0.0001,2)+0.1*0.0001*Tabela5[[#This Row],[Kolumna1]]+0.1))</f>
        <v>54.304150718995693</v>
      </c>
      <c r="D5289">
        <f>IF(Tabela5[[#This Row],[Koszty programu D1 ]]&lt;Tabela5[[#This Row],[Koszty programu D1 2]],1,2)</f>
        <v>2</v>
      </c>
    </row>
    <row r="5290" spans="1:4">
      <c r="A5290">
        <v>5289</v>
      </c>
      <c r="B5290" s="21">
        <f>0.01*Tabela5[[#This Row],[Kolumna1]]+10*POWER(Tabela5[[#This Row],[Kolumna1]]*0.0001,3)+7*POWER(Tabela5[[#This Row],[Kolumna1]]*0.0001,2)+0.1*0.0001*Tabela5[[#This Row],[Kolumna1]]+0.1</f>
        <v>56.480555995690004</v>
      </c>
      <c r="C5290" s="21">
        <f>0.5*SQRT(Tabela5[[#This Row],[Kolumna1]])+(5*(10*POWER(Tabela5[[#This Row],[Kolumna1]]*0.0001,3)+7*POWER(Tabela5[[#This Row],[Kolumna1]]*0.0001,2)+0.1*0.0001*Tabela5[[#This Row],[Kolumna1]]+0.1))</f>
        <v>54.315535649603419</v>
      </c>
      <c r="D5290">
        <f>IF(Tabela5[[#This Row],[Koszty programu D1 ]]&lt;Tabela5[[#This Row],[Koszty programu D1 2]],1,2)</f>
        <v>2</v>
      </c>
    </row>
    <row r="5291" spans="1:4">
      <c r="A5291">
        <v>5290</v>
      </c>
      <c r="B5291" s="21">
        <f>0.01*Tabela5[[#This Row],[Kolumna1]]+10*POWER(Tabela5[[#This Row],[Kolumna1]]*0.0001,3)+7*POWER(Tabela5[[#This Row],[Kolumna1]]*0.0001,2)+0.1*0.0001*Tabela5[[#This Row],[Kolumna1]]+0.1</f>
        <v>56.492145889999996</v>
      </c>
      <c r="C5291" s="21">
        <f>0.5*SQRT(Tabela5[[#This Row],[Kolumna1]])+(5*(10*POWER(Tabela5[[#This Row],[Kolumna1]]*0.0001,3)+7*POWER(Tabela5[[#This Row],[Kolumna1]]*0.0001,2)+0.1*0.0001*Tabela5[[#This Row],[Kolumna1]]+0.1))</f>
        <v>54.326922541936362</v>
      </c>
      <c r="D5291">
        <f>IF(Tabela5[[#This Row],[Koszty programu D1 ]]&lt;Tabela5[[#This Row],[Koszty programu D1 2]],1,2)</f>
        <v>2</v>
      </c>
    </row>
    <row r="5292" spans="1:4">
      <c r="A5292">
        <v>5291</v>
      </c>
      <c r="B5292" s="21">
        <f>0.01*Tabela5[[#This Row],[Kolumna1]]+10*POWER(Tabela5[[#This Row],[Kolumna1]]*0.0001,3)+7*POWER(Tabela5[[#This Row],[Kolumna1]]*0.0001,2)+0.1*0.0001*Tabela5[[#This Row],[Kolumna1]]+0.1</f>
        <v>56.503736241710008</v>
      </c>
      <c r="C5292" s="21">
        <f>0.5*SQRT(Tabela5[[#This Row],[Kolumna1]])+(5*(10*POWER(Tabela5[[#This Row],[Kolumna1]]*0.0001,3)+7*POWER(Tabela5[[#This Row],[Kolumna1]]*0.0001,2)+0.1*0.0001*Tabela5[[#This Row],[Kolumna1]]+0.1))</f>
        <v>54.338311396386658</v>
      </c>
      <c r="D5292">
        <f>IF(Tabela5[[#This Row],[Koszty programu D1 ]]&lt;Tabela5[[#This Row],[Koszty programu D1 2]],1,2)</f>
        <v>2</v>
      </c>
    </row>
    <row r="5293" spans="1:4">
      <c r="A5293">
        <v>5292</v>
      </c>
      <c r="B5293" s="21">
        <f>0.01*Tabela5[[#This Row],[Kolumna1]]+10*POWER(Tabela5[[#This Row],[Kolumna1]]*0.0001,3)+7*POWER(Tabela5[[#This Row],[Kolumna1]]*0.0001,2)+0.1*0.0001*Tabela5[[#This Row],[Kolumna1]]+0.1</f>
        <v>56.515327050880003</v>
      </c>
      <c r="C5293" s="21">
        <f>0.5*SQRT(Tabela5[[#This Row],[Kolumna1]])+(5*(10*POWER(Tabela5[[#This Row],[Kolumna1]]*0.0001,3)+7*POWER(Tabela5[[#This Row],[Kolumna1]]*0.0001,2)+0.1*0.0001*Tabela5[[#This Row],[Kolumna1]]+0.1))</f>
        <v>54.349702213346426</v>
      </c>
      <c r="D5293">
        <f>IF(Tabela5[[#This Row],[Koszty programu D1 ]]&lt;Tabela5[[#This Row],[Koszty programu D1 2]],1,2)</f>
        <v>2</v>
      </c>
    </row>
    <row r="5294" spans="1:4">
      <c r="A5294">
        <v>5293</v>
      </c>
      <c r="B5294" s="21">
        <f>0.01*Tabela5[[#This Row],[Kolumna1]]+10*POWER(Tabela5[[#This Row],[Kolumna1]]*0.0001,3)+7*POWER(Tabela5[[#This Row],[Kolumna1]]*0.0001,2)+0.1*0.0001*Tabela5[[#This Row],[Kolumna1]]+0.1</f>
        <v>56.526918317570008</v>
      </c>
      <c r="C5294" s="21">
        <f>0.5*SQRT(Tabela5[[#This Row],[Kolumna1]])+(5*(10*POWER(Tabela5[[#This Row],[Kolumna1]]*0.0001,3)+7*POWER(Tabela5[[#This Row],[Kolumna1]]*0.0001,2)+0.1*0.0001*Tabela5[[#This Row],[Kolumna1]]+0.1))</f>
        <v>54.361094993207693</v>
      </c>
      <c r="D5294">
        <f>IF(Tabela5[[#This Row],[Koszty programu D1 ]]&lt;Tabela5[[#This Row],[Koszty programu D1 2]],1,2)</f>
        <v>2</v>
      </c>
    </row>
    <row r="5295" spans="1:4">
      <c r="A5295">
        <v>5294</v>
      </c>
      <c r="B5295" s="21">
        <f>0.01*Tabela5[[#This Row],[Kolumna1]]+10*POWER(Tabela5[[#This Row],[Kolumna1]]*0.0001,3)+7*POWER(Tabela5[[#This Row],[Kolumna1]]*0.0001,2)+0.1*0.0001*Tabela5[[#This Row],[Kolumna1]]+0.1</f>
        <v>56.538510041839999</v>
      </c>
      <c r="C5295" s="21">
        <f>0.5*SQRT(Tabela5[[#This Row],[Kolumna1]])+(5*(10*POWER(Tabela5[[#This Row],[Kolumna1]]*0.0001,3)+7*POWER(Tabela5[[#This Row],[Kolumna1]]*0.0001,2)+0.1*0.0001*Tabela5[[#This Row],[Kolumna1]]+0.1))</f>
        <v>54.372489736362496</v>
      </c>
      <c r="D5295">
        <f>IF(Tabela5[[#This Row],[Koszty programu D1 ]]&lt;Tabela5[[#This Row],[Koszty programu D1 2]],1,2)</f>
        <v>2</v>
      </c>
    </row>
    <row r="5296" spans="1:4">
      <c r="A5296">
        <v>5295</v>
      </c>
      <c r="B5296" s="21">
        <f>0.01*Tabela5[[#This Row],[Kolumna1]]+10*POWER(Tabela5[[#This Row],[Kolumna1]]*0.0001,3)+7*POWER(Tabela5[[#This Row],[Kolumna1]]*0.0001,2)+0.1*0.0001*Tabela5[[#This Row],[Kolumna1]]+0.1</f>
        <v>56.55010222375001</v>
      </c>
      <c r="C5296" s="21">
        <f>0.5*SQRT(Tabela5[[#This Row],[Kolumna1]])+(5*(10*POWER(Tabela5[[#This Row],[Kolumna1]]*0.0001,3)+7*POWER(Tabela5[[#This Row],[Kolumna1]]*0.0001,2)+0.1*0.0001*Tabela5[[#This Row],[Kolumna1]]+0.1))</f>
        <v>54.383886443202783</v>
      </c>
      <c r="D5296">
        <f>IF(Tabela5[[#This Row],[Koszty programu D1 ]]&lt;Tabela5[[#This Row],[Koszty programu D1 2]],1,2)</f>
        <v>2</v>
      </c>
    </row>
    <row r="5297" spans="1:4">
      <c r="A5297">
        <v>5296</v>
      </c>
      <c r="B5297" s="21">
        <f>0.01*Tabela5[[#This Row],[Kolumna1]]+10*POWER(Tabela5[[#This Row],[Kolumna1]]*0.0001,3)+7*POWER(Tabela5[[#This Row],[Kolumna1]]*0.0001,2)+0.1*0.0001*Tabela5[[#This Row],[Kolumna1]]+0.1</f>
        <v>56.561694863360003</v>
      </c>
      <c r="C5297" s="21">
        <f>0.5*SQRT(Tabela5[[#This Row],[Kolumna1]])+(5*(10*POWER(Tabela5[[#This Row],[Kolumna1]]*0.0001,3)+7*POWER(Tabela5[[#This Row],[Kolumna1]]*0.0001,2)+0.1*0.0001*Tabela5[[#This Row],[Kolumna1]]+0.1))</f>
        <v>54.395285114120512</v>
      </c>
      <c r="D5297">
        <f>IF(Tabela5[[#This Row],[Koszty programu D1 ]]&lt;Tabela5[[#This Row],[Koszty programu D1 2]],1,2)</f>
        <v>2</v>
      </c>
    </row>
    <row r="5298" spans="1:4">
      <c r="A5298">
        <v>5297</v>
      </c>
      <c r="B5298" s="21">
        <f>0.01*Tabela5[[#This Row],[Kolumna1]]+10*POWER(Tabela5[[#This Row],[Kolumna1]]*0.0001,3)+7*POWER(Tabela5[[#This Row],[Kolumna1]]*0.0001,2)+0.1*0.0001*Tabela5[[#This Row],[Kolumna1]]+0.1</f>
        <v>56.573287960729999</v>
      </c>
      <c r="C5298" s="21">
        <f>0.5*SQRT(Tabela5[[#This Row],[Kolumna1]])+(5*(10*POWER(Tabela5[[#This Row],[Kolumna1]]*0.0001,3)+7*POWER(Tabela5[[#This Row],[Kolumna1]]*0.0001,2)+0.1*0.0001*Tabela5[[#This Row],[Kolumna1]]+0.1))</f>
        <v>54.406685749507531</v>
      </c>
      <c r="D5298">
        <f>IF(Tabela5[[#This Row],[Koszty programu D1 ]]&lt;Tabela5[[#This Row],[Koszty programu D1 2]],1,2)</f>
        <v>2</v>
      </c>
    </row>
    <row r="5299" spans="1:4">
      <c r="A5299">
        <v>5298</v>
      </c>
      <c r="B5299" s="21">
        <f>0.01*Tabela5[[#This Row],[Kolumna1]]+10*POWER(Tabela5[[#This Row],[Kolumna1]]*0.0001,3)+7*POWER(Tabela5[[#This Row],[Kolumna1]]*0.0001,2)+0.1*0.0001*Tabela5[[#This Row],[Kolumna1]]+0.1</f>
        <v>56.584881515920003</v>
      </c>
      <c r="C5299" s="21">
        <f>0.5*SQRT(Tabela5[[#This Row],[Kolumna1]])+(5*(10*POWER(Tabela5[[#This Row],[Kolumna1]]*0.0001,3)+7*POWER(Tabela5[[#This Row],[Kolumna1]]*0.0001,2)+0.1*0.0001*Tabela5[[#This Row],[Kolumna1]]+0.1))</f>
        <v>54.418088349755692</v>
      </c>
      <c r="D5299">
        <f>IF(Tabela5[[#This Row],[Koszty programu D1 ]]&lt;Tabela5[[#This Row],[Koszty programu D1 2]],1,2)</f>
        <v>2</v>
      </c>
    </row>
    <row r="5300" spans="1:4">
      <c r="A5300">
        <v>5299</v>
      </c>
      <c r="B5300" s="21">
        <f>0.01*Tabela5[[#This Row],[Kolumna1]]+10*POWER(Tabela5[[#This Row],[Kolumna1]]*0.0001,3)+7*POWER(Tabela5[[#This Row],[Kolumna1]]*0.0001,2)+0.1*0.0001*Tabela5[[#This Row],[Kolumna1]]+0.1</f>
        <v>56.596475528990005</v>
      </c>
      <c r="C5300" s="21">
        <f>0.5*SQRT(Tabela5[[#This Row],[Kolumna1]])+(5*(10*POWER(Tabela5[[#This Row],[Kolumna1]]*0.0001,3)+7*POWER(Tabela5[[#This Row],[Kolumna1]]*0.0001,2)+0.1*0.0001*Tabela5[[#This Row],[Kolumna1]]+0.1))</f>
        <v>54.429492915256795</v>
      </c>
      <c r="D5300">
        <f>IF(Tabela5[[#This Row],[Koszty programu D1 ]]&lt;Tabela5[[#This Row],[Koszty programu D1 2]],1,2)</f>
        <v>2</v>
      </c>
    </row>
    <row r="5301" spans="1:4">
      <c r="A5301">
        <v>5300</v>
      </c>
      <c r="B5301" s="21">
        <f>0.01*Tabela5[[#This Row],[Kolumna1]]+10*POWER(Tabela5[[#This Row],[Kolumna1]]*0.0001,3)+7*POWER(Tabela5[[#This Row],[Kolumna1]]*0.0001,2)+0.1*0.0001*Tabela5[[#This Row],[Kolumna1]]+0.1</f>
        <v>56.608070000000005</v>
      </c>
      <c r="C5301" s="21">
        <f>0.5*SQRT(Tabela5[[#This Row],[Kolumna1]])+(5*(10*POWER(Tabela5[[#This Row],[Kolumna1]]*0.0001,3)+7*POWER(Tabela5[[#This Row],[Kolumna1]]*0.0001,2)+0.1*0.0001*Tabela5[[#This Row],[Kolumna1]]+0.1))</f>
        <v>54.440899446402597</v>
      </c>
      <c r="D5301">
        <f>IF(Tabela5[[#This Row],[Koszty programu D1 ]]&lt;Tabela5[[#This Row],[Koszty programu D1 2]],1,2)</f>
        <v>2</v>
      </c>
    </row>
    <row r="5302" spans="1:4">
      <c r="A5302">
        <v>5301</v>
      </c>
      <c r="B5302" s="21">
        <f>0.01*Tabela5[[#This Row],[Kolumna1]]+10*POWER(Tabela5[[#This Row],[Kolumna1]]*0.0001,3)+7*POWER(Tabela5[[#This Row],[Kolumna1]]*0.0001,2)+0.1*0.0001*Tabela5[[#This Row],[Kolumna1]]+0.1</f>
        <v>56.61966492901</v>
      </c>
      <c r="C5302" s="21">
        <f>0.5*SQRT(Tabela5[[#This Row],[Kolumna1]])+(5*(10*POWER(Tabela5[[#This Row],[Kolumna1]]*0.0001,3)+7*POWER(Tabela5[[#This Row],[Kolumna1]]*0.0001,2)+0.1*0.0001*Tabela5[[#This Row],[Kolumna1]]+0.1))</f>
        <v>54.452307943584792</v>
      </c>
      <c r="D5302">
        <f>IF(Tabela5[[#This Row],[Koszty programu D1 ]]&lt;Tabela5[[#This Row],[Koszty programu D1 2]],1,2)</f>
        <v>2</v>
      </c>
    </row>
    <row r="5303" spans="1:4">
      <c r="A5303">
        <v>5302</v>
      </c>
      <c r="B5303" s="21">
        <f>0.01*Tabela5[[#This Row],[Kolumna1]]+10*POWER(Tabela5[[#This Row],[Kolumna1]]*0.0001,3)+7*POWER(Tabela5[[#This Row],[Kolumna1]]*0.0001,2)+0.1*0.0001*Tabela5[[#This Row],[Kolumna1]]+0.1</f>
        <v>56.631260316080002</v>
      </c>
      <c r="C5303" s="21">
        <f>0.5*SQRT(Tabela5[[#This Row],[Kolumna1]])+(5*(10*POWER(Tabela5[[#This Row],[Kolumna1]]*0.0001,3)+7*POWER(Tabela5[[#This Row],[Kolumna1]]*0.0001,2)+0.1*0.0001*Tabela5[[#This Row],[Kolumna1]]+0.1))</f>
        <v>54.46371840719506</v>
      </c>
      <c r="D5303">
        <f>IF(Tabela5[[#This Row],[Koszty programu D1 ]]&lt;Tabela5[[#This Row],[Koszty programu D1 2]],1,2)</f>
        <v>2</v>
      </c>
    </row>
    <row r="5304" spans="1:4">
      <c r="A5304">
        <v>5303</v>
      </c>
      <c r="B5304" s="21">
        <f>0.01*Tabela5[[#This Row],[Kolumna1]]+10*POWER(Tabela5[[#This Row],[Kolumna1]]*0.0001,3)+7*POWER(Tabela5[[#This Row],[Kolumna1]]*0.0001,2)+0.1*0.0001*Tabela5[[#This Row],[Kolumna1]]+0.1</f>
        <v>56.642856161270004</v>
      </c>
      <c r="C5304" s="21">
        <f>0.5*SQRT(Tabela5[[#This Row],[Kolumna1]])+(5*(10*POWER(Tabela5[[#This Row],[Kolumna1]]*0.0001,3)+7*POWER(Tabela5[[#This Row],[Kolumna1]]*0.0001,2)+0.1*0.0001*Tabela5[[#This Row],[Kolumna1]]+0.1))</f>
        <v>54.475130837625017</v>
      </c>
      <c r="D5304">
        <f>IF(Tabela5[[#This Row],[Koszty programu D1 ]]&lt;Tabela5[[#This Row],[Koszty programu D1 2]],1,2)</f>
        <v>2</v>
      </c>
    </row>
    <row r="5305" spans="1:4">
      <c r="A5305">
        <v>5304</v>
      </c>
      <c r="B5305" s="21">
        <f>0.01*Tabela5[[#This Row],[Kolumna1]]+10*POWER(Tabela5[[#This Row],[Kolumna1]]*0.0001,3)+7*POWER(Tabela5[[#This Row],[Kolumna1]]*0.0001,2)+0.1*0.0001*Tabela5[[#This Row],[Kolumna1]]+0.1</f>
        <v>56.654452464640002</v>
      </c>
      <c r="C5305" s="21">
        <f>0.5*SQRT(Tabela5[[#This Row],[Kolumna1]])+(5*(10*POWER(Tabela5[[#This Row],[Kolumna1]]*0.0001,3)+7*POWER(Tabela5[[#This Row],[Kolumna1]]*0.0001,2)+0.1*0.0001*Tabela5[[#This Row],[Kolumna1]]+0.1))</f>
        <v>54.486545235266249</v>
      </c>
      <c r="D5305">
        <f>IF(Tabela5[[#This Row],[Koszty programu D1 ]]&lt;Tabela5[[#This Row],[Koszty programu D1 2]],1,2)</f>
        <v>2</v>
      </c>
    </row>
    <row r="5306" spans="1:4">
      <c r="A5306">
        <v>5305</v>
      </c>
      <c r="B5306" s="21">
        <f>0.01*Tabela5[[#This Row],[Kolumna1]]+10*POWER(Tabela5[[#This Row],[Kolumna1]]*0.0001,3)+7*POWER(Tabela5[[#This Row],[Kolumna1]]*0.0001,2)+0.1*0.0001*Tabela5[[#This Row],[Kolumna1]]+0.1</f>
        <v>56.666049226250003</v>
      </c>
      <c r="C5306" s="21">
        <f>0.5*SQRT(Tabela5[[#This Row],[Kolumna1]])+(5*(10*POWER(Tabela5[[#This Row],[Kolumna1]]*0.0001,3)+7*POWER(Tabela5[[#This Row],[Kolumna1]]*0.0001,2)+0.1*0.0001*Tabela5[[#This Row],[Kolumna1]]+0.1))</f>
        <v>54.49796160051028</v>
      </c>
      <c r="D5306">
        <f>IF(Tabela5[[#This Row],[Koszty programu D1 ]]&lt;Tabela5[[#This Row],[Koszty programu D1 2]],1,2)</f>
        <v>2</v>
      </c>
    </row>
    <row r="5307" spans="1:4">
      <c r="A5307">
        <v>5306</v>
      </c>
      <c r="B5307" s="21">
        <f>0.01*Tabela5[[#This Row],[Kolumna1]]+10*POWER(Tabela5[[#This Row],[Kolumna1]]*0.0001,3)+7*POWER(Tabela5[[#This Row],[Kolumna1]]*0.0001,2)+0.1*0.0001*Tabela5[[#This Row],[Kolumna1]]+0.1</f>
        <v>56.677646446160004</v>
      </c>
      <c r="C5307" s="21">
        <f>0.5*SQRT(Tabela5[[#This Row],[Kolumna1]])+(5*(10*POWER(Tabela5[[#This Row],[Kolumna1]]*0.0001,3)+7*POWER(Tabela5[[#This Row],[Kolumna1]]*0.0001,2)+0.1*0.0001*Tabela5[[#This Row],[Kolumna1]]+0.1))</f>
        <v>54.509379933748633</v>
      </c>
      <c r="D5307">
        <f>IF(Tabela5[[#This Row],[Koszty programu D1 ]]&lt;Tabela5[[#This Row],[Koszty programu D1 2]],1,2)</f>
        <v>2</v>
      </c>
    </row>
    <row r="5308" spans="1:4">
      <c r="A5308">
        <v>5307</v>
      </c>
      <c r="B5308" s="21">
        <f>0.01*Tabela5[[#This Row],[Kolumna1]]+10*POWER(Tabela5[[#This Row],[Kolumna1]]*0.0001,3)+7*POWER(Tabela5[[#This Row],[Kolumna1]]*0.0001,2)+0.1*0.0001*Tabela5[[#This Row],[Kolumna1]]+0.1</f>
        <v>56.689244124429997</v>
      </c>
      <c r="C5308" s="21">
        <f>0.5*SQRT(Tabela5[[#This Row],[Kolumna1]])+(5*(10*POWER(Tabela5[[#This Row],[Kolumna1]]*0.0001,3)+7*POWER(Tabela5[[#This Row],[Kolumna1]]*0.0001,2)+0.1*0.0001*Tabela5[[#This Row],[Kolumna1]]+0.1))</f>
        <v>54.520800235372725</v>
      </c>
      <c r="D5308">
        <f>IF(Tabela5[[#This Row],[Koszty programu D1 ]]&lt;Tabela5[[#This Row],[Koszty programu D1 2]],1,2)</f>
        <v>2</v>
      </c>
    </row>
    <row r="5309" spans="1:4">
      <c r="A5309">
        <v>5308</v>
      </c>
      <c r="B5309" s="21">
        <f>0.01*Tabela5[[#This Row],[Kolumna1]]+10*POWER(Tabela5[[#This Row],[Kolumna1]]*0.0001,3)+7*POWER(Tabela5[[#This Row],[Kolumna1]]*0.0001,2)+0.1*0.0001*Tabela5[[#This Row],[Kolumna1]]+0.1</f>
        <v>56.700842261120002</v>
      </c>
      <c r="C5309" s="21">
        <f>0.5*SQRT(Tabela5[[#This Row],[Kolumna1]])+(5*(10*POWER(Tabela5[[#This Row],[Kolumna1]]*0.0001,3)+7*POWER(Tabela5[[#This Row],[Kolumna1]]*0.0001,2)+0.1*0.0001*Tabela5[[#This Row],[Kolumna1]]+0.1))</f>
        <v>54.532222505773973</v>
      </c>
      <c r="D5309">
        <f>IF(Tabela5[[#This Row],[Koszty programu D1 ]]&lt;Tabela5[[#This Row],[Koszty programu D1 2]],1,2)</f>
        <v>2</v>
      </c>
    </row>
    <row r="5310" spans="1:4">
      <c r="A5310">
        <v>5309</v>
      </c>
      <c r="B5310" s="21">
        <f>0.01*Tabela5[[#This Row],[Kolumna1]]+10*POWER(Tabela5[[#This Row],[Kolumna1]]*0.0001,3)+7*POWER(Tabela5[[#This Row],[Kolumna1]]*0.0001,2)+0.1*0.0001*Tabela5[[#This Row],[Kolumna1]]+0.1</f>
        <v>56.712440856290002</v>
      </c>
      <c r="C5310" s="21">
        <f>0.5*SQRT(Tabela5[[#This Row],[Kolumna1]])+(5*(10*POWER(Tabela5[[#This Row],[Kolumna1]]*0.0001,3)+7*POWER(Tabela5[[#This Row],[Kolumna1]]*0.0001,2)+0.1*0.0001*Tabela5[[#This Row],[Kolumna1]]+0.1))</f>
        <v>54.543646745343743</v>
      </c>
      <c r="D5310">
        <f>IF(Tabela5[[#This Row],[Koszty programu D1 ]]&lt;Tabela5[[#This Row],[Koszty programu D1 2]],1,2)</f>
        <v>2</v>
      </c>
    </row>
    <row r="5311" spans="1:4">
      <c r="A5311">
        <v>5310</v>
      </c>
      <c r="B5311" s="21">
        <f>0.01*Tabela5[[#This Row],[Kolumna1]]+10*POWER(Tabela5[[#This Row],[Kolumna1]]*0.0001,3)+7*POWER(Tabela5[[#This Row],[Kolumna1]]*0.0001,2)+0.1*0.0001*Tabela5[[#This Row],[Kolumna1]]+0.1</f>
        <v>56.724039910000009</v>
      </c>
      <c r="C5311" s="21">
        <f>0.5*SQRT(Tabela5[[#This Row],[Kolumna1]])+(5*(10*POWER(Tabela5[[#This Row],[Kolumna1]]*0.0001,3)+7*POWER(Tabela5[[#This Row],[Kolumna1]]*0.0001,2)+0.1*0.0001*Tabela5[[#This Row],[Kolumna1]]+0.1))</f>
        <v>54.55507295447336</v>
      </c>
      <c r="D5311">
        <f>IF(Tabela5[[#This Row],[Koszty programu D1 ]]&lt;Tabela5[[#This Row],[Koszty programu D1 2]],1,2)</f>
        <v>2</v>
      </c>
    </row>
    <row r="5312" spans="1:4">
      <c r="A5312">
        <v>5311</v>
      </c>
      <c r="B5312" s="21">
        <f>0.01*Tabela5[[#This Row],[Kolumna1]]+10*POWER(Tabela5[[#This Row],[Kolumna1]]*0.0001,3)+7*POWER(Tabela5[[#This Row],[Kolumna1]]*0.0001,2)+0.1*0.0001*Tabela5[[#This Row],[Kolumna1]]+0.1</f>
        <v>56.735639422310001</v>
      </c>
      <c r="C5312" s="21">
        <f>0.5*SQRT(Tabela5[[#This Row],[Kolumna1]])+(5*(10*POWER(Tabela5[[#This Row],[Kolumna1]]*0.0001,3)+7*POWER(Tabela5[[#This Row],[Kolumna1]]*0.0001,2)+0.1*0.0001*Tabela5[[#This Row],[Kolumna1]]+0.1))</f>
        <v>54.566501133554098</v>
      </c>
      <c r="D5312">
        <f>IF(Tabela5[[#This Row],[Koszty programu D1 ]]&lt;Tabela5[[#This Row],[Koszty programu D1 2]],1,2)</f>
        <v>2</v>
      </c>
    </row>
    <row r="5313" spans="1:4">
      <c r="A5313">
        <v>5312</v>
      </c>
      <c r="B5313" s="21">
        <f>0.01*Tabela5[[#This Row],[Kolumna1]]+10*POWER(Tabela5[[#This Row],[Kolumna1]]*0.0001,3)+7*POWER(Tabela5[[#This Row],[Kolumna1]]*0.0001,2)+0.1*0.0001*Tabela5[[#This Row],[Kolumna1]]+0.1</f>
        <v>56.747239393280005</v>
      </c>
      <c r="C5313" s="21">
        <f>0.5*SQRT(Tabela5[[#This Row],[Kolumna1]])+(5*(10*POWER(Tabela5[[#This Row],[Kolumna1]]*0.0001,3)+7*POWER(Tabela5[[#This Row],[Kolumna1]]*0.0001,2)+0.1*0.0001*Tabela5[[#This Row],[Kolumna1]]+0.1))</f>
        <v>54.577931282977197</v>
      </c>
      <c r="D5313">
        <f>IF(Tabela5[[#This Row],[Koszty programu D1 ]]&lt;Tabela5[[#This Row],[Koszty programu D1 2]],1,2)</f>
        <v>2</v>
      </c>
    </row>
    <row r="5314" spans="1:4">
      <c r="A5314">
        <v>5313</v>
      </c>
      <c r="B5314" s="21">
        <f>0.01*Tabela5[[#This Row],[Kolumna1]]+10*POWER(Tabela5[[#This Row],[Kolumna1]]*0.0001,3)+7*POWER(Tabela5[[#This Row],[Kolumna1]]*0.0001,2)+0.1*0.0001*Tabela5[[#This Row],[Kolumna1]]+0.1</f>
        <v>56.758839822970003</v>
      </c>
      <c r="C5314" s="21">
        <f>0.5*SQRT(Tabela5[[#This Row],[Kolumna1]])+(5*(10*POWER(Tabela5[[#This Row],[Kolumna1]]*0.0001,3)+7*POWER(Tabela5[[#This Row],[Kolumna1]]*0.0001,2)+0.1*0.0001*Tabela5[[#This Row],[Kolumna1]]+0.1))</f>
        <v>54.589363403133845</v>
      </c>
      <c r="D5314">
        <f>IF(Tabela5[[#This Row],[Koszty programu D1 ]]&lt;Tabela5[[#This Row],[Koszty programu D1 2]],1,2)</f>
        <v>2</v>
      </c>
    </row>
    <row r="5315" spans="1:4">
      <c r="A5315">
        <v>5314</v>
      </c>
      <c r="B5315" s="21">
        <f>0.01*Tabela5[[#This Row],[Kolumna1]]+10*POWER(Tabela5[[#This Row],[Kolumna1]]*0.0001,3)+7*POWER(Tabela5[[#This Row],[Kolumna1]]*0.0001,2)+0.1*0.0001*Tabela5[[#This Row],[Kolumna1]]+0.1</f>
        <v>56.770440711440003</v>
      </c>
      <c r="C5315" s="21">
        <f>0.5*SQRT(Tabela5[[#This Row],[Kolumna1]])+(5*(10*POWER(Tabela5[[#This Row],[Kolumna1]]*0.0001,3)+7*POWER(Tabela5[[#This Row],[Kolumna1]]*0.0001,2)+0.1*0.0001*Tabela5[[#This Row],[Kolumna1]]+0.1))</f>
        <v>54.60079749441519</v>
      </c>
      <c r="D5315">
        <f>IF(Tabela5[[#This Row],[Koszty programu D1 ]]&lt;Tabela5[[#This Row],[Koszty programu D1 2]],1,2)</f>
        <v>2</v>
      </c>
    </row>
    <row r="5316" spans="1:4">
      <c r="A5316">
        <v>5315</v>
      </c>
      <c r="B5316" s="21">
        <f>0.01*Tabela5[[#This Row],[Kolumna1]]+10*POWER(Tabela5[[#This Row],[Kolumna1]]*0.0001,3)+7*POWER(Tabela5[[#This Row],[Kolumna1]]*0.0001,2)+0.1*0.0001*Tabela5[[#This Row],[Kolumna1]]+0.1</f>
        <v>56.782042058750001</v>
      </c>
      <c r="C5316" s="21">
        <f>0.5*SQRT(Tabela5[[#This Row],[Kolumna1]])+(5*(10*POWER(Tabela5[[#This Row],[Kolumna1]]*0.0001,3)+7*POWER(Tabela5[[#This Row],[Kolumna1]]*0.0001,2)+0.1*0.0001*Tabela5[[#This Row],[Kolumna1]]+0.1))</f>
        <v>54.612233557212342</v>
      </c>
      <c r="D5316">
        <f>IF(Tabela5[[#This Row],[Koszty programu D1 ]]&lt;Tabela5[[#This Row],[Koszty programu D1 2]],1,2)</f>
        <v>2</v>
      </c>
    </row>
    <row r="5317" spans="1:4">
      <c r="A5317">
        <v>5316</v>
      </c>
      <c r="B5317" s="21">
        <f>0.01*Tabela5[[#This Row],[Kolumna1]]+10*POWER(Tabela5[[#This Row],[Kolumna1]]*0.0001,3)+7*POWER(Tabela5[[#This Row],[Kolumna1]]*0.0001,2)+0.1*0.0001*Tabela5[[#This Row],[Kolumna1]]+0.1</f>
        <v>56.793643864960003</v>
      </c>
      <c r="C5317" s="21">
        <f>0.5*SQRT(Tabela5[[#This Row],[Kolumna1]])+(5*(10*POWER(Tabela5[[#This Row],[Kolumna1]]*0.0001,3)+7*POWER(Tabela5[[#This Row],[Kolumna1]]*0.0001,2)+0.1*0.0001*Tabela5[[#This Row],[Kolumna1]]+0.1))</f>
        <v>54.623671591916377</v>
      </c>
      <c r="D5317">
        <f>IF(Tabela5[[#This Row],[Koszty programu D1 ]]&lt;Tabela5[[#This Row],[Koszty programu D1 2]],1,2)</f>
        <v>2</v>
      </c>
    </row>
    <row r="5318" spans="1:4">
      <c r="A5318">
        <v>5317</v>
      </c>
      <c r="B5318" s="21">
        <f>0.01*Tabela5[[#This Row],[Kolumna1]]+10*POWER(Tabela5[[#This Row],[Kolumna1]]*0.0001,3)+7*POWER(Tabela5[[#This Row],[Kolumna1]]*0.0001,2)+0.1*0.0001*Tabela5[[#This Row],[Kolumna1]]+0.1</f>
        <v>56.805246130130008</v>
      </c>
      <c r="C5318" s="21">
        <f>0.5*SQRT(Tabela5[[#This Row],[Kolumna1]])+(5*(10*POWER(Tabela5[[#This Row],[Kolumna1]]*0.0001,3)+7*POWER(Tabela5[[#This Row],[Kolumna1]]*0.0001,2)+0.1*0.0001*Tabela5[[#This Row],[Kolumna1]]+0.1))</f>
        <v>54.635111598918286</v>
      </c>
      <c r="D5318">
        <f>IF(Tabela5[[#This Row],[Koszty programu D1 ]]&lt;Tabela5[[#This Row],[Koszty programu D1 2]],1,2)</f>
        <v>2</v>
      </c>
    </row>
    <row r="5319" spans="1:4">
      <c r="A5319">
        <v>5318</v>
      </c>
      <c r="B5319" s="21">
        <f>0.01*Tabela5[[#This Row],[Kolumna1]]+10*POWER(Tabela5[[#This Row],[Kolumna1]]*0.0001,3)+7*POWER(Tabela5[[#This Row],[Kolumna1]]*0.0001,2)+0.1*0.0001*Tabela5[[#This Row],[Kolumna1]]+0.1</f>
        <v>56.81684885432</v>
      </c>
      <c r="C5319" s="21">
        <f>0.5*SQRT(Tabela5[[#This Row],[Kolumna1]])+(5*(10*POWER(Tabela5[[#This Row],[Kolumna1]]*0.0001,3)+7*POWER(Tabela5[[#This Row],[Kolumna1]]*0.0001,2)+0.1*0.0001*Tabela5[[#This Row],[Kolumna1]]+0.1))</f>
        <v>54.646553578609073</v>
      </c>
      <c r="D5319">
        <f>IF(Tabela5[[#This Row],[Koszty programu D1 ]]&lt;Tabela5[[#This Row],[Koszty programu D1 2]],1,2)</f>
        <v>2</v>
      </c>
    </row>
    <row r="5320" spans="1:4">
      <c r="A5320">
        <v>5319</v>
      </c>
      <c r="B5320" s="21">
        <f>0.01*Tabela5[[#This Row],[Kolumna1]]+10*POWER(Tabela5[[#This Row],[Kolumna1]]*0.0001,3)+7*POWER(Tabela5[[#This Row],[Kolumna1]]*0.0001,2)+0.1*0.0001*Tabela5[[#This Row],[Kolumna1]]+0.1</f>
        <v>56.828452037590004</v>
      </c>
      <c r="C5320" s="21">
        <f>0.5*SQRT(Tabela5[[#This Row],[Kolumna1]])+(5*(10*POWER(Tabela5[[#This Row],[Kolumna1]]*0.0001,3)+7*POWER(Tabela5[[#This Row],[Kolumna1]]*0.0001,2)+0.1*0.0001*Tabela5[[#This Row],[Kolumna1]]+0.1))</f>
        <v>54.65799753137965</v>
      </c>
      <c r="D5320">
        <f>IF(Tabela5[[#This Row],[Koszty programu D1 ]]&lt;Tabela5[[#This Row],[Koszty programu D1 2]],1,2)</f>
        <v>2</v>
      </c>
    </row>
    <row r="5321" spans="1:4">
      <c r="A5321">
        <v>5320</v>
      </c>
      <c r="B5321" s="21">
        <f>0.01*Tabela5[[#This Row],[Kolumna1]]+10*POWER(Tabela5[[#This Row],[Kolumna1]]*0.0001,3)+7*POWER(Tabela5[[#This Row],[Kolumna1]]*0.0001,2)+0.1*0.0001*Tabela5[[#This Row],[Kolumna1]]+0.1</f>
        <v>56.840055680000006</v>
      </c>
      <c r="C5321" s="21">
        <f>0.5*SQRT(Tabela5[[#This Row],[Kolumna1]])+(5*(10*POWER(Tabela5[[#This Row],[Kolumna1]]*0.0001,3)+7*POWER(Tabela5[[#This Row],[Kolumna1]]*0.0001,2)+0.1*0.0001*Tabela5[[#This Row],[Kolumna1]]+0.1))</f>
        <v>54.669443457620943</v>
      </c>
      <c r="D5321">
        <f>IF(Tabela5[[#This Row],[Koszty programu D1 ]]&lt;Tabela5[[#This Row],[Koszty programu D1 2]],1,2)</f>
        <v>2</v>
      </c>
    </row>
    <row r="5322" spans="1:4">
      <c r="A5322">
        <v>5321</v>
      </c>
      <c r="B5322" s="21">
        <f>0.01*Tabela5[[#This Row],[Kolumna1]]+10*POWER(Tabela5[[#This Row],[Kolumna1]]*0.0001,3)+7*POWER(Tabela5[[#This Row],[Kolumna1]]*0.0001,2)+0.1*0.0001*Tabela5[[#This Row],[Kolumna1]]+0.1</f>
        <v>56.851659781610003</v>
      </c>
      <c r="C5322" s="21">
        <f>0.5*SQRT(Tabela5[[#This Row],[Kolumna1]])+(5*(10*POWER(Tabela5[[#This Row],[Kolumna1]]*0.0001,3)+7*POWER(Tabela5[[#This Row],[Kolumna1]]*0.0001,2)+0.1*0.0001*Tabela5[[#This Row],[Kolumna1]]+0.1))</f>
        <v>54.680891357723766</v>
      </c>
      <c r="D5322">
        <f>IF(Tabela5[[#This Row],[Koszty programu D1 ]]&lt;Tabela5[[#This Row],[Koszty programu D1 2]],1,2)</f>
        <v>2</v>
      </c>
    </row>
    <row r="5323" spans="1:4">
      <c r="A5323">
        <v>5322</v>
      </c>
      <c r="B5323" s="21">
        <f>0.01*Tabela5[[#This Row],[Kolumna1]]+10*POWER(Tabela5[[#This Row],[Kolumna1]]*0.0001,3)+7*POWER(Tabela5[[#This Row],[Kolumna1]]*0.0001,2)+0.1*0.0001*Tabela5[[#This Row],[Kolumna1]]+0.1</f>
        <v>56.863264342480001</v>
      </c>
      <c r="C5323" s="21">
        <f>0.5*SQRT(Tabela5[[#This Row],[Kolumna1]])+(5*(10*POWER(Tabela5[[#This Row],[Kolumna1]]*0.0001,3)+7*POWER(Tabela5[[#This Row],[Kolumna1]]*0.0001,2)+0.1*0.0001*Tabela5[[#This Row],[Kolumna1]]+0.1))</f>
        <v>54.692341232078952</v>
      </c>
      <c r="D5323">
        <f>IF(Tabela5[[#This Row],[Koszty programu D1 ]]&lt;Tabela5[[#This Row],[Koszty programu D1 2]],1,2)</f>
        <v>2</v>
      </c>
    </row>
    <row r="5324" spans="1:4">
      <c r="A5324">
        <v>5323</v>
      </c>
      <c r="B5324" s="21">
        <f>0.01*Tabela5[[#This Row],[Kolumna1]]+10*POWER(Tabela5[[#This Row],[Kolumna1]]*0.0001,3)+7*POWER(Tabela5[[#This Row],[Kolumna1]]*0.0001,2)+0.1*0.0001*Tabela5[[#This Row],[Kolumna1]]+0.1</f>
        <v>56.874869362670005</v>
      </c>
      <c r="C5324" s="21">
        <f>0.5*SQRT(Tabela5[[#This Row],[Kolumna1]])+(5*(10*POWER(Tabela5[[#This Row],[Kolumna1]]*0.0001,3)+7*POWER(Tabela5[[#This Row],[Kolumna1]]*0.0001,2)+0.1*0.0001*Tabela5[[#This Row],[Kolumna1]]+0.1))</f>
        <v>54.703793081077251</v>
      </c>
      <c r="D5324">
        <f>IF(Tabela5[[#This Row],[Koszty programu D1 ]]&lt;Tabela5[[#This Row],[Koszty programu D1 2]],1,2)</f>
        <v>2</v>
      </c>
    </row>
    <row r="5325" spans="1:4">
      <c r="A5325">
        <v>5324</v>
      </c>
      <c r="B5325" s="21">
        <f>0.01*Tabela5[[#This Row],[Kolumna1]]+10*POWER(Tabela5[[#This Row],[Kolumna1]]*0.0001,3)+7*POWER(Tabela5[[#This Row],[Kolumna1]]*0.0001,2)+0.1*0.0001*Tabela5[[#This Row],[Kolumna1]]+0.1</f>
        <v>56.886474842240006</v>
      </c>
      <c r="C5325" s="21">
        <f>0.5*SQRT(Tabela5[[#This Row],[Kolumna1]])+(5*(10*POWER(Tabela5[[#This Row],[Kolumna1]]*0.0001,3)+7*POWER(Tabela5[[#This Row],[Kolumna1]]*0.0001,2)+0.1*0.0001*Tabela5[[#This Row],[Kolumna1]]+0.1))</f>
        <v>54.715246905109396</v>
      </c>
      <c r="D5325">
        <f>IF(Tabela5[[#This Row],[Koszty programu D1 ]]&lt;Tabela5[[#This Row],[Koszty programu D1 2]],1,2)</f>
        <v>2</v>
      </c>
    </row>
    <row r="5326" spans="1:4">
      <c r="A5326">
        <v>5325</v>
      </c>
      <c r="B5326" s="21">
        <f>0.01*Tabela5[[#This Row],[Kolumna1]]+10*POWER(Tabela5[[#This Row],[Kolumna1]]*0.0001,3)+7*POWER(Tabela5[[#This Row],[Kolumna1]]*0.0001,2)+0.1*0.0001*Tabela5[[#This Row],[Kolumna1]]+0.1</f>
        <v>56.898080781249995</v>
      </c>
      <c r="C5326" s="21">
        <f>0.5*SQRT(Tabela5[[#This Row],[Kolumna1]])+(5*(10*POWER(Tabela5[[#This Row],[Kolumna1]]*0.0001,3)+7*POWER(Tabela5[[#This Row],[Kolumna1]]*0.0001,2)+0.1*0.0001*Tabela5[[#This Row],[Kolumna1]]+0.1))</f>
        <v>54.726702704566058</v>
      </c>
      <c r="D5326">
        <f>IF(Tabela5[[#This Row],[Koszty programu D1 ]]&lt;Tabela5[[#This Row],[Koszty programu D1 2]],1,2)</f>
        <v>2</v>
      </c>
    </row>
    <row r="5327" spans="1:4">
      <c r="A5327">
        <v>5326</v>
      </c>
      <c r="B5327" s="21">
        <f>0.01*Tabela5[[#This Row],[Kolumna1]]+10*POWER(Tabela5[[#This Row],[Kolumna1]]*0.0001,3)+7*POWER(Tabela5[[#This Row],[Kolumna1]]*0.0001,2)+0.1*0.0001*Tabela5[[#This Row],[Kolumna1]]+0.1</f>
        <v>56.909687179759999</v>
      </c>
      <c r="C5327" s="21">
        <f>0.5*SQRT(Tabela5[[#This Row],[Kolumna1]])+(5*(10*POWER(Tabela5[[#This Row],[Kolumna1]]*0.0001,3)+7*POWER(Tabela5[[#This Row],[Kolumna1]]*0.0001,2)+0.1*0.0001*Tabela5[[#This Row],[Kolumna1]]+0.1))</f>
        <v>54.738160479837887</v>
      </c>
      <c r="D5327">
        <f>IF(Tabela5[[#This Row],[Koszty programu D1 ]]&lt;Tabela5[[#This Row],[Koszty programu D1 2]],1,2)</f>
        <v>2</v>
      </c>
    </row>
    <row r="5328" spans="1:4">
      <c r="A5328">
        <v>5327</v>
      </c>
      <c r="B5328" s="21">
        <f>0.01*Tabela5[[#This Row],[Kolumna1]]+10*POWER(Tabela5[[#This Row],[Kolumna1]]*0.0001,3)+7*POWER(Tabela5[[#This Row],[Kolumna1]]*0.0001,2)+0.1*0.0001*Tabela5[[#This Row],[Kolumna1]]+0.1</f>
        <v>56.921294037830002</v>
      </c>
      <c r="C5328" s="21">
        <f>0.5*SQRT(Tabela5[[#This Row],[Kolumna1]])+(5*(10*POWER(Tabela5[[#This Row],[Kolumna1]]*0.0001,3)+7*POWER(Tabela5[[#This Row],[Kolumna1]]*0.0001,2)+0.1*0.0001*Tabela5[[#This Row],[Kolumna1]]+0.1))</f>
        <v>54.749620231315447</v>
      </c>
      <c r="D5328">
        <f>IF(Tabela5[[#This Row],[Koszty programu D1 ]]&lt;Tabela5[[#This Row],[Koszty programu D1 2]],1,2)</f>
        <v>2</v>
      </c>
    </row>
    <row r="5329" spans="1:4">
      <c r="A5329">
        <v>5328</v>
      </c>
      <c r="B5329" s="21">
        <f>0.01*Tabela5[[#This Row],[Kolumna1]]+10*POWER(Tabela5[[#This Row],[Kolumna1]]*0.0001,3)+7*POWER(Tabela5[[#This Row],[Kolumna1]]*0.0001,2)+0.1*0.0001*Tabela5[[#This Row],[Kolumna1]]+0.1</f>
        <v>56.932901355520009</v>
      </c>
      <c r="C5329" s="21">
        <f>0.5*SQRT(Tabela5[[#This Row],[Kolumna1]])+(5*(10*POWER(Tabela5[[#This Row],[Kolumna1]]*0.0001,3)+7*POWER(Tabela5[[#This Row],[Kolumna1]]*0.0001,2)+0.1*0.0001*Tabela5[[#This Row],[Kolumna1]]+0.1))</f>
        <v>54.761081959389315</v>
      </c>
      <c r="D5329">
        <f>IF(Tabela5[[#This Row],[Koszty programu D1 ]]&lt;Tabela5[[#This Row],[Koszty programu D1 2]],1,2)</f>
        <v>2</v>
      </c>
    </row>
    <row r="5330" spans="1:4">
      <c r="A5330">
        <v>5329</v>
      </c>
      <c r="B5330" s="21">
        <f>0.01*Tabela5[[#This Row],[Kolumna1]]+10*POWER(Tabela5[[#This Row],[Kolumna1]]*0.0001,3)+7*POWER(Tabela5[[#This Row],[Kolumna1]]*0.0001,2)+0.1*0.0001*Tabela5[[#This Row],[Kolumna1]]+0.1</f>
        <v>56.944509132889998</v>
      </c>
      <c r="C5330" s="21">
        <f>0.5*SQRT(Tabela5[[#This Row],[Kolumna1]])+(5*(10*POWER(Tabela5[[#This Row],[Kolumna1]]*0.0001,3)+7*POWER(Tabela5[[#This Row],[Kolumna1]]*0.0001,2)+0.1*0.0001*Tabela5[[#This Row],[Kolumna1]]+0.1))</f>
        <v>54.77254566445</v>
      </c>
      <c r="D5330">
        <f>IF(Tabela5[[#This Row],[Koszty programu D1 ]]&lt;Tabela5[[#This Row],[Koszty programu D1 2]],1,2)</f>
        <v>2</v>
      </c>
    </row>
    <row r="5331" spans="1:4">
      <c r="A5331">
        <v>5330</v>
      </c>
      <c r="B5331" s="21">
        <f>0.01*Tabela5[[#This Row],[Kolumna1]]+10*POWER(Tabela5[[#This Row],[Kolumna1]]*0.0001,3)+7*POWER(Tabela5[[#This Row],[Kolumna1]]*0.0001,2)+0.1*0.0001*Tabela5[[#This Row],[Kolumna1]]+0.1</f>
        <v>56.956117370000001</v>
      </c>
      <c r="C5331" s="21">
        <f>0.5*SQRT(Tabela5[[#This Row],[Kolumna1]])+(5*(10*POWER(Tabela5[[#This Row],[Kolumna1]]*0.0001,3)+7*POWER(Tabela5[[#This Row],[Kolumna1]]*0.0001,2)+0.1*0.0001*Tabela5[[#This Row],[Kolumna1]]+0.1))</f>
        <v>54.784011346887965</v>
      </c>
      <c r="D5331">
        <f>IF(Tabela5[[#This Row],[Koszty programu D1 ]]&lt;Tabela5[[#This Row],[Koszty programu D1 2]],1,2)</f>
        <v>2</v>
      </c>
    </row>
    <row r="5332" spans="1:4">
      <c r="A5332">
        <v>5331</v>
      </c>
      <c r="B5332" s="21">
        <f>0.01*Tabela5[[#This Row],[Kolumna1]]+10*POWER(Tabela5[[#This Row],[Kolumna1]]*0.0001,3)+7*POWER(Tabela5[[#This Row],[Kolumna1]]*0.0001,2)+0.1*0.0001*Tabela5[[#This Row],[Kolumna1]]+0.1</f>
        <v>56.967726066910004</v>
      </c>
      <c r="C5332" s="21">
        <f>0.5*SQRT(Tabela5[[#This Row],[Kolumna1]])+(5*(10*POWER(Tabela5[[#This Row],[Kolumna1]]*0.0001,3)+7*POWER(Tabela5[[#This Row],[Kolumna1]]*0.0001,2)+0.1*0.0001*Tabela5[[#This Row],[Kolumna1]]+0.1))</f>
        <v>54.795479007093618</v>
      </c>
      <c r="D5332">
        <f>IF(Tabela5[[#This Row],[Koszty programu D1 ]]&lt;Tabela5[[#This Row],[Koszty programu D1 2]],1,2)</f>
        <v>2</v>
      </c>
    </row>
    <row r="5333" spans="1:4">
      <c r="A5333">
        <v>5332</v>
      </c>
      <c r="B5333" s="21">
        <f>0.01*Tabela5[[#This Row],[Kolumna1]]+10*POWER(Tabela5[[#This Row],[Kolumna1]]*0.0001,3)+7*POWER(Tabela5[[#This Row],[Kolumna1]]*0.0001,2)+0.1*0.0001*Tabela5[[#This Row],[Kolumna1]]+0.1</f>
        <v>56.979335223680003</v>
      </c>
      <c r="C5333" s="21">
        <f>0.5*SQRT(Tabela5[[#This Row],[Kolumna1]])+(5*(10*POWER(Tabela5[[#This Row],[Kolumna1]]*0.0001,3)+7*POWER(Tabela5[[#This Row],[Kolumna1]]*0.0001,2)+0.1*0.0001*Tabela5[[#This Row],[Kolumna1]]+0.1))</f>
        <v>54.806948645457368</v>
      </c>
      <c r="D5333">
        <f>IF(Tabela5[[#This Row],[Koszty programu D1 ]]&lt;Tabela5[[#This Row],[Koszty programu D1 2]],1,2)</f>
        <v>2</v>
      </c>
    </row>
    <row r="5334" spans="1:4">
      <c r="A5334">
        <v>5333</v>
      </c>
      <c r="B5334" s="21">
        <f>0.01*Tabela5[[#This Row],[Kolumna1]]+10*POWER(Tabela5[[#This Row],[Kolumna1]]*0.0001,3)+7*POWER(Tabela5[[#This Row],[Kolumna1]]*0.0001,2)+0.1*0.0001*Tabela5[[#This Row],[Kolumna1]]+0.1</f>
        <v>56.990944840369998</v>
      </c>
      <c r="C5334" s="21">
        <f>0.5*SQRT(Tabela5[[#This Row],[Kolumna1]])+(5*(10*POWER(Tabela5[[#This Row],[Kolumna1]]*0.0001,3)+7*POWER(Tabela5[[#This Row],[Kolumna1]]*0.0001,2)+0.1*0.0001*Tabela5[[#This Row],[Kolumna1]]+0.1))</f>
        <v>54.818420262369528</v>
      </c>
      <c r="D5334">
        <f>IF(Tabela5[[#This Row],[Koszty programu D1 ]]&lt;Tabela5[[#This Row],[Koszty programu D1 2]],1,2)</f>
        <v>2</v>
      </c>
    </row>
    <row r="5335" spans="1:4">
      <c r="A5335">
        <v>5334</v>
      </c>
      <c r="B5335" s="21">
        <f>0.01*Tabela5[[#This Row],[Kolumna1]]+10*POWER(Tabela5[[#This Row],[Kolumna1]]*0.0001,3)+7*POWER(Tabela5[[#This Row],[Kolumna1]]*0.0001,2)+0.1*0.0001*Tabela5[[#This Row],[Kolumna1]]+0.1</f>
        <v>57.002554917040001</v>
      </c>
      <c r="C5335" s="21">
        <f>0.5*SQRT(Tabela5[[#This Row],[Kolumna1]])+(5*(10*POWER(Tabela5[[#This Row],[Kolumna1]]*0.0001,3)+7*POWER(Tabela5[[#This Row],[Kolumna1]]*0.0001,2)+0.1*0.0001*Tabela5[[#This Row],[Kolumna1]]+0.1))</f>
        <v>54.82989385822043</v>
      </c>
      <c r="D5335">
        <f>IF(Tabela5[[#This Row],[Koszty programu D1 ]]&lt;Tabela5[[#This Row],[Koszty programu D1 2]],1,2)</f>
        <v>2</v>
      </c>
    </row>
    <row r="5336" spans="1:4">
      <c r="A5336">
        <v>5335</v>
      </c>
      <c r="B5336" s="21">
        <f>0.01*Tabela5[[#This Row],[Kolumna1]]+10*POWER(Tabela5[[#This Row],[Kolumna1]]*0.0001,3)+7*POWER(Tabela5[[#This Row],[Kolumna1]]*0.0001,2)+0.1*0.0001*Tabela5[[#This Row],[Kolumna1]]+0.1</f>
        <v>57.014165453750003</v>
      </c>
      <c r="C5336" s="21">
        <f>0.5*SQRT(Tabela5[[#This Row],[Kolumna1]])+(5*(10*POWER(Tabela5[[#This Row],[Kolumna1]]*0.0001,3)+7*POWER(Tabela5[[#This Row],[Kolumna1]]*0.0001,2)+0.1*0.0001*Tabela5[[#This Row],[Kolumna1]]+0.1))</f>
        <v>54.841369433400288</v>
      </c>
      <c r="D5336">
        <f>IF(Tabela5[[#This Row],[Koszty programu D1 ]]&lt;Tabela5[[#This Row],[Koszty programu D1 2]],1,2)</f>
        <v>2</v>
      </c>
    </row>
    <row r="5337" spans="1:4">
      <c r="A5337">
        <v>5336</v>
      </c>
      <c r="B5337" s="21">
        <f>0.01*Tabela5[[#This Row],[Kolumna1]]+10*POWER(Tabela5[[#This Row],[Kolumna1]]*0.0001,3)+7*POWER(Tabela5[[#This Row],[Kolumna1]]*0.0001,2)+0.1*0.0001*Tabela5[[#This Row],[Kolumna1]]+0.1</f>
        <v>57.025776450560002</v>
      </c>
      <c r="C5337" s="21">
        <f>0.5*SQRT(Tabela5[[#This Row],[Kolumna1]])+(5*(10*POWER(Tabela5[[#This Row],[Kolumna1]]*0.0001,3)+7*POWER(Tabela5[[#This Row],[Kolumna1]]*0.0001,2)+0.1*0.0001*Tabela5[[#This Row],[Kolumna1]]+0.1))</f>
        <v>54.852846988299362</v>
      </c>
      <c r="D5337">
        <f>IF(Tabela5[[#This Row],[Koszty programu D1 ]]&lt;Tabela5[[#This Row],[Koszty programu D1 2]],1,2)</f>
        <v>2</v>
      </c>
    </row>
    <row r="5338" spans="1:4">
      <c r="A5338">
        <v>5337</v>
      </c>
      <c r="B5338" s="21">
        <f>0.01*Tabela5[[#This Row],[Kolumna1]]+10*POWER(Tabela5[[#This Row],[Kolumna1]]*0.0001,3)+7*POWER(Tabela5[[#This Row],[Kolumna1]]*0.0001,2)+0.1*0.0001*Tabela5[[#This Row],[Kolumna1]]+0.1</f>
        <v>57.037387907530011</v>
      </c>
      <c r="C5338" s="21">
        <f>0.5*SQRT(Tabela5[[#This Row],[Kolumna1]])+(5*(10*POWER(Tabela5[[#This Row],[Kolumna1]]*0.0001,3)+7*POWER(Tabela5[[#This Row],[Kolumna1]]*0.0001,2)+0.1*0.0001*Tabela5[[#This Row],[Kolumna1]]+0.1))</f>
        <v>54.864326523307767</v>
      </c>
      <c r="D5338">
        <f>IF(Tabela5[[#This Row],[Koszty programu D1 ]]&lt;Tabela5[[#This Row],[Koszty programu D1 2]],1,2)</f>
        <v>2</v>
      </c>
    </row>
    <row r="5339" spans="1:4">
      <c r="A5339">
        <v>5338</v>
      </c>
      <c r="B5339" s="21">
        <f>0.01*Tabela5[[#This Row],[Kolumna1]]+10*POWER(Tabela5[[#This Row],[Kolumna1]]*0.0001,3)+7*POWER(Tabela5[[#This Row],[Kolumna1]]*0.0001,2)+0.1*0.0001*Tabela5[[#This Row],[Kolumna1]]+0.1</f>
        <v>57.048999824719999</v>
      </c>
      <c r="C5339" s="21">
        <f>0.5*SQRT(Tabela5[[#This Row],[Kolumna1]])+(5*(10*POWER(Tabela5[[#This Row],[Kolumna1]]*0.0001,3)+7*POWER(Tabela5[[#This Row],[Kolumna1]]*0.0001,2)+0.1*0.0001*Tabela5[[#This Row],[Kolumna1]]+0.1))</f>
        <v>54.875808038815663</v>
      </c>
      <c r="D5339">
        <f>IF(Tabela5[[#This Row],[Koszty programu D1 ]]&lt;Tabela5[[#This Row],[Koszty programu D1 2]],1,2)</f>
        <v>2</v>
      </c>
    </row>
    <row r="5340" spans="1:4">
      <c r="A5340">
        <v>5339</v>
      </c>
      <c r="B5340" s="21">
        <f>0.01*Tabela5[[#This Row],[Kolumna1]]+10*POWER(Tabela5[[#This Row],[Kolumna1]]*0.0001,3)+7*POWER(Tabela5[[#This Row],[Kolumna1]]*0.0001,2)+0.1*0.0001*Tabela5[[#This Row],[Kolumna1]]+0.1</f>
        <v>57.060612202190001</v>
      </c>
      <c r="C5340" s="21">
        <f>0.5*SQRT(Tabela5[[#This Row],[Kolumna1]])+(5*(10*POWER(Tabela5[[#This Row],[Kolumna1]]*0.0001,3)+7*POWER(Tabela5[[#This Row],[Kolumna1]]*0.0001,2)+0.1*0.0001*Tabela5[[#This Row],[Kolumna1]]+0.1))</f>
        <v>54.887291535213137</v>
      </c>
      <c r="D5340">
        <f>IF(Tabela5[[#This Row],[Koszty programu D1 ]]&lt;Tabela5[[#This Row],[Koszty programu D1 2]],1,2)</f>
        <v>2</v>
      </c>
    </row>
    <row r="5341" spans="1:4">
      <c r="A5341">
        <v>5340</v>
      </c>
      <c r="B5341" s="21">
        <f>0.01*Tabela5[[#This Row],[Kolumna1]]+10*POWER(Tabela5[[#This Row],[Kolumna1]]*0.0001,3)+7*POWER(Tabela5[[#This Row],[Kolumna1]]*0.0001,2)+0.1*0.0001*Tabela5[[#This Row],[Kolumna1]]+0.1</f>
        <v>57.072225039999999</v>
      </c>
      <c r="C5341" s="21">
        <f>0.5*SQRT(Tabela5[[#This Row],[Kolumna1]])+(5*(10*POWER(Tabela5[[#This Row],[Kolumna1]]*0.0001,3)+7*POWER(Tabela5[[#This Row],[Kolumna1]]*0.0001,2)+0.1*0.0001*Tabela5[[#This Row],[Kolumna1]]+0.1))</f>
        <v>54.898777012890221</v>
      </c>
      <c r="D5341">
        <f>IF(Tabela5[[#This Row],[Koszty programu D1 ]]&lt;Tabela5[[#This Row],[Koszty programu D1 2]],1,2)</f>
        <v>2</v>
      </c>
    </row>
    <row r="5342" spans="1:4">
      <c r="A5342">
        <v>5341</v>
      </c>
      <c r="B5342" s="21">
        <f>0.01*Tabela5[[#This Row],[Kolumna1]]+10*POWER(Tabela5[[#This Row],[Kolumna1]]*0.0001,3)+7*POWER(Tabela5[[#This Row],[Kolumna1]]*0.0001,2)+0.1*0.0001*Tabela5[[#This Row],[Kolumna1]]+0.1</f>
        <v>57.083838338210008</v>
      </c>
      <c r="C5342" s="21">
        <f>0.5*SQRT(Tabela5[[#This Row],[Kolumna1]])+(5*(10*POWER(Tabela5[[#This Row],[Kolumna1]]*0.0001,3)+7*POWER(Tabela5[[#This Row],[Kolumna1]]*0.0001,2)+0.1*0.0001*Tabela5[[#This Row],[Kolumna1]]+0.1))</f>
        <v>54.910264472236932</v>
      </c>
      <c r="D5342">
        <f>IF(Tabela5[[#This Row],[Koszty programu D1 ]]&lt;Tabela5[[#This Row],[Koszty programu D1 2]],1,2)</f>
        <v>2</v>
      </c>
    </row>
    <row r="5343" spans="1:4">
      <c r="A5343">
        <v>5342</v>
      </c>
      <c r="B5343" s="21">
        <f>0.01*Tabela5[[#This Row],[Kolumna1]]+10*POWER(Tabela5[[#This Row],[Kolumna1]]*0.0001,3)+7*POWER(Tabela5[[#This Row],[Kolumna1]]*0.0001,2)+0.1*0.0001*Tabela5[[#This Row],[Kolumna1]]+0.1</f>
        <v>57.09545209688001</v>
      </c>
      <c r="C5343" s="21">
        <f>0.5*SQRT(Tabela5[[#This Row],[Kolumna1]])+(5*(10*POWER(Tabela5[[#This Row],[Kolumna1]]*0.0001,3)+7*POWER(Tabela5[[#This Row],[Kolumna1]]*0.0001,2)+0.1*0.0001*Tabela5[[#This Row],[Kolumna1]]+0.1))</f>
        <v>54.921753913643215</v>
      </c>
      <c r="D5343">
        <f>IF(Tabela5[[#This Row],[Koszty programu D1 ]]&lt;Tabela5[[#This Row],[Koszty programu D1 2]],1,2)</f>
        <v>2</v>
      </c>
    </row>
    <row r="5344" spans="1:4">
      <c r="A5344">
        <v>5343</v>
      </c>
      <c r="B5344" s="21">
        <f>0.01*Tabela5[[#This Row],[Kolumna1]]+10*POWER(Tabela5[[#This Row],[Kolumna1]]*0.0001,3)+7*POWER(Tabela5[[#This Row],[Kolumna1]]*0.0001,2)+0.1*0.0001*Tabela5[[#This Row],[Kolumna1]]+0.1</f>
        <v>57.107066316069997</v>
      </c>
      <c r="C5344" s="21">
        <f>0.5*SQRT(Tabela5[[#This Row],[Kolumna1]])+(5*(10*POWER(Tabela5[[#This Row],[Kolumna1]]*0.0001,3)+7*POWER(Tabela5[[#This Row],[Kolumna1]]*0.0001,2)+0.1*0.0001*Tabela5[[#This Row],[Kolumna1]]+0.1))</f>
        <v>54.933245337498981</v>
      </c>
      <c r="D5344">
        <f>IF(Tabela5[[#This Row],[Koszty programu D1 ]]&lt;Tabela5[[#This Row],[Koszty programu D1 2]],1,2)</f>
        <v>2</v>
      </c>
    </row>
    <row r="5345" spans="1:4">
      <c r="A5345">
        <v>5344</v>
      </c>
      <c r="B5345" s="21">
        <f>0.01*Tabela5[[#This Row],[Kolumna1]]+10*POWER(Tabela5[[#This Row],[Kolumna1]]*0.0001,3)+7*POWER(Tabela5[[#This Row],[Kolumna1]]*0.0001,2)+0.1*0.0001*Tabela5[[#This Row],[Kolumna1]]+0.1</f>
        <v>57.118680995840002</v>
      </c>
      <c r="C5345" s="21">
        <f>0.5*SQRT(Tabela5[[#This Row],[Kolumna1]])+(5*(10*POWER(Tabela5[[#This Row],[Kolumna1]]*0.0001,3)+7*POWER(Tabela5[[#This Row],[Kolumna1]]*0.0001,2)+0.1*0.0001*Tabela5[[#This Row],[Kolumna1]]+0.1))</f>
        <v>54.944738744194133</v>
      </c>
      <c r="D5345">
        <f>IF(Tabela5[[#This Row],[Koszty programu D1 ]]&lt;Tabela5[[#This Row],[Koszty programu D1 2]],1,2)</f>
        <v>2</v>
      </c>
    </row>
    <row r="5346" spans="1:4">
      <c r="A5346">
        <v>5345</v>
      </c>
      <c r="B5346" s="21">
        <f>0.01*Tabela5[[#This Row],[Kolumna1]]+10*POWER(Tabela5[[#This Row],[Kolumna1]]*0.0001,3)+7*POWER(Tabela5[[#This Row],[Kolumna1]]*0.0001,2)+0.1*0.0001*Tabela5[[#This Row],[Kolumna1]]+0.1</f>
        <v>57.130296136250003</v>
      </c>
      <c r="C5346" s="21">
        <f>0.5*SQRT(Tabela5[[#This Row],[Kolumna1]])+(5*(10*POWER(Tabela5[[#This Row],[Kolumna1]]*0.0001,3)+7*POWER(Tabela5[[#This Row],[Kolumna1]]*0.0001,2)+0.1*0.0001*Tabela5[[#This Row],[Kolumna1]]+0.1))</f>
        <v>54.956234134118482</v>
      </c>
      <c r="D5346">
        <f>IF(Tabela5[[#This Row],[Koszty programu D1 ]]&lt;Tabela5[[#This Row],[Koszty programu D1 2]],1,2)</f>
        <v>2</v>
      </c>
    </row>
    <row r="5347" spans="1:4">
      <c r="A5347">
        <v>5346</v>
      </c>
      <c r="B5347" s="21">
        <f>0.01*Tabela5[[#This Row],[Kolumna1]]+10*POWER(Tabela5[[#This Row],[Kolumna1]]*0.0001,3)+7*POWER(Tabela5[[#This Row],[Kolumna1]]*0.0001,2)+0.1*0.0001*Tabela5[[#This Row],[Kolumna1]]+0.1</f>
        <v>57.141911737360005</v>
      </c>
      <c r="C5347" s="21">
        <f>0.5*SQRT(Tabela5[[#This Row],[Kolumna1]])+(5*(10*POWER(Tabela5[[#This Row],[Kolumna1]]*0.0001,3)+7*POWER(Tabela5[[#This Row],[Kolumna1]]*0.0001,2)+0.1*0.0001*Tabela5[[#This Row],[Kolumna1]]+0.1))</f>
        <v>54.967731507661824</v>
      </c>
      <c r="D5347">
        <f>IF(Tabela5[[#This Row],[Koszty programu D1 ]]&lt;Tabela5[[#This Row],[Koszty programu D1 2]],1,2)</f>
        <v>2</v>
      </c>
    </row>
    <row r="5348" spans="1:4">
      <c r="A5348">
        <v>5347</v>
      </c>
      <c r="B5348" s="21">
        <f>0.01*Tabela5[[#This Row],[Kolumna1]]+10*POWER(Tabela5[[#This Row],[Kolumna1]]*0.0001,3)+7*POWER(Tabela5[[#This Row],[Kolumna1]]*0.0001,2)+0.1*0.0001*Tabela5[[#This Row],[Kolumna1]]+0.1</f>
        <v>57.153527799229998</v>
      </c>
      <c r="C5348" s="21">
        <f>0.5*SQRT(Tabela5[[#This Row],[Kolumna1]])+(5*(10*POWER(Tabela5[[#This Row],[Kolumna1]]*0.0001,3)+7*POWER(Tabela5[[#This Row],[Kolumna1]]*0.0001,2)+0.1*0.0001*Tabela5[[#This Row],[Kolumna1]]+0.1))</f>
        <v>54.979230865213914</v>
      </c>
      <c r="D5348">
        <f>IF(Tabela5[[#This Row],[Koszty programu D1 ]]&lt;Tabela5[[#This Row],[Koszty programu D1 2]],1,2)</f>
        <v>2</v>
      </c>
    </row>
    <row r="5349" spans="1:4">
      <c r="A5349">
        <v>5348</v>
      </c>
      <c r="B5349" s="21">
        <f>0.01*Tabela5[[#This Row],[Kolumna1]]+10*POWER(Tabela5[[#This Row],[Kolumna1]]*0.0001,3)+7*POWER(Tabela5[[#This Row],[Kolumna1]]*0.0001,2)+0.1*0.0001*Tabela5[[#This Row],[Kolumna1]]+0.1</f>
        <v>57.16514432192001</v>
      </c>
      <c r="C5349" s="21">
        <f>0.5*SQRT(Tabela5[[#This Row],[Kolumna1]])+(5*(10*POWER(Tabela5[[#This Row],[Kolumna1]]*0.0001,3)+7*POWER(Tabela5[[#This Row],[Kolumna1]]*0.0001,2)+0.1*0.0001*Tabela5[[#This Row],[Kolumna1]]+0.1))</f>
        <v>54.990732207164449</v>
      </c>
      <c r="D5349">
        <f>IF(Tabela5[[#This Row],[Koszty programu D1 ]]&lt;Tabela5[[#This Row],[Koszty programu D1 2]],1,2)</f>
        <v>2</v>
      </c>
    </row>
    <row r="5350" spans="1:4">
      <c r="A5350">
        <v>5349</v>
      </c>
      <c r="B5350" s="21">
        <f>0.01*Tabela5[[#This Row],[Kolumna1]]+10*POWER(Tabela5[[#This Row],[Kolumna1]]*0.0001,3)+7*POWER(Tabela5[[#This Row],[Kolumna1]]*0.0001,2)+0.1*0.0001*Tabela5[[#This Row],[Kolumna1]]+0.1</f>
        <v>57.176761305489997</v>
      </c>
      <c r="C5350" s="21">
        <f>0.5*SQRT(Tabela5[[#This Row],[Kolumna1]])+(5*(10*POWER(Tabela5[[#This Row],[Kolumna1]]*0.0001,3)+7*POWER(Tabela5[[#This Row],[Kolumna1]]*0.0001,2)+0.1*0.0001*Tabela5[[#This Row],[Kolumna1]]+0.1))</f>
        <v>55.002235533903097</v>
      </c>
      <c r="D5350">
        <f>IF(Tabela5[[#This Row],[Koszty programu D1 ]]&lt;Tabela5[[#This Row],[Koszty programu D1 2]],1,2)</f>
        <v>2</v>
      </c>
    </row>
    <row r="5351" spans="1:4">
      <c r="A5351">
        <v>5350</v>
      </c>
      <c r="B5351" s="21">
        <f>0.01*Tabela5[[#This Row],[Kolumna1]]+10*POWER(Tabela5[[#This Row],[Kolumna1]]*0.0001,3)+7*POWER(Tabela5[[#This Row],[Kolumna1]]*0.0001,2)+0.1*0.0001*Tabela5[[#This Row],[Kolumna1]]+0.1</f>
        <v>57.188378749999998</v>
      </c>
      <c r="C5351" s="21">
        <f>0.5*SQRT(Tabela5[[#This Row],[Kolumna1]])+(5*(10*POWER(Tabela5[[#This Row],[Kolumna1]]*0.0001,3)+7*POWER(Tabela5[[#This Row],[Kolumna1]]*0.0001,2)+0.1*0.0001*Tabela5[[#This Row],[Kolumna1]]+0.1))</f>
        <v>55.013740845819484</v>
      </c>
      <c r="D5351">
        <f>IF(Tabela5[[#This Row],[Koszty programu D1 ]]&lt;Tabela5[[#This Row],[Koszty programu D1 2]],1,2)</f>
        <v>2</v>
      </c>
    </row>
    <row r="5352" spans="1:4">
      <c r="A5352">
        <v>5351</v>
      </c>
      <c r="B5352" s="21">
        <f>0.01*Tabela5[[#This Row],[Kolumna1]]+10*POWER(Tabela5[[#This Row],[Kolumna1]]*0.0001,3)+7*POWER(Tabela5[[#This Row],[Kolumna1]]*0.0001,2)+0.1*0.0001*Tabela5[[#This Row],[Kolumna1]]+0.1</f>
        <v>57.199996655510006</v>
      </c>
      <c r="C5352" s="21">
        <f>0.5*SQRT(Tabela5[[#This Row],[Kolumna1]])+(5*(10*POWER(Tabela5[[#This Row],[Kolumna1]]*0.0001,3)+7*POWER(Tabela5[[#This Row],[Kolumna1]]*0.0001,2)+0.1*0.0001*Tabela5[[#This Row],[Kolumna1]]+0.1))</f>
        <v>55.025248143303187</v>
      </c>
      <c r="D5352">
        <f>IF(Tabela5[[#This Row],[Koszty programu D1 ]]&lt;Tabela5[[#This Row],[Koszty programu D1 2]],1,2)</f>
        <v>2</v>
      </c>
    </row>
    <row r="5353" spans="1:4">
      <c r="A5353">
        <v>5352</v>
      </c>
      <c r="B5353" s="21">
        <f>0.01*Tabela5[[#This Row],[Kolumna1]]+10*POWER(Tabela5[[#This Row],[Kolumna1]]*0.0001,3)+7*POWER(Tabela5[[#This Row],[Kolumna1]]*0.0001,2)+0.1*0.0001*Tabela5[[#This Row],[Kolumna1]]+0.1</f>
        <v>57.211615022080004</v>
      </c>
      <c r="C5353" s="21">
        <f>0.5*SQRT(Tabela5[[#This Row],[Kolumna1]])+(5*(10*POWER(Tabela5[[#This Row],[Kolumna1]]*0.0001,3)+7*POWER(Tabela5[[#This Row],[Kolumna1]]*0.0001,2)+0.1*0.0001*Tabela5[[#This Row],[Kolumna1]]+0.1))</f>
        <v>55.036757426743769</v>
      </c>
      <c r="D5353">
        <f>IF(Tabela5[[#This Row],[Koszty programu D1 ]]&lt;Tabela5[[#This Row],[Koszty programu D1 2]],1,2)</f>
        <v>2</v>
      </c>
    </row>
    <row r="5354" spans="1:4">
      <c r="A5354">
        <v>5353</v>
      </c>
      <c r="B5354" s="21">
        <f>0.01*Tabela5[[#This Row],[Kolumna1]]+10*POWER(Tabela5[[#This Row],[Kolumna1]]*0.0001,3)+7*POWER(Tabela5[[#This Row],[Kolumna1]]*0.0001,2)+0.1*0.0001*Tabela5[[#This Row],[Kolumna1]]+0.1</f>
        <v>57.223233849770004</v>
      </c>
      <c r="C5354" s="21">
        <f>0.5*SQRT(Tabela5[[#This Row],[Kolumna1]])+(5*(10*POWER(Tabela5[[#This Row],[Kolumna1]]*0.0001,3)+7*POWER(Tabela5[[#This Row],[Kolumna1]]*0.0001,2)+0.1*0.0001*Tabela5[[#This Row],[Kolumna1]]+0.1))</f>
        <v>55.048268696530691</v>
      </c>
      <c r="D5354">
        <f>IF(Tabela5[[#This Row],[Koszty programu D1 ]]&lt;Tabela5[[#This Row],[Koszty programu D1 2]],1,2)</f>
        <v>2</v>
      </c>
    </row>
    <row r="5355" spans="1:4">
      <c r="A5355">
        <v>5354</v>
      </c>
      <c r="B5355" s="21">
        <f>0.01*Tabela5[[#This Row],[Kolumna1]]+10*POWER(Tabela5[[#This Row],[Kolumna1]]*0.0001,3)+7*POWER(Tabela5[[#This Row],[Kolumna1]]*0.0001,2)+0.1*0.0001*Tabela5[[#This Row],[Kolumna1]]+0.1</f>
        <v>57.234853138639998</v>
      </c>
      <c r="C5355" s="21">
        <f>0.5*SQRT(Tabela5[[#This Row],[Kolumna1]])+(5*(10*POWER(Tabela5[[#This Row],[Kolumna1]]*0.0001,3)+7*POWER(Tabela5[[#This Row],[Kolumna1]]*0.0001,2)+0.1*0.0001*Tabela5[[#This Row],[Kolumna1]]+0.1))</f>
        <v>55.059781953053431</v>
      </c>
      <c r="D5355">
        <f>IF(Tabela5[[#This Row],[Koszty programu D1 ]]&lt;Tabela5[[#This Row],[Koszty programu D1 2]],1,2)</f>
        <v>2</v>
      </c>
    </row>
    <row r="5356" spans="1:4">
      <c r="A5356">
        <v>5355</v>
      </c>
      <c r="B5356" s="21">
        <f>0.01*Tabela5[[#This Row],[Kolumna1]]+10*POWER(Tabela5[[#This Row],[Kolumna1]]*0.0001,3)+7*POWER(Tabela5[[#This Row],[Kolumna1]]*0.0001,2)+0.1*0.0001*Tabela5[[#This Row],[Kolumna1]]+0.1</f>
        <v>57.246472888750013</v>
      </c>
      <c r="C5356" s="21">
        <f>0.5*SQRT(Tabela5[[#This Row],[Kolumna1]])+(5*(10*POWER(Tabela5[[#This Row],[Kolumna1]]*0.0001,3)+7*POWER(Tabela5[[#This Row],[Kolumna1]]*0.0001,2)+0.1*0.0001*Tabela5[[#This Row],[Kolumna1]]+0.1))</f>
        <v>55.071297196701401</v>
      </c>
      <c r="D5356">
        <f>IF(Tabela5[[#This Row],[Koszty programu D1 ]]&lt;Tabela5[[#This Row],[Koszty programu D1 2]],1,2)</f>
        <v>2</v>
      </c>
    </row>
    <row r="5357" spans="1:4">
      <c r="A5357">
        <v>5356</v>
      </c>
      <c r="B5357" s="21">
        <f>0.01*Tabela5[[#This Row],[Kolumna1]]+10*POWER(Tabela5[[#This Row],[Kolumna1]]*0.0001,3)+7*POWER(Tabela5[[#This Row],[Kolumna1]]*0.0001,2)+0.1*0.0001*Tabela5[[#This Row],[Kolumna1]]+0.1</f>
        <v>57.258093100160004</v>
      </c>
      <c r="C5357" s="21">
        <f>0.5*SQRT(Tabela5[[#This Row],[Kolumna1]])+(5*(10*POWER(Tabela5[[#This Row],[Kolumna1]]*0.0001,3)+7*POWER(Tabela5[[#This Row],[Kolumna1]]*0.0001,2)+0.1*0.0001*Tabela5[[#This Row],[Kolumna1]]+0.1))</f>
        <v>55.08281442786398</v>
      </c>
      <c r="D5357">
        <f>IF(Tabela5[[#This Row],[Koszty programu D1 ]]&lt;Tabela5[[#This Row],[Koszty programu D1 2]],1,2)</f>
        <v>2</v>
      </c>
    </row>
    <row r="5358" spans="1:4">
      <c r="A5358">
        <v>5357</v>
      </c>
      <c r="B5358" s="21">
        <f>0.01*Tabela5[[#This Row],[Kolumna1]]+10*POWER(Tabela5[[#This Row],[Kolumna1]]*0.0001,3)+7*POWER(Tabela5[[#This Row],[Kolumna1]]*0.0001,2)+0.1*0.0001*Tabela5[[#This Row],[Kolumna1]]+0.1</f>
        <v>57.269713772930004</v>
      </c>
      <c r="C5358" s="21">
        <f>0.5*SQRT(Tabela5[[#This Row],[Kolumna1]])+(5*(10*POWER(Tabela5[[#This Row],[Kolumna1]]*0.0001,3)+7*POWER(Tabela5[[#This Row],[Kolumna1]]*0.0001,2)+0.1*0.0001*Tabela5[[#This Row],[Kolumna1]]+0.1))</f>
        <v>55.094333646930487</v>
      </c>
      <c r="D5358">
        <f>IF(Tabela5[[#This Row],[Koszty programu D1 ]]&lt;Tabela5[[#This Row],[Koszty programu D1 2]],1,2)</f>
        <v>2</v>
      </c>
    </row>
    <row r="5359" spans="1:4">
      <c r="A5359">
        <v>5358</v>
      </c>
      <c r="B5359" s="21">
        <f>0.01*Tabela5[[#This Row],[Kolumna1]]+10*POWER(Tabela5[[#This Row],[Kolumna1]]*0.0001,3)+7*POWER(Tabela5[[#This Row],[Kolumna1]]*0.0001,2)+0.1*0.0001*Tabela5[[#This Row],[Kolumna1]]+0.1</f>
        <v>57.281334907119998</v>
      </c>
      <c r="C5359" s="21">
        <f>0.5*SQRT(Tabela5[[#This Row],[Kolumna1]])+(5*(10*POWER(Tabela5[[#This Row],[Kolumna1]]*0.0001,3)+7*POWER(Tabela5[[#This Row],[Kolumna1]]*0.0001,2)+0.1*0.0001*Tabela5[[#This Row],[Kolumna1]]+0.1))</f>
        <v>55.105854854290207</v>
      </c>
      <c r="D5359">
        <f>IF(Tabela5[[#This Row],[Koszty programu D1 ]]&lt;Tabela5[[#This Row],[Koszty programu D1 2]],1,2)</f>
        <v>2</v>
      </c>
    </row>
    <row r="5360" spans="1:4">
      <c r="A5360">
        <v>5359</v>
      </c>
      <c r="B5360" s="21">
        <f>0.01*Tabela5[[#This Row],[Kolumna1]]+10*POWER(Tabela5[[#This Row],[Kolumna1]]*0.0001,3)+7*POWER(Tabela5[[#This Row],[Kolumna1]]*0.0001,2)+0.1*0.0001*Tabela5[[#This Row],[Kolumna1]]+0.1</f>
        <v>57.292956502790005</v>
      </c>
      <c r="C5360" s="21">
        <f>0.5*SQRT(Tabela5[[#This Row],[Kolumna1]])+(5*(10*POWER(Tabela5[[#This Row],[Kolumna1]]*0.0001,3)+7*POWER(Tabela5[[#This Row],[Kolumna1]]*0.0001,2)+0.1*0.0001*Tabela5[[#This Row],[Kolumna1]]+0.1))</f>
        <v>55.117378050332391</v>
      </c>
      <c r="D5360">
        <f>IF(Tabela5[[#This Row],[Koszty programu D1 ]]&lt;Tabela5[[#This Row],[Koszty programu D1 2]],1,2)</f>
        <v>2</v>
      </c>
    </row>
    <row r="5361" spans="1:4">
      <c r="A5361">
        <v>5360</v>
      </c>
      <c r="B5361" s="21">
        <f>0.01*Tabela5[[#This Row],[Kolumna1]]+10*POWER(Tabela5[[#This Row],[Kolumna1]]*0.0001,3)+7*POWER(Tabela5[[#This Row],[Kolumna1]]*0.0001,2)+0.1*0.0001*Tabela5[[#This Row],[Kolumna1]]+0.1</f>
        <v>57.304578560000003</v>
      </c>
      <c r="C5361" s="21">
        <f>0.5*SQRT(Tabela5[[#This Row],[Kolumna1]])+(5*(10*POWER(Tabela5[[#This Row],[Kolumna1]]*0.0001,3)+7*POWER(Tabela5[[#This Row],[Kolumna1]]*0.0001,2)+0.1*0.0001*Tabela5[[#This Row],[Kolumna1]]+0.1))</f>
        <v>55.128903235446259</v>
      </c>
      <c r="D5361">
        <f>IF(Tabela5[[#This Row],[Koszty programu D1 ]]&lt;Tabela5[[#This Row],[Koszty programu D1 2]],1,2)</f>
        <v>2</v>
      </c>
    </row>
    <row r="5362" spans="1:4">
      <c r="A5362">
        <v>5361</v>
      </c>
      <c r="B5362" s="21">
        <f>0.01*Tabela5[[#This Row],[Kolumna1]]+10*POWER(Tabela5[[#This Row],[Kolumna1]]*0.0001,3)+7*POWER(Tabela5[[#This Row],[Kolumna1]]*0.0001,2)+0.1*0.0001*Tabela5[[#This Row],[Kolumna1]]+0.1</f>
        <v>57.316201078809996</v>
      </c>
      <c r="C5362" s="21">
        <f>0.5*SQRT(Tabela5[[#This Row],[Kolumna1]])+(5*(10*POWER(Tabela5[[#This Row],[Kolumna1]]*0.0001,3)+7*POWER(Tabela5[[#This Row],[Kolumna1]]*0.0001,2)+0.1*0.0001*Tabela5[[#This Row],[Kolumna1]]+0.1))</f>
        <v>55.140430410020954</v>
      </c>
      <c r="D5362">
        <f>IF(Tabela5[[#This Row],[Koszty programu D1 ]]&lt;Tabela5[[#This Row],[Koszty programu D1 2]],1,2)</f>
        <v>2</v>
      </c>
    </row>
    <row r="5363" spans="1:4">
      <c r="A5363">
        <v>5362</v>
      </c>
      <c r="B5363" s="21">
        <f>0.01*Tabela5[[#This Row],[Kolumna1]]+10*POWER(Tabela5[[#This Row],[Kolumna1]]*0.0001,3)+7*POWER(Tabela5[[#This Row],[Kolumna1]]*0.0001,2)+0.1*0.0001*Tabela5[[#This Row],[Kolumna1]]+0.1</f>
        <v>57.327824059280012</v>
      </c>
      <c r="C5363" s="21">
        <f>0.5*SQRT(Tabela5[[#This Row],[Kolumna1]])+(5*(10*POWER(Tabela5[[#This Row],[Kolumna1]]*0.0001,3)+7*POWER(Tabela5[[#This Row],[Kolumna1]]*0.0001,2)+0.1*0.0001*Tabela5[[#This Row],[Kolumna1]]+0.1))</f>
        <v>55.15195957444562</v>
      </c>
      <c r="D5363">
        <f>IF(Tabela5[[#This Row],[Koszty programu D1 ]]&lt;Tabela5[[#This Row],[Koszty programu D1 2]],1,2)</f>
        <v>2</v>
      </c>
    </row>
    <row r="5364" spans="1:4">
      <c r="A5364">
        <v>5363</v>
      </c>
      <c r="B5364" s="21">
        <f>0.01*Tabela5[[#This Row],[Kolumna1]]+10*POWER(Tabela5[[#This Row],[Kolumna1]]*0.0001,3)+7*POWER(Tabela5[[#This Row],[Kolumna1]]*0.0001,2)+0.1*0.0001*Tabela5[[#This Row],[Kolumna1]]+0.1</f>
        <v>57.339447501469998</v>
      </c>
      <c r="C5364" s="21">
        <f>0.5*SQRT(Tabela5[[#This Row],[Kolumna1]])+(5*(10*POWER(Tabela5[[#This Row],[Kolumna1]]*0.0001,3)+7*POWER(Tabela5[[#This Row],[Kolumna1]]*0.0001,2)+0.1*0.0001*Tabela5[[#This Row],[Kolumna1]]+0.1))</f>
        <v>55.163490729109327</v>
      </c>
      <c r="D5364">
        <f>IF(Tabela5[[#This Row],[Koszty programu D1 ]]&lt;Tabela5[[#This Row],[Koszty programu D1 2]],1,2)</f>
        <v>2</v>
      </c>
    </row>
    <row r="5365" spans="1:4">
      <c r="A5365">
        <v>5364</v>
      </c>
      <c r="B5365" s="21">
        <f>0.01*Tabela5[[#This Row],[Kolumna1]]+10*POWER(Tabela5[[#This Row],[Kolumna1]]*0.0001,3)+7*POWER(Tabela5[[#This Row],[Kolumna1]]*0.0001,2)+0.1*0.0001*Tabela5[[#This Row],[Kolumna1]]+0.1</f>
        <v>57.351071405440003</v>
      </c>
      <c r="C5365" s="21">
        <f>0.5*SQRT(Tabela5[[#This Row],[Kolumna1]])+(5*(10*POWER(Tabela5[[#This Row],[Kolumna1]]*0.0001,3)+7*POWER(Tabela5[[#This Row],[Kolumna1]]*0.0001,2)+0.1*0.0001*Tabela5[[#This Row],[Kolumna1]]+0.1))</f>
        <v>55.175023874401113</v>
      </c>
      <c r="D5365">
        <f>IF(Tabela5[[#This Row],[Koszty programu D1 ]]&lt;Tabela5[[#This Row],[Koszty programu D1 2]],1,2)</f>
        <v>2</v>
      </c>
    </row>
    <row r="5366" spans="1:4">
      <c r="A5366">
        <v>5365</v>
      </c>
      <c r="B5366" s="21">
        <f>0.01*Tabela5[[#This Row],[Kolumna1]]+10*POWER(Tabela5[[#This Row],[Kolumna1]]*0.0001,3)+7*POWER(Tabela5[[#This Row],[Kolumna1]]*0.0001,2)+0.1*0.0001*Tabela5[[#This Row],[Kolumna1]]+0.1</f>
        <v>57.362695771249996</v>
      </c>
      <c r="C5366" s="21">
        <f>0.5*SQRT(Tabela5[[#This Row],[Kolumna1]])+(5*(10*POWER(Tabela5[[#This Row],[Kolumna1]]*0.0001,3)+7*POWER(Tabela5[[#This Row],[Kolumna1]]*0.0001,2)+0.1*0.0001*Tabela5[[#This Row],[Kolumna1]]+0.1))</f>
        <v>55.186559010709971</v>
      </c>
      <c r="D5366">
        <f>IF(Tabela5[[#This Row],[Koszty programu D1 ]]&lt;Tabela5[[#This Row],[Koszty programu D1 2]],1,2)</f>
        <v>2</v>
      </c>
    </row>
    <row r="5367" spans="1:4">
      <c r="A5367">
        <v>5366</v>
      </c>
      <c r="B5367" s="21">
        <f>0.01*Tabela5[[#This Row],[Kolumna1]]+10*POWER(Tabela5[[#This Row],[Kolumna1]]*0.0001,3)+7*POWER(Tabela5[[#This Row],[Kolumna1]]*0.0001,2)+0.1*0.0001*Tabela5[[#This Row],[Kolumna1]]+0.1</f>
        <v>57.374320598960004</v>
      </c>
      <c r="C5367" s="21">
        <f>0.5*SQRT(Tabela5[[#This Row],[Kolumna1]])+(5*(10*POWER(Tabela5[[#This Row],[Kolumna1]]*0.0001,3)+7*POWER(Tabela5[[#This Row],[Kolumna1]]*0.0001,2)+0.1*0.0001*Tabela5[[#This Row],[Kolumna1]]+0.1))</f>
        <v>55.198096138424887</v>
      </c>
      <c r="D5367">
        <f>IF(Tabela5[[#This Row],[Koszty programu D1 ]]&lt;Tabela5[[#This Row],[Koszty programu D1 2]],1,2)</f>
        <v>2</v>
      </c>
    </row>
    <row r="5368" spans="1:4">
      <c r="A5368">
        <v>5367</v>
      </c>
      <c r="B5368" s="21">
        <f>0.01*Tabela5[[#This Row],[Kolumna1]]+10*POWER(Tabela5[[#This Row],[Kolumna1]]*0.0001,3)+7*POWER(Tabela5[[#This Row],[Kolumna1]]*0.0001,2)+0.1*0.0001*Tabela5[[#This Row],[Kolumna1]]+0.1</f>
        <v>57.385945888629998</v>
      </c>
      <c r="C5368" s="21">
        <f>0.5*SQRT(Tabela5[[#This Row],[Kolumna1]])+(5*(10*POWER(Tabela5[[#This Row],[Kolumna1]]*0.0001,3)+7*POWER(Tabela5[[#This Row],[Kolumna1]]*0.0001,2)+0.1*0.0001*Tabela5[[#This Row],[Kolumna1]]+0.1))</f>
        <v>55.209635257934735</v>
      </c>
      <c r="D5368">
        <f>IF(Tabela5[[#This Row],[Koszty programu D1 ]]&lt;Tabela5[[#This Row],[Koszty programu D1 2]],1,2)</f>
        <v>2</v>
      </c>
    </row>
    <row r="5369" spans="1:4">
      <c r="A5369">
        <v>5368</v>
      </c>
      <c r="B5369" s="21">
        <f>0.01*Tabela5[[#This Row],[Kolumna1]]+10*POWER(Tabela5[[#This Row],[Kolumna1]]*0.0001,3)+7*POWER(Tabela5[[#This Row],[Kolumna1]]*0.0001,2)+0.1*0.0001*Tabela5[[#This Row],[Kolumna1]]+0.1</f>
        <v>57.397571640320002</v>
      </c>
      <c r="C5369" s="21">
        <f>0.5*SQRT(Tabela5[[#This Row],[Kolumna1]])+(5*(10*POWER(Tabela5[[#This Row],[Kolumna1]]*0.0001,3)+7*POWER(Tabela5[[#This Row],[Kolumna1]]*0.0001,2)+0.1*0.0001*Tabela5[[#This Row],[Kolumna1]]+0.1))</f>
        <v>55.221176369628409</v>
      </c>
      <c r="D5369">
        <f>IF(Tabela5[[#This Row],[Koszty programu D1 ]]&lt;Tabela5[[#This Row],[Koszty programu D1 2]],1,2)</f>
        <v>2</v>
      </c>
    </row>
    <row r="5370" spans="1:4">
      <c r="A5370">
        <v>5369</v>
      </c>
      <c r="B5370" s="21">
        <f>0.01*Tabela5[[#This Row],[Kolumna1]]+10*POWER(Tabela5[[#This Row],[Kolumna1]]*0.0001,3)+7*POWER(Tabela5[[#This Row],[Kolumna1]]*0.0001,2)+0.1*0.0001*Tabela5[[#This Row],[Kolumna1]]+0.1</f>
        <v>57.409197854090003</v>
      </c>
      <c r="C5370" s="21">
        <f>0.5*SQRT(Tabela5[[#This Row],[Kolumna1]])+(5*(10*POWER(Tabela5[[#This Row],[Kolumna1]]*0.0001,3)+7*POWER(Tabela5[[#This Row],[Kolumna1]]*0.0001,2)+0.1*0.0001*Tabela5[[#This Row],[Kolumna1]]+0.1))</f>
        <v>55.232719473894747</v>
      </c>
      <c r="D5370">
        <f>IF(Tabela5[[#This Row],[Koszty programu D1 ]]&lt;Tabela5[[#This Row],[Koszty programu D1 2]],1,2)</f>
        <v>2</v>
      </c>
    </row>
    <row r="5371" spans="1:4">
      <c r="A5371">
        <v>5370</v>
      </c>
      <c r="B5371" s="21">
        <f>0.01*Tabela5[[#This Row],[Kolumna1]]+10*POWER(Tabela5[[#This Row],[Kolumna1]]*0.0001,3)+7*POWER(Tabela5[[#This Row],[Kolumna1]]*0.0001,2)+0.1*0.0001*Tabela5[[#This Row],[Kolumna1]]+0.1</f>
        <v>57.420824530000004</v>
      </c>
      <c r="C5371" s="21">
        <f>0.5*SQRT(Tabela5[[#This Row],[Kolumna1]])+(5*(10*POWER(Tabela5[[#This Row],[Kolumna1]]*0.0001,3)+7*POWER(Tabela5[[#This Row],[Kolumna1]]*0.0001,2)+0.1*0.0001*Tabela5[[#This Row],[Kolumna1]]+0.1))</f>
        <v>55.244264571122528</v>
      </c>
      <c r="D5371">
        <f>IF(Tabela5[[#This Row],[Koszty programu D1 ]]&lt;Tabela5[[#This Row],[Koszty programu D1 2]],1,2)</f>
        <v>2</v>
      </c>
    </row>
    <row r="5372" spans="1:4">
      <c r="A5372">
        <v>5371</v>
      </c>
      <c r="B5372" s="21">
        <f>0.01*Tabela5[[#This Row],[Kolumna1]]+10*POWER(Tabela5[[#This Row],[Kolumna1]]*0.0001,3)+7*POWER(Tabela5[[#This Row],[Kolumna1]]*0.0001,2)+0.1*0.0001*Tabela5[[#This Row],[Kolumna1]]+0.1</f>
        <v>57.432451668110005</v>
      </c>
      <c r="C5372" s="21">
        <f>0.5*SQRT(Tabela5[[#This Row],[Kolumna1]])+(5*(10*POWER(Tabela5[[#This Row],[Kolumna1]]*0.0001,3)+7*POWER(Tabela5[[#This Row],[Kolumna1]]*0.0001,2)+0.1*0.0001*Tabela5[[#This Row],[Kolumna1]]+0.1))</f>
        <v>55.255811661700506</v>
      </c>
      <c r="D5372">
        <f>IF(Tabela5[[#This Row],[Koszty programu D1 ]]&lt;Tabela5[[#This Row],[Koszty programu D1 2]],1,2)</f>
        <v>2</v>
      </c>
    </row>
    <row r="5373" spans="1:4">
      <c r="A5373">
        <v>5372</v>
      </c>
      <c r="B5373" s="21">
        <f>0.01*Tabela5[[#This Row],[Kolumna1]]+10*POWER(Tabela5[[#This Row],[Kolumna1]]*0.0001,3)+7*POWER(Tabela5[[#This Row],[Kolumna1]]*0.0001,2)+0.1*0.0001*Tabela5[[#This Row],[Kolumna1]]+0.1</f>
        <v>57.444079268480003</v>
      </c>
      <c r="C5373" s="21">
        <f>0.5*SQRT(Tabela5[[#This Row],[Kolumna1]])+(5*(10*POWER(Tabela5[[#This Row],[Kolumna1]]*0.0001,3)+7*POWER(Tabela5[[#This Row],[Kolumna1]]*0.0001,2)+0.1*0.0001*Tabela5[[#This Row],[Kolumna1]]+0.1))</f>
        <v>55.267360746017388</v>
      </c>
      <c r="D5373">
        <f>IF(Tabela5[[#This Row],[Koszty programu D1 ]]&lt;Tabela5[[#This Row],[Koszty programu D1 2]],1,2)</f>
        <v>2</v>
      </c>
    </row>
    <row r="5374" spans="1:4">
      <c r="A5374">
        <v>5373</v>
      </c>
      <c r="B5374" s="21">
        <f>0.01*Tabela5[[#This Row],[Kolumna1]]+10*POWER(Tabela5[[#This Row],[Kolumna1]]*0.0001,3)+7*POWER(Tabela5[[#This Row],[Kolumna1]]*0.0001,2)+0.1*0.0001*Tabela5[[#This Row],[Kolumna1]]+0.1</f>
        <v>57.455707331170004</v>
      </c>
      <c r="C5374" s="21">
        <f>0.5*SQRT(Tabela5[[#This Row],[Kolumna1]])+(5*(10*POWER(Tabela5[[#This Row],[Kolumna1]]*0.0001,3)+7*POWER(Tabela5[[#This Row],[Kolumna1]]*0.0001,2)+0.1*0.0001*Tabela5[[#This Row],[Kolumna1]]+0.1))</f>
        <v>55.278911824461851</v>
      </c>
      <c r="D5374">
        <f>IF(Tabela5[[#This Row],[Koszty programu D1 ]]&lt;Tabela5[[#This Row],[Koszty programu D1 2]],1,2)</f>
        <v>2</v>
      </c>
    </row>
    <row r="5375" spans="1:4">
      <c r="A5375">
        <v>5374</v>
      </c>
      <c r="B5375" s="21">
        <f>0.01*Tabela5[[#This Row],[Kolumna1]]+10*POWER(Tabela5[[#This Row],[Kolumna1]]*0.0001,3)+7*POWER(Tabela5[[#This Row],[Kolumna1]]*0.0001,2)+0.1*0.0001*Tabela5[[#This Row],[Kolumna1]]+0.1</f>
        <v>57.467335856239998</v>
      </c>
      <c r="C5375" s="21">
        <f>0.5*SQRT(Tabela5[[#This Row],[Kolumna1]])+(5*(10*POWER(Tabela5[[#This Row],[Kolumna1]]*0.0001,3)+7*POWER(Tabela5[[#This Row],[Kolumna1]]*0.0001,2)+0.1*0.0001*Tabela5[[#This Row],[Kolumna1]]+0.1))</f>
        <v>55.290464897422503</v>
      </c>
      <c r="D5375">
        <f>IF(Tabela5[[#This Row],[Koszty programu D1 ]]&lt;Tabela5[[#This Row],[Koszty programu D1 2]],1,2)</f>
        <v>2</v>
      </c>
    </row>
    <row r="5376" spans="1:4">
      <c r="A5376">
        <v>5375</v>
      </c>
      <c r="B5376" s="21">
        <f>0.01*Tabela5[[#This Row],[Kolumna1]]+10*POWER(Tabela5[[#This Row],[Kolumna1]]*0.0001,3)+7*POWER(Tabela5[[#This Row],[Kolumna1]]*0.0001,2)+0.1*0.0001*Tabela5[[#This Row],[Kolumna1]]+0.1</f>
        <v>57.478964843749999</v>
      </c>
      <c r="C5376" s="21">
        <f>0.5*SQRT(Tabela5[[#This Row],[Kolumna1]])+(5*(10*POWER(Tabela5[[#This Row],[Kolumna1]]*0.0001,3)+7*POWER(Tabela5[[#This Row],[Kolumna1]]*0.0001,2)+0.1*0.0001*Tabela5[[#This Row],[Kolumna1]]+0.1))</f>
        <v>55.302019965287954</v>
      </c>
      <c r="D5376">
        <f>IF(Tabela5[[#This Row],[Koszty programu D1 ]]&lt;Tabela5[[#This Row],[Koszty programu D1 2]],1,2)</f>
        <v>2</v>
      </c>
    </row>
    <row r="5377" spans="1:4">
      <c r="A5377">
        <v>5376</v>
      </c>
      <c r="B5377" s="21">
        <f>0.01*Tabela5[[#This Row],[Kolumna1]]+10*POWER(Tabela5[[#This Row],[Kolumna1]]*0.0001,3)+7*POWER(Tabela5[[#This Row],[Kolumna1]]*0.0001,2)+0.1*0.0001*Tabela5[[#This Row],[Kolumna1]]+0.1</f>
        <v>57.490594293759997</v>
      </c>
      <c r="C5377" s="21">
        <f>0.5*SQRT(Tabela5[[#This Row],[Kolumna1]])+(5*(10*POWER(Tabela5[[#This Row],[Kolumna1]]*0.0001,3)+7*POWER(Tabela5[[#This Row],[Kolumna1]]*0.0001,2)+0.1*0.0001*Tabela5[[#This Row],[Kolumna1]]+0.1))</f>
        <v>55.313577028446723</v>
      </c>
      <c r="D5377">
        <f>IF(Tabela5[[#This Row],[Koszty programu D1 ]]&lt;Tabela5[[#This Row],[Koszty programu D1 2]],1,2)</f>
        <v>2</v>
      </c>
    </row>
    <row r="5378" spans="1:4">
      <c r="A5378">
        <v>5377</v>
      </c>
      <c r="B5378" s="21">
        <f>0.01*Tabela5[[#This Row],[Kolumna1]]+10*POWER(Tabela5[[#This Row],[Kolumna1]]*0.0001,3)+7*POWER(Tabela5[[#This Row],[Kolumna1]]*0.0001,2)+0.1*0.0001*Tabela5[[#This Row],[Kolumna1]]+0.1</f>
        <v>57.502224206330006</v>
      </c>
      <c r="C5378" s="21">
        <f>0.5*SQRT(Tabela5[[#This Row],[Kolumna1]])+(5*(10*POWER(Tabela5[[#This Row],[Kolumna1]]*0.0001,3)+7*POWER(Tabela5[[#This Row],[Kolumna1]]*0.0001,2)+0.1*0.0001*Tabela5[[#This Row],[Kolumna1]]+0.1))</f>
        <v>55.325136087287326</v>
      </c>
      <c r="D5378">
        <f>IF(Tabela5[[#This Row],[Koszty programu D1 ]]&lt;Tabela5[[#This Row],[Koszty programu D1 2]],1,2)</f>
        <v>2</v>
      </c>
    </row>
    <row r="5379" spans="1:4">
      <c r="A5379">
        <v>5378</v>
      </c>
      <c r="B5379" s="21">
        <f>0.01*Tabela5[[#This Row],[Kolumna1]]+10*POWER(Tabela5[[#This Row],[Kolumna1]]*0.0001,3)+7*POWER(Tabela5[[#This Row],[Kolumna1]]*0.0001,2)+0.1*0.0001*Tabela5[[#This Row],[Kolumna1]]+0.1</f>
        <v>57.513854581520008</v>
      </c>
      <c r="C5379" s="21">
        <f>0.5*SQRT(Tabela5[[#This Row],[Kolumna1]])+(5*(10*POWER(Tabela5[[#This Row],[Kolumna1]]*0.0001,3)+7*POWER(Tabela5[[#This Row],[Kolumna1]]*0.0001,2)+0.1*0.0001*Tabela5[[#This Row],[Kolumna1]]+0.1))</f>
        <v>55.336697142198211</v>
      </c>
      <c r="D5379">
        <f>IF(Tabela5[[#This Row],[Koszty programu D1 ]]&lt;Tabela5[[#This Row],[Koszty programu D1 2]],1,2)</f>
        <v>2</v>
      </c>
    </row>
    <row r="5380" spans="1:4">
      <c r="A5380">
        <v>5379</v>
      </c>
      <c r="B5380" s="21">
        <f>0.01*Tabela5[[#This Row],[Kolumna1]]+10*POWER(Tabela5[[#This Row],[Kolumna1]]*0.0001,3)+7*POWER(Tabela5[[#This Row],[Kolumna1]]*0.0001,2)+0.1*0.0001*Tabela5[[#This Row],[Kolumna1]]+0.1</f>
        <v>57.525485419390002</v>
      </c>
      <c r="C5380" s="21">
        <f>0.5*SQRT(Tabela5[[#This Row],[Kolumna1]])+(5*(10*POWER(Tabela5[[#This Row],[Kolumna1]]*0.0001,3)+7*POWER(Tabela5[[#This Row],[Kolumna1]]*0.0001,2)+0.1*0.0001*Tabela5[[#This Row],[Kolumna1]]+0.1))</f>
        <v>55.34826019356781</v>
      </c>
      <c r="D5380">
        <f>IF(Tabela5[[#This Row],[Koszty programu D1 ]]&lt;Tabela5[[#This Row],[Koszty programu D1 2]],1,2)</f>
        <v>2</v>
      </c>
    </row>
    <row r="5381" spans="1:4">
      <c r="A5381">
        <v>5380</v>
      </c>
      <c r="B5381" s="21">
        <f>0.01*Tabela5[[#This Row],[Kolumna1]]+10*POWER(Tabela5[[#This Row],[Kolumna1]]*0.0001,3)+7*POWER(Tabela5[[#This Row],[Kolumna1]]*0.0001,2)+0.1*0.0001*Tabela5[[#This Row],[Kolumna1]]+0.1</f>
        <v>57.537116720000007</v>
      </c>
      <c r="C5381" s="21">
        <f>0.5*SQRT(Tabela5[[#This Row],[Kolumna1]])+(5*(10*POWER(Tabela5[[#This Row],[Kolumna1]]*0.0001,3)+7*POWER(Tabela5[[#This Row],[Kolumna1]]*0.0001,2)+0.1*0.0001*Tabela5[[#This Row],[Kolumna1]]+0.1))</f>
        <v>55.359825241784506</v>
      </c>
      <c r="D5381">
        <f>IF(Tabela5[[#This Row],[Koszty programu D1 ]]&lt;Tabela5[[#This Row],[Koszty programu D1 2]],1,2)</f>
        <v>2</v>
      </c>
    </row>
    <row r="5382" spans="1:4">
      <c r="A5382">
        <v>5381</v>
      </c>
      <c r="B5382" s="21">
        <f>0.01*Tabela5[[#This Row],[Kolumna1]]+10*POWER(Tabela5[[#This Row],[Kolumna1]]*0.0001,3)+7*POWER(Tabela5[[#This Row],[Kolumna1]]*0.0001,2)+0.1*0.0001*Tabela5[[#This Row],[Kolumna1]]+0.1</f>
        <v>57.548748483410002</v>
      </c>
      <c r="C5382" s="21">
        <f>0.5*SQRT(Tabela5[[#This Row],[Kolumna1]])+(5*(10*POWER(Tabela5[[#This Row],[Kolumna1]]*0.0001,3)+7*POWER(Tabela5[[#This Row],[Kolumna1]]*0.0001,2)+0.1*0.0001*Tabela5[[#This Row],[Kolumna1]]+0.1))</f>
        <v>55.371392287236617</v>
      </c>
      <c r="D5382">
        <f>IF(Tabela5[[#This Row],[Koszty programu D1 ]]&lt;Tabela5[[#This Row],[Koszty programu D1 2]],1,2)</f>
        <v>2</v>
      </c>
    </row>
    <row r="5383" spans="1:4">
      <c r="A5383">
        <v>5382</v>
      </c>
      <c r="B5383" s="21">
        <f>0.01*Tabela5[[#This Row],[Kolumna1]]+10*POWER(Tabela5[[#This Row],[Kolumna1]]*0.0001,3)+7*POWER(Tabela5[[#This Row],[Kolumna1]]*0.0001,2)+0.1*0.0001*Tabela5[[#This Row],[Kolumna1]]+0.1</f>
        <v>57.560380709680004</v>
      </c>
      <c r="C5383" s="21">
        <f>0.5*SQRT(Tabela5[[#This Row],[Kolumna1]])+(5*(10*POWER(Tabela5[[#This Row],[Kolumna1]]*0.0001,3)+7*POWER(Tabela5[[#This Row],[Kolumna1]]*0.0001,2)+0.1*0.0001*Tabela5[[#This Row],[Kolumna1]]+0.1))</f>
        <v>55.382961330312455</v>
      </c>
      <c r="D5383">
        <f>IF(Tabela5[[#This Row],[Koszty programu D1 ]]&lt;Tabela5[[#This Row],[Koszty programu D1 2]],1,2)</f>
        <v>2</v>
      </c>
    </row>
    <row r="5384" spans="1:4">
      <c r="A5384">
        <v>5383</v>
      </c>
      <c r="B5384" s="21">
        <f>0.01*Tabela5[[#This Row],[Kolumna1]]+10*POWER(Tabela5[[#This Row],[Kolumna1]]*0.0001,3)+7*POWER(Tabela5[[#This Row],[Kolumna1]]*0.0001,2)+0.1*0.0001*Tabela5[[#This Row],[Kolumna1]]+0.1</f>
        <v>57.572013398869998</v>
      </c>
      <c r="C5384" s="21">
        <f>0.5*SQRT(Tabela5[[#This Row],[Kolumna1]])+(5*(10*POWER(Tabela5[[#This Row],[Kolumna1]]*0.0001,3)+7*POWER(Tabela5[[#This Row],[Kolumna1]]*0.0001,2)+0.1*0.0001*Tabela5[[#This Row],[Kolumna1]]+0.1))</f>
        <v>55.394532371400274</v>
      </c>
      <c r="D5384">
        <f>IF(Tabela5[[#This Row],[Koszty programu D1 ]]&lt;Tabela5[[#This Row],[Koszty programu D1 2]],1,2)</f>
        <v>2</v>
      </c>
    </row>
    <row r="5385" spans="1:4">
      <c r="A5385">
        <v>5384</v>
      </c>
      <c r="B5385" s="21">
        <f>0.01*Tabela5[[#This Row],[Kolumna1]]+10*POWER(Tabela5[[#This Row],[Kolumna1]]*0.0001,3)+7*POWER(Tabela5[[#This Row],[Kolumna1]]*0.0001,2)+0.1*0.0001*Tabela5[[#This Row],[Kolumna1]]+0.1</f>
        <v>57.583646551040005</v>
      </c>
      <c r="C5385" s="21">
        <f>0.5*SQRT(Tabela5[[#This Row],[Kolumna1]])+(5*(10*POWER(Tabela5[[#This Row],[Kolumna1]]*0.0001,3)+7*POWER(Tabela5[[#This Row],[Kolumna1]]*0.0001,2)+0.1*0.0001*Tabela5[[#This Row],[Kolumna1]]+0.1))</f>
        <v>55.406105410888287</v>
      </c>
      <c r="D5385">
        <f>IF(Tabela5[[#This Row],[Koszty programu D1 ]]&lt;Tabela5[[#This Row],[Koszty programu D1 2]],1,2)</f>
        <v>2</v>
      </c>
    </row>
    <row r="5386" spans="1:4">
      <c r="A5386">
        <v>5385</v>
      </c>
      <c r="B5386" s="21">
        <f>0.01*Tabela5[[#This Row],[Kolumna1]]+10*POWER(Tabela5[[#This Row],[Kolumna1]]*0.0001,3)+7*POWER(Tabela5[[#This Row],[Kolumna1]]*0.0001,2)+0.1*0.0001*Tabela5[[#This Row],[Kolumna1]]+0.1</f>
        <v>57.595280166249999</v>
      </c>
      <c r="C5386" s="21">
        <f>0.5*SQRT(Tabela5[[#This Row],[Kolumna1]])+(5*(10*POWER(Tabela5[[#This Row],[Kolumna1]]*0.0001,3)+7*POWER(Tabela5[[#This Row],[Kolumna1]]*0.0001,2)+0.1*0.0001*Tabela5[[#This Row],[Kolumna1]]+0.1))</f>
        <v>55.417680449164664</v>
      </c>
      <c r="D5386">
        <f>IF(Tabela5[[#This Row],[Koszty programu D1 ]]&lt;Tabela5[[#This Row],[Koszty programu D1 2]],1,2)</f>
        <v>2</v>
      </c>
    </row>
    <row r="5387" spans="1:4">
      <c r="A5387">
        <v>5386</v>
      </c>
      <c r="B5387" s="21">
        <f>0.01*Tabela5[[#This Row],[Kolumna1]]+10*POWER(Tabela5[[#This Row],[Kolumna1]]*0.0001,3)+7*POWER(Tabela5[[#This Row],[Kolumna1]]*0.0001,2)+0.1*0.0001*Tabela5[[#This Row],[Kolumna1]]+0.1</f>
        <v>57.606914244560002</v>
      </c>
      <c r="C5387" s="21">
        <f>0.5*SQRT(Tabela5[[#This Row],[Kolumna1]])+(5*(10*POWER(Tabela5[[#This Row],[Kolumna1]]*0.0001,3)+7*POWER(Tabela5[[#This Row],[Kolumna1]]*0.0001,2)+0.1*0.0001*Tabela5[[#This Row],[Kolumna1]]+0.1))</f>
        <v>55.429257486617551</v>
      </c>
      <c r="D5387">
        <f>IF(Tabela5[[#This Row],[Koszty programu D1 ]]&lt;Tabela5[[#This Row],[Koszty programu D1 2]],1,2)</f>
        <v>2</v>
      </c>
    </row>
    <row r="5388" spans="1:4">
      <c r="A5388">
        <v>5387</v>
      </c>
      <c r="B5388" s="21">
        <f>0.01*Tabela5[[#This Row],[Kolumna1]]+10*POWER(Tabela5[[#This Row],[Kolumna1]]*0.0001,3)+7*POWER(Tabela5[[#This Row],[Kolumna1]]*0.0001,2)+0.1*0.0001*Tabela5[[#This Row],[Kolumna1]]+0.1</f>
        <v>57.618548786030011</v>
      </c>
      <c r="C5388" s="21">
        <f>0.5*SQRT(Tabela5[[#This Row],[Kolumna1]])+(5*(10*POWER(Tabela5[[#This Row],[Kolumna1]]*0.0001,3)+7*POWER(Tabela5[[#This Row],[Kolumna1]]*0.0001,2)+0.1*0.0001*Tabela5[[#This Row],[Kolumna1]]+0.1))</f>
        <v>55.440836523635028</v>
      </c>
      <c r="D5388">
        <f>IF(Tabela5[[#This Row],[Koszty programu D1 ]]&lt;Tabela5[[#This Row],[Koszty programu D1 2]],1,2)</f>
        <v>2</v>
      </c>
    </row>
    <row r="5389" spans="1:4">
      <c r="A5389">
        <v>5388</v>
      </c>
      <c r="B5389" s="21">
        <f>0.01*Tabela5[[#This Row],[Kolumna1]]+10*POWER(Tabela5[[#This Row],[Kolumna1]]*0.0001,3)+7*POWER(Tabela5[[#This Row],[Kolumna1]]*0.0001,2)+0.1*0.0001*Tabela5[[#This Row],[Kolumna1]]+0.1</f>
        <v>57.630183790720004</v>
      </c>
      <c r="C5389" s="21">
        <f>0.5*SQRT(Tabela5[[#This Row],[Kolumna1]])+(5*(10*POWER(Tabela5[[#This Row],[Kolumna1]]*0.0001,3)+7*POWER(Tabela5[[#This Row],[Kolumna1]]*0.0001,2)+0.1*0.0001*Tabela5[[#This Row],[Kolumna1]]+0.1))</f>
        <v>55.452417560605141</v>
      </c>
      <c r="D5389">
        <f>IF(Tabela5[[#This Row],[Koszty programu D1 ]]&lt;Tabela5[[#This Row],[Koszty programu D1 2]],1,2)</f>
        <v>2</v>
      </c>
    </row>
    <row r="5390" spans="1:4">
      <c r="A5390">
        <v>5389</v>
      </c>
      <c r="B5390" s="21">
        <f>0.01*Tabela5[[#This Row],[Kolumna1]]+10*POWER(Tabela5[[#This Row],[Kolumna1]]*0.0001,3)+7*POWER(Tabela5[[#This Row],[Kolumna1]]*0.0001,2)+0.1*0.0001*Tabela5[[#This Row],[Kolumna1]]+0.1</f>
        <v>57.641819258690006</v>
      </c>
      <c r="C5390" s="21">
        <f>0.5*SQRT(Tabela5[[#This Row],[Kolumna1]])+(5*(10*POWER(Tabela5[[#This Row],[Kolumna1]]*0.0001,3)+7*POWER(Tabela5[[#This Row],[Kolumna1]]*0.0001,2)+0.1*0.0001*Tabela5[[#This Row],[Kolumna1]]+0.1))</f>
        <v>55.464000597915906</v>
      </c>
      <c r="D5390">
        <f>IF(Tabela5[[#This Row],[Koszty programu D1 ]]&lt;Tabela5[[#This Row],[Koszty programu D1 2]],1,2)</f>
        <v>2</v>
      </c>
    </row>
    <row r="5391" spans="1:4">
      <c r="A5391">
        <v>5390</v>
      </c>
      <c r="B5391" s="21">
        <f>0.01*Tabela5[[#This Row],[Kolumna1]]+10*POWER(Tabela5[[#This Row],[Kolumna1]]*0.0001,3)+7*POWER(Tabela5[[#This Row],[Kolumna1]]*0.0001,2)+0.1*0.0001*Tabela5[[#This Row],[Kolumna1]]+0.1</f>
        <v>57.653455190000003</v>
      </c>
      <c r="C5391" s="21">
        <f>0.5*SQRT(Tabela5[[#This Row],[Kolumna1]])+(5*(10*POWER(Tabela5[[#This Row],[Kolumna1]]*0.0001,3)+7*POWER(Tabela5[[#This Row],[Kolumna1]]*0.0001,2)+0.1*0.0001*Tabela5[[#This Row],[Kolumna1]]+0.1))</f>
        <v>55.475585635955312</v>
      </c>
      <c r="D5391">
        <f>IF(Tabela5[[#This Row],[Koszty programu D1 ]]&lt;Tabela5[[#This Row],[Koszty programu D1 2]],1,2)</f>
        <v>2</v>
      </c>
    </row>
    <row r="5392" spans="1:4">
      <c r="A5392">
        <v>5391</v>
      </c>
      <c r="B5392" s="21">
        <f>0.01*Tabela5[[#This Row],[Kolumna1]]+10*POWER(Tabela5[[#This Row],[Kolumna1]]*0.0001,3)+7*POWER(Tabela5[[#This Row],[Kolumna1]]*0.0001,2)+0.1*0.0001*Tabela5[[#This Row],[Kolumna1]]+0.1</f>
        <v>57.665091584710005</v>
      </c>
      <c r="C5392" s="21">
        <f>0.5*SQRT(Tabela5[[#This Row],[Kolumna1]])+(5*(10*POWER(Tabela5[[#This Row],[Kolumna1]]*0.0001,3)+7*POWER(Tabela5[[#This Row],[Kolumna1]]*0.0001,2)+0.1*0.0001*Tabela5[[#This Row],[Kolumna1]]+0.1))</f>
        <v>55.487172675111253</v>
      </c>
      <c r="D5392">
        <f>IF(Tabela5[[#This Row],[Koszty programu D1 ]]&lt;Tabela5[[#This Row],[Koszty programu D1 2]],1,2)</f>
        <v>2</v>
      </c>
    </row>
    <row r="5393" spans="1:4">
      <c r="A5393">
        <v>5392</v>
      </c>
      <c r="B5393" s="21">
        <f>0.01*Tabela5[[#This Row],[Kolumna1]]+10*POWER(Tabela5[[#This Row],[Kolumna1]]*0.0001,3)+7*POWER(Tabela5[[#This Row],[Kolumna1]]*0.0001,2)+0.1*0.0001*Tabela5[[#This Row],[Kolumna1]]+0.1</f>
        <v>57.676728442879998</v>
      </c>
      <c r="C5393" s="21">
        <f>0.5*SQRT(Tabela5[[#This Row],[Kolumna1]])+(5*(10*POWER(Tabela5[[#This Row],[Kolumna1]]*0.0001,3)+7*POWER(Tabela5[[#This Row],[Kolumna1]]*0.0001,2)+0.1*0.0001*Tabela5[[#This Row],[Kolumna1]]+0.1))</f>
        <v>55.498761715771636</v>
      </c>
      <c r="D5393">
        <f>IF(Tabela5[[#This Row],[Koszty programu D1 ]]&lt;Tabela5[[#This Row],[Koszty programu D1 2]],1,2)</f>
        <v>2</v>
      </c>
    </row>
    <row r="5394" spans="1:4">
      <c r="A5394">
        <v>5393</v>
      </c>
      <c r="B5394" s="21">
        <f>0.01*Tabela5[[#This Row],[Kolumna1]]+10*POWER(Tabela5[[#This Row],[Kolumna1]]*0.0001,3)+7*POWER(Tabela5[[#This Row],[Kolumna1]]*0.0001,2)+0.1*0.0001*Tabela5[[#This Row],[Kolumna1]]+0.1</f>
        <v>57.688365764570001</v>
      </c>
      <c r="C5394" s="21">
        <f>0.5*SQRT(Tabela5[[#This Row],[Kolumna1]])+(5*(10*POWER(Tabela5[[#This Row],[Kolumna1]]*0.0001,3)+7*POWER(Tabela5[[#This Row],[Kolumna1]]*0.0001,2)+0.1*0.0001*Tabela5[[#This Row],[Kolumna1]]+0.1))</f>
        <v>55.510352758324316</v>
      </c>
      <c r="D5394">
        <f>IF(Tabela5[[#This Row],[Koszty programu D1 ]]&lt;Tabela5[[#This Row],[Koszty programu D1 2]],1,2)</f>
        <v>2</v>
      </c>
    </row>
    <row r="5395" spans="1:4">
      <c r="A5395">
        <v>5394</v>
      </c>
      <c r="B5395" s="21">
        <f>0.01*Tabela5[[#This Row],[Kolumna1]]+10*POWER(Tabela5[[#This Row],[Kolumna1]]*0.0001,3)+7*POWER(Tabela5[[#This Row],[Kolumna1]]*0.0001,2)+0.1*0.0001*Tabela5[[#This Row],[Kolumna1]]+0.1</f>
        <v>57.700003549839991</v>
      </c>
      <c r="C5395" s="21">
        <f>0.5*SQRT(Tabela5[[#This Row],[Kolumna1]])+(5*(10*POWER(Tabela5[[#This Row],[Kolumna1]]*0.0001,3)+7*POWER(Tabela5[[#This Row],[Kolumna1]]*0.0001,2)+0.1*0.0001*Tabela5[[#This Row],[Kolumna1]]+0.1))</f>
        <v>55.521945803157081</v>
      </c>
      <c r="D5395">
        <f>IF(Tabela5[[#This Row],[Koszty programu D1 ]]&lt;Tabela5[[#This Row],[Koszty programu D1 2]],1,2)</f>
        <v>2</v>
      </c>
    </row>
    <row r="5396" spans="1:4">
      <c r="A5396">
        <v>5395</v>
      </c>
      <c r="B5396" s="21">
        <f>0.01*Tabela5[[#This Row],[Kolumna1]]+10*POWER(Tabela5[[#This Row],[Kolumna1]]*0.0001,3)+7*POWER(Tabela5[[#This Row],[Kolumna1]]*0.0001,2)+0.1*0.0001*Tabela5[[#This Row],[Kolumna1]]+0.1</f>
        <v>57.711641798750001</v>
      </c>
      <c r="C5396" s="21">
        <f>0.5*SQRT(Tabela5[[#This Row],[Kolumna1]])+(5*(10*POWER(Tabela5[[#This Row],[Kolumna1]]*0.0001,3)+7*POWER(Tabela5[[#This Row],[Kolumna1]]*0.0001,2)+0.1*0.0001*Tabela5[[#This Row],[Kolumna1]]+0.1))</f>
        <v>55.533540850657701</v>
      </c>
      <c r="D5396">
        <f>IF(Tabela5[[#This Row],[Koszty programu D1 ]]&lt;Tabela5[[#This Row],[Koszty programu D1 2]],1,2)</f>
        <v>2</v>
      </c>
    </row>
    <row r="5397" spans="1:4">
      <c r="A5397">
        <v>5396</v>
      </c>
      <c r="B5397" s="21">
        <f>0.01*Tabela5[[#This Row],[Kolumna1]]+10*POWER(Tabela5[[#This Row],[Kolumna1]]*0.0001,3)+7*POWER(Tabela5[[#This Row],[Kolumna1]]*0.0001,2)+0.1*0.0001*Tabela5[[#This Row],[Kolumna1]]+0.1</f>
        <v>57.723280511360002</v>
      </c>
      <c r="C5397" s="21">
        <f>0.5*SQRT(Tabela5[[#This Row],[Kolumna1]])+(5*(10*POWER(Tabela5[[#This Row],[Kolumna1]]*0.0001,3)+7*POWER(Tabela5[[#This Row],[Kolumna1]]*0.0001,2)+0.1*0.0001*Tabela5[[#This Row],[Kolumna1]]+0.1))</f>
        <v>55.54513790121392</v>
      </c>
      <c r="D5397">
        <f>IF(Tabela5[[#This Row],[Koszty programu D1 ]]&lt;Tabela5[[#This Row],[Koszty programu D1 2]],1,2)</f>
        <v>2</v>
      </c>
    </row>
    <row r="5398" spans="1:4">
      <c r="A5398">
        <v>5397</v>
      </c>
      <c r="B5398" s="21">
        <f>0.01*Tabela5[[#This Row],[Kolumna1]]+10*POWER(Tabela5[[#This Row],[Kolumna1]]*0.0001,3)+7*POWER(Tabela5[[#This Row],[Kolumna1]]*0.0001,2)+0.1*0.0001*Tabela5[[#This Row],[Kolumna1]]+0.1</f>
        <v>57.734919687729999</v>
      </c>
      <c r="C5398" s="21">
        <f>0.5*SQRT(Tabela5[[#This Row],[Kolumna1]])+(5*(10*POWER(Tabela5[[#This Row],[Kolumna1]]*0.0001,3)+7*POWER(Tabela5[[#This Row],[Kolumna1]]*0.0001,2)+0.1*0.0001*Tabela5[[#This Row],[Kolumna1]]+0.1))</f>
        <v>55.556736955213402</v>
      </c>
      <c r="D5398">
        <f>IF(Tabela5[[#This Row],[Koszty programu D1 ]]&lt;Tabela5[[#This Row],[Koszty programu D1 2]],1,2)</f>
        <v>2</v>
      </c>
    </row>
    <row r="5399" spans="1:4">
      <c r="A5399">
        <v>5398</v>
      </c>
      <c r="B5399" s="21">
        <f>0.01*Tabela5[[#This Row],[Kolumna1]]+10*POWER(Tabela5[[#This Row],[Kolumna1]]*0.0001,3)+7*POWER(Tabela5[[#This Row],[Kolumna1]]*0.0001,2)+0.1*0.0001*Tabela5[[#This Row],[Kolumna1]]+0.1</f>
        <v>57.746559327920011</v>
      </c>
      <c r="C5399" s="21">
        <f>0.5*SQRT(Tabela5[[#This Row],[Kolumna1]])+(5*(10*POWER(Tabela5[[#This Row],[Kolumna1]]*0.0001,3)+7*POWER(Tabela5[[#This Row],[Kolumna1]]*0.0001,2)+0.1*0.0001*Tabela5[[#This Row],[Kolumna1]]+0.1))</f>
        <v>55.568338013043785</v>
      </c>
      <c r="D5399">
        <f>IF(Tabela5[[#This Row],[Koszty programu D1 ]]&lt;Tabela5[[#This Row],[Koszty programu D1 2]],1,2)</f>
        <v>2</v>
      </c>
    </row>
    <row r="5400" spans="1:4">
      <c r="A5400">
        <v>5399</v>
      </c>
      <c r="B5400" s="21">
        <f>0.01*Tabela5[[#This Row],[Kolumna1]]+10*POWER(Tabela5[[#This Row],[Kolumna1]]*0.0001,3)+7*POWER(Tabela5[[#This Row],[Kolumna1]]*0.0001,2)+0.1*0.0001*Tabela5[[#This Row],[Kolumna1]]+0.1</f>
        <v>57.758199431990001</v>
      </c>
      <c r="C5400" s="21">
        <f>0.5*SQRT(Tabela5[[#This Row],[Kolumna1]])+(5*(10*POWER(Tabela5[[#This Row],[Kolumna1]]*0.0001,3)+7*POWER(Tabela5[[#This Row],[Kolumna1]]*0.0001,2)+0.1*0.0001*Tabela5[[#This Row],[Kolumna1]]+0.1))</f>
        <v>55.579941075092698</v>
      </c>
      <c r="D5400">
        <f>IF(Tabela5[[#This Row],[Koszty programu D1 ]]&lt;Tabela5[[#This Row],[Koszty programu D1 2]],1,2)</f>
        <v>2</v>
      </c>
    </row>
    <row r="5401" spans="1:4">
      <c r="A5401">
        <v>5400</v>
      </c>
      <c r="B5401" s="21">
        <f>0.01*Tabela5[[#This Row],[Kolumna1]]+10*POWER(Tabela5[[#This Row],[Kolumna1]]*0.0001,3)+7*POWER(Tabela5[[#This Row],[Kolumna1]]*0.0001,2)+0.1*0.0001*Tabela5[[#This Row],[Kolumna1]]+0.1</f>
        <v>57.769840000000009</v>
      </c>
      <c r="C5401" s="21">
        <f>0.5*SQRT(Tabela5[[#This Row],[Kolumna1]])+(5*(10*POWER(Tabela5[[#This Row],[Kolumna1]]*0.0001,3)+7*POWER(Tabela5[[#This Row],[Kolumna1]]*0.0001,2)+0.1*0.0001*Tabela5[[#This Row],[Kolumna1]]+0.1))</f>
        <v>55.591546141747678</v>
      </c>
      <c r="D5401">
        <f>IF(Tabela5[[#This Row],[Koszty programu D1 ]]&lt;Tabela5[[#This Row],[Koszty programu D1 2]],1,2)</f>
        <v>2</v>
      </c>
    </row>
    <row r="5402" spans="1:4">
      <c r="A5402">
        <v>5401</v>
      </c>
      <c r="B5402" s="21">
        <f>0.01*Tabela5[[#This Row],[Kolumna1]]+10*POWER(Tabela5[[#This Row],[Kolumna1]]*0.0001,3)+7*POWER(Tabela5[[#This Row],[Kolumna1]]*0.0001,2)+0.1*0.0001*Tabela5[[#This Row],[Kolumna1]]+0.1</f>
        <v>57.781481032009992</v>
      </c>
      <c r="C5402" s="21">
        <f>0.5*SQRT(Tabela5[[#This Row],[Kolumna1]])+(5*(10*POWER(Tabela5[[#This Row],[Kolumna1]]*0.0001,3)+7*POWER(Tabela5[[#This Row],[Kolumna1]]*0.0001,2)+0.1*0.0001*Tabela5[[#This Row],[Kolumna1]]+0.1))</f>
        <v>55.603153213396254</v>
      </c>
      <c r="D5402">
        <f>IF(Tabela5[[#This Row],[Koszty programu D1 ]]&lt;Tabela5[[#This Row],[Koszty programu D1 2]],1,2)</f>
        <v>2</v>
      </c>
    </row>
    <row r="5403" spans="1:4">
      <c r="A5403">
        <v>5402</v>
      </c>
      <c r="B5403" s="21">
        <f>0.01*Tabela5[[#This Row],[Kolumna1]]+10*POWER(Tabela5[[#This Row],[Kolumna1]]*0.0001,3)+7*POWER(Tabela5[[#This Row],[Kolumna1]]*0.0001,2)+0.1*0.0001*Tabela5[[#This Row],[Kolumna1]]+0.1</f>
        <v>57.793122528080005</v>
      </c>
      <c r="C5403" s="21">
        <f>0.5*SQRT(Tabela5[[#This Row],[Kolumna1]])+(5*(10*POWER(Tabela5[[#This Row],[Kolumna1]]*0.0001,3)+7*POWER(Tabela5[[#This Row],[Kolumna1]]*0.0001,2)+0.1*0.0001*Tabela5[[#This Row],[Kolumna1]]+0.1))</f>
        <v>55.614762290425922</v>
      </c>
      <c r="D5403">
        <f>IF(Tabela5[[#This Row],[Koszty programu D1 ]]&lt;Tabela5[[#This Row],[Koszty programu D1 2]],1,2)</f>
        <v>2</v>
      </c>
    </row>
    <row r="5404" spans="1:4">
      <c r="A5404">
        <v>5403</v>
      </c>
      <c r="B5404" s="21">
        <f>0.01*Tabela5[[#This Row],[Kolumna1]]+10*POWER(Tabela5[[#This Row],[Kolumna1]]*0.0001,3)+7*POWER(Tabela5[[#This Row],[Kolumna1]]*0.0001,2)+0.1*0.0001*Tabela5[[#This Row],[Kolumna1]]+0.1</f>
        <v>57.804764488270003</v>
      </c>
      <c r="C5404" s="21">
        <f>0.5*SQRT(Tabela5[[#This Row],[Kolumna1]])+(5*(10*POWER(Tabela5[[#This Row],[Kolumna1]]*0.0001,3)+7*POWER(Tabela5[[#This Row],[Kolumna1]]*0.0001,2)+0.1*0.0001*Tabela5[[#This Row],[Kolumna1]]+0.1))</f>
        <v>55.626373373224105</v>
      </c>
      <c r="D5404">
        <f>IF(Tabela5[[#This Row],[Koszty programu D1 ]]&lt;Tabela5[[#This Row],[Koszty programu D1 2]],1,2)</f>
        <v>2</v>
      </c>
    </row>
    <row r="5405" spans="1:4">
      <c r="A5405">
        <v>5404</v>
      </c>
      <c r="B5405" s="21">
        <f>0.01*Tabela5[[#This Row],[Kolumna1]]+10*POWER(Tabela5[[#This Row],[Kolumna1]]*0.0001,3)+7*POWER(Tabela5[[#This Row],[Kolumna1]]*0.0001,2)+0.1*0.0001*Tabela5[[#This Row],[Kolumna1]]+0.1</f>
        <v>57.816406912639998</v>
      </c>
      <c r="C5405" s="21">
        <f>0.5*SQRT(Tabela5[[#This Row],[Kolumna1]])+(5*(10*POWER(Tabela5[[#This Row],[Kolumna1]]*0.0001,3)+7*POWER(Tabela5[[#This Row],[Kolumna1]]*0.0001,2)+0.1*0.0001*Tabela5[[#This Row],[Kolumna1]]+0.1))</f>
        <v>55.637986462178212</v>
      </c>
      <c r="D5405">
        <f>IF(Tabela5[[#This Row],[Koszty programu D1 ]]&lt;Tabela5[[#This Row],[Koszty programu D1 2]],1,2)</f>
        <v>2</v>
      </c>
    </row>
    <row r="5406" spans="1:4">
      <c r="A5406">
        <v>5405</v>
      </c>
      <c r="B5406" s="21">
        <f>0.01*Tabela5[[#This Row],[Kolumna1]]+10*POWER(Tabela5[[#This Row],[Kolumna1]]*0.0001,3)+7*POWER(Tabela5[[#This Row],[Kolumna1]]*0.0001,2)+0.1*0.0001*Tabela5[[#This Row],[Kolumna1]]+0.1</f>
        <v>57.828049801250003</v>
      </c>
      <c r="C5406" s="21">
        <f>0.5*SQRT(Tabela5[[#This Row],[Kolumna1]])+(5*(10*POWER(Tabela5[[#This Row],[Kolumna1]]*0.0001,3)+7*POWER(Tabela5[[#This Row],[Kolumna1]]*0.0001,2)+0.1*0.0001*Tabela5[[#This Row],[Kolumna1]]+0.1))</f>
        <v>55.649601557675595</v>
      </c>
      <c r="D5406">
        <f>IF(Tabela5[[#This Row],[Koszty programu D1 ]]&lt;Tabela5[[#This Row],[Koszty programu D1 2]],1,2)</f>
        <v>2</v>
      </c>
    </row>
    <row r="5407" spans="1:4">
      <c r="A5407">
        <v>5406</v>
      </c>
      <c r="B5407" s="21">
        <f>0.01*Tabela5[[#This Row],[Kolumna1]]+10*POWER(Tabela5[[#This Row],[Kolumna1]]*0.0001,3)+7*POWER(Tabela5[[#This Row],[Kolumna1]]*0.0001,2)+0.1*0.0001*Tabela5[[#This Row],[Kolumna1]]+0.1</f>
        <v>57.839693154160003</v>
      </c>
      <c r="C5407" s="21">
        <f>0.5*SQRT(Tabela5[[#This Row],[Kolumna1]])+(5*(10*POWER(Tabela5[[#This Row],[Kolumna1]]*0.0001,3)+7*POWER(Tabela5[[#This Row],[Kolumna1]]*0.0001,2)+0.1*0.0001*Tabela5[[#This Row],[Kolumna1]]+0.1))</f>
        <v>55.6612186601036</v>
      </c>
      <c r="D5407">
        <f>IF(Tabela5[[#This Row],[Koszty programu D1 ]]&lt;Tabela5[[#This Row],[Koszty programu D1 2]],1,2)</f>
        <v>2</v>
      </c>
    </row>
    <row r="5408" spans="1:4">
      <c r="A5408">
        <v>5407</v>
      </c>
      <c r="B5408" s="21">
        <f>0.01*Tabela5[[#This Row],[Kolumna1]]+10*POWER(Tabela5[[#This Row],[Kolumna1]]*0.0001,3)+7*POWER(Tabela5[[#This Row],[Kolumna1]]*0.0001,2)+0.1*0.0001*Tabela5[[#This Row],[Kolumna1]]+0.1</f>
        <v>57.851336971430008</v>
      </c>
      <c r="C5408" s="21">
        <f>0.5*SQRT(Tabela5[[#This Row],[Kolumna1]])+(5*(10*POWER(Tabela5[[#This Row],[Kolumna1]]*0.0001,3)+7*POWER(Tabela5[[#This Row],[Kolumna1]]*0.0001,2)+0.1*0.0001*Tabela5[[#This Row],[Kolumna1]]+0.1))</f>
        <v>55.67283776984948</v>
      </c>
      <c r="D5408">
        <f>IF(Tabela5[[#This Row],[Koszty programu D1 ]]&lt;Tabela5[[#This Row],[Koszty programu D1 2]],1,2)</f>
        <v>2</v>
      </c>
    </row>
    <row r="5409" spans="1:4">
      <c r="A5409">
        <v>5408</v>
      </c>
      <c r="B5409" s="21">
        <f>0.01*Tabela5[[#This Row],[Kolumna1]]+10*POWER(Tabela5[[#This Row],[Kolumna1]]*0.0001,3)+7*POWER(Tabela5[[#This Row],[Kolumna1]]*0.0001,2)+0.1*0.0001*Tabela5[[#This Row],[Kolumna1]]+0.1</f>
        <v>57.862981253119997</v>
      </c>
      <c r="C5409" s="21">
        <f>0.5*SQRT(Tabela5[[#This Row],[Kolumna1]])+(5*(10*POWER(Tabela5[[#This Row],[Kolumna1]]*0.0001,3)+7*POWER(Tabela5[[#This Row],[Kolumna1]]*0.0001,2)+0.1*0.0001*Tabela5[[#This Row],[Kolumna1]]+0.1))</f>
        <v>55.684458887300472</v>
      </c>
      <c r="D5409">
        <f>IF(Tabela5[[#This Row],[Koszty programu D1 ]]&lt;Tabela5[[#This Row],[Koszty programu D1 2]],1,2)</f>
        <v>2</v>
      </c>
    </row>
    <row r="5410" spans="1:4">
      <c r="A5410">
        <v>5409</v>
      </c>
      <c r="B5410" s="21">
        <f>0.01*Tabela5[[#This Row],[Kolumna1]]+10*POWER(Tabela5[[#This Row],[Kolumna1]]*0.0001,3)+7*POWER(Tabela5[[#This Row],[Kolumna1]]*0.0001,2)+0.1*0.0001*Tabela5[[#This Row],[Kolumna1]]+0.1</f>
        <v>57.874625999290004</v>
      </c>
      <c r="C5410" s="21">
        <f>0.5*SQRT(Tabela5[[#This Row],[Kolumna1]])+(5*(10*POWER(Tabela5[[#This Row],[Kolumna1]]*0.0001,3)+7*POWER(Tabela5[[#This Row],[Kolumna1]]*0.0001,2)+0.1*0.0001*Tabela5[[#This Row],[Kolumna1]]+0.1))</f>
        <v>55.696082012843789</v>
      </c>
      <c r="D5410">
        <f>IF(Tabela5[[#This Row],[Koszty programu D1 ]]&lt;Tabela5[[#This Row],[Koszty programu D1 2]],1,2)</f>
        <v>2</v>
      </c>
    </row>
    <row r="5411" spans="1:4">
      <c r="A5411">
        <v>5410</v>
      </c>
      <c r="B5411" s="21">
        <f>0.01*Tabela5[[#This Row],[Kolumna1]]+10*POWER(Tabela5[[#This Row],[Kolumna1]]*0.0001,3)+7*POWER(Tabela5[[#This Row],[Kolumna1]]*0.0001,2)+0.1*0.0001*Tabela5[[#This Row],[Kolumna1]]+0.1</f>
        <v>57.886271209999997</v>
      </c>
      <c r="C5411" s="21">
        <f>0.5*SQRT(Tabela5[[#This Row],[Kolumna1]])+(5*(10*POWER(Tabela5[[#This Row],[Kolumna1]]*0.0001,3)+7*POWER(Tabela5[[#This Row],[Kolumna1]]*0.0001,2)+0.1*0.0001*Tabela5[[#This Row],[Kolumna1]]+0.1))</f>
        <v>55.707707146866589</v>
      </c>
      <c r="D5411">
        <f>IF(Tabela5[[#This Row],[Koszty programu D1 ]]&lt;Tabela5[[#This Row],[Koszty programu D1 2]],1,2)</f>
        <v>2</v>
      </c>
    </row>
    <row r="5412" spans="1:4">
      <c r="A5412">
        <v>5411</v>
      </c>
      <c r="B5412" s="21">
        <f>0.01*Tabela5[[#This Row],[Kolumna1]]+10*POWER(Tabela5[[#This Row],[Kolumna1]]*0.0001,3)+7*POWER(Tabela5[[#This Row],[Kolumna1]]*0.0001,2)+0.1*0.0001*Tabela5[[#This Row],[Kolumna1]]+0.1</f>
        <v>57.897916885310003</v>
      </c>
      <c r="C5412" s="21">
        <f>0.5*SQRT(Tabela5[[#This Row],[Kolumna1]])+(5*(10*POWER(Tabela5[[#This Row],[Kolumna1]]*0.0001,3)+7*POWER(Tabela5[[#This Row],[Kolumna1]]*0.0001,2)+0.1*0.0001*Tabela5[[#This Row],[Kolumna1]]+0.1))</f>
        <v>55.719334289755977</v>
      </c>
      <c r="D5412">
        <f>IF(Tabela5[[#This Row],[Koszty programu D1 ]]&lt;Tabela5[[#This Row],[Koszty programu D1 2]],1,2)</f>
        <v>2</v>
      </c>
    </row>
    <row r="5413" spans="1:4">
      <c r="A5413">
        <v>5412</v>
      </c>
      <c r="B5413" s="21">
        <f>0.01*Tabela5[[#This Row],[Kolumna1]]+10*POWER(Tabela5[[#This Row],[Kolumna1]]*0.0001,3)+7*POWER(Tabela5[[#This Row],[Kolumna1]]*0.0001,2)+0.1*0.0001*Tabela5[[#This Row],[Kolumna1]]+0.1</f>
        <v>57.909563025280008</v>
      </c>
      <c r="C5413" s="21">
        <f>0.5*SQRT(Tabela5[[#This Row],[Kolumna1]])+(5*(10*POWER(Tabela5[[#This Row],[Kolumna1]]*0.0001,3)+7*POWER(Tabela5[[#This Row],[Kolumna1]]*0.0001,2)+0.1*0.0001*Tabela5[[#This Row],[Kolumna1]]+0.1))</f>
        <v>55.730963441899043</v>
      </c>
      <c r="D5413">
        <f>IF(Tabela5[[#This Row],[Koszty programu D1 ]]&lt;Tabela5[[#This Row],[Koszty programu D1 2]],1,2)</f>
        <v>2</v>
      </c>
    </row>
    <row r="5414" spans="1:4">
      <c r="A5414">
        <v>5413</v>
      </c>
      <c r="B5414" s="21">
        <f>0.01*Tabela5[[#This Row],[Kolumna1]]+10*POWER(Tabela5[[#This Row],[Kolumna1]]*0.0001,3)+7*POWER(Tabela5[[#This Row],[Kolumna1]]*0.0001,2)+0.1*0.0001*Tabela5[[#This Row],[Kolumna1]]+0.1</f>
        <v>57.921209629970008</v>
      </c>
      <c r="C5414" s="21">
        <f>0.5*SQRT(Tabela5[[#This Row],[Kolumna1]])+(5*(10*POWER(Tabela5[[#This Row],[Kolumna1]]*0.0001,3)+7*POWER(Tabela5[[#This Row],[Kolumna1]]*0.0001,2)+0.1*0.0001*Tabela5[[#This Row],[Kolumna1]]+0.1))</f>
        <v>55.742594603682818</v>
      </c>
      <c r="D5414">
        <f>IF(Tabela5[[#This Row],[Koszty programu D1 ]]&lt;Tabela5[[#This Row],[Koszty programu D1 2]],1,2)</f>
        <v>2</v>
      </c>
    </row>
    <row r="5415" spans="1:4">
      <c r="A5415">
        <v>5414</v>
      </c>
      <c r="B5415" s="21">
        <f>0.01*Tabela5[[#This Row],[Kolumna1]]+10*POWER(Tabela5[[#This Row],[Kolumna1]]*0.0001,3)+7*POWER(Tabela5[[#This Row],[Kolumna1]]*0.0001,2)+0.1*0.0001*Tabela5[[#This Row],[Kolumna1]]+0.1</f>
        <v>57.932856699440002</v>
      </c>
      <c r="C5415" s="21">
        <f>0.5*SQRT(Tabela5[[#This Row],[Kolumna1]])+(5*(10*POWER(Tabela5[[#This Row],[Kolumna1]]*0.0001,3)+7*POWER(Tabela5[[#This Row],[Kolumna1]]*0.0001,2)+0.1*0.0001*Tabela5[[#This Row],[Kolumna1]]+0.1))</f>
        <v>55.754227775494307</v>
      </c>
      <c r="D5415">
        <f>IF(Tabela5[[#This Row],[Koszty programu D1 ]]&lt;Tabela5[[#This Row],[Koszty programu D1 2]],1,2)</f>
        <v>2</v>
      </c>
    </row>
    <row r="5416" spans="1:4">
      <c r="A5416">
        <v>5415</v>
      </c>
      <c r="B5416" s="21">
        <f>0.01*Tabela5[[#This Row],[Kolumna1]]+10*POWER(Tabela5[[#This Row],[Kolumna1]]*0.0001,3)+7*POWER(Tabela5[[#This Row],[Kolumna1]]*0.0001,2)+0.1*0.0001*Tabela5[[#This Row],[Kolumna1]]+0.1</f>
        <v>57.944504233749996</v>
      </c>
      <c r="C5416" s="21">
        <f>0.5*SQRT(Tabela5[[#This Row],[Kolumna1]])+(5*(10*POWER(Tabela5[[#This Row],[Kolumna1]]*0.0001,3)+7*POWER(Tabela5[[#This Row],[Kolumna1]]*0.0001,2)+0.1*0.0001*Tabela5[[#This Row],[Kolumna1]]+0.1))</f>
        <v>55.765862957720458</v>
      </c>
      <c r="D5416">
        <f>IF(Tabela5[[#This Row],[Koszty programu D1 ]]&lt;Tabela5[[#This Row],[Koszty programu D1 2]],1,2)</f>
        <v>2</v>
      </c>
    </row>
    <row r="5417" spans="1:4">
      <c r="A5417">
        <v>5416</v>
      </c>
      <c r="B5417" s="21">
        <f>0.01*Tabela5[[#This Row],[Kolumna1]]+10*POWER(Tabela5[[#This Row],[Kolumna1]]*0.0001,3)+7*POWER(Tabela5[[#This Row],[Kolumna1]]*0.0001,2)+0.1*0.0001*Tabela5[[#This Row],[Kolumna1]]+0.1</f>
        <v>57.956152232960008</v>
      </c>
      <c r="C5417" s="21">
        <f>0.5*SQRT(Tabela5[[#This Row],[Kolumna1]])+(5*(10*POWER(Tabela5[[#This Row],[Kolumna1]]*0.0001,3)+7*POWER(Tabela5[[#This Row],[Kolumna1]]*0.0001,2)+0.1*0.0001*Tabela5[[#This Row],[Kolumna1]]+0.1))</f>
        <v>55.777500150748203</v>
      </c>
      <c r="D5417">
        <f>IF(Tabela5[[#This Row],[Koszty programu D1 ]]&lt;Tabela5[[#This Row],[Koszty programu D1 2]],1,2)</f>
        <v>2</v>
      </c>
    </row>
    <row r="5418" spans="1:4">
      <c r="A5418">
        <v>5417</v>
      </c>
      <c r="B5418" s="21">
        <f>0.01*Tabela5[[#This Row],[Kolumna1]]+10*POWER(Tabela5[[#This Row],[Kolumna1]]*0.0001,3)+7*POWER(Tabela5[[#This Row],[Kolumna1]]*0.0001,2)+0.1*0.0001*Tabela5[[#This Row],[Kolumna1]]+0.1</f>
        <v>57.967800697130009</v>
      </c>
      <c r="C5418" s="21">
        <f>0.5*SQRT(Tabela5[[#This Row],[Kolumna1]])+(5*(10*POWER(Tabela5[[#This Row],[Kolumna1]]*0.0001,3)+7*POWER(Tabela5[[#This Row],[Kolumna1]]*0.0001,2)+0.1*0.0001*Tabela5[[#This Row],[Kolumna1]]+0.1))</f>
        <v>55.789139354964405</v>
      </c>
      <c r="D5418">
        <f>IF(Tabela5[[#This Row],[Koszty programu D1 ]]&lt;Tabela5[[#This Row],[Koszty programu D1 2]],1,2)</f>
        <v>2</v>
      </c>
    </row>
    <row r="5419" spans="1:4">
      <c r="A5419">
        <v>5418</v>
      </c>
      <c r="B5419" s="21">
        <f>0.01*Tabela5[[#This Row],[Kolumna1]]+10*POWER(Tabela5[[#This Row],[Kolumna1]]*0.0001,3)+7*POWER(Tabela5[[#This Row],[Kolumna1]]*0.0001,2)+0.1*0.0001*Tabela5[[#This Row],[Kolumna1]]+0.1</f>
        <v>57.979449626320005</v>
      </c>
      <c r="C5419" s="21">
        <f>0.5*SQRT(Tabela5[[#This Row],[Kolumna1]])+(5*(10*POWER(Tabela5[[#This Row],[Kolumna1]]*0.0001,3)+7*POWER(Tabela5[[#This Row],[Kolumna1]]*0.0001,2)+0.1*0.0001*Tabela5[[#This Row],[Kolumna1]]+0.1))</f>
        <v>55.800780570755897</v>
      </c>
      <c r="D5419">
        <f>IF(Tabela5[[#This Row],[Koszty programu D1 ]]&lt;Tabela5[[#This Row],[Koszty programu D1 2]],1,2)</f>
        <v>2</v>
      </c>
    </row>
    <row r="5420" spans="1:4">
      <c r="A5420">
        <v>5419</v>
      </c>
      <c r="B5420" s="21">
        <f>0.01*Tabela5[[#This Row],[Kolumna1]]+10*POWER(Tabela5[[#This Row],[Kolumna1]]*0.0001,3)+7*POWER(Tabela5[[#This Row],[Kolumna1]]*0.0001,2)+0.1*0.0001*Tabela5[[#This Row],[Kolumna1]]+0.1</f>
        <v>57.991099020589999</v>
      </c>
      <c r="C5420" s="21">
        <f>0.5*SQRT(Tabela5[[#This Row],[Kolumna1]])+(5*(10*POWER(Tabela5[[#This Row],[Kolumna1]]*0.0001,3)+7*POWER(Tabela5[[#This Row],[Kolumna1]]*0.0001,2)+0.1*0.0001*Tabela5[[#This Row],[Kolumna1]]+0.1))</f>
        <v>55.812423798509492</v>
      </c>
      <c r="D5420">
        <f>IF(Tabela5[[#This Row],[Koszty programu D1 ]]&lt;Tabela5[[#This Row],[Koszty programu D1 2]],1,2)</f>
        <v>2</v>
      </c>
    </row>
    <row r="5421" spans="1:4">
      <c r="A5421">
        <v>5420</v>
      </c>
      <c r="B5421" s="21">
        <f>0.01*Tabela5[[#This Row],[Kolumna1]]+10*POWER(Tabela5[[#This Row],[Kolumna1]]*0.0001,3)+7*POWER(Tabela5[[#This Row],[Kolumna1]]*0.0001,2)+0.1*0.0001*Tabela5[[#This Row],[Kolumna1]]+0.1</f>
        <v>58.002748880000006</v>
      </c>
      <c r="C5421" s="21">
        <f>0.5*SQRT(Tabela5[[#This Row],[Kolumna1]])+(5*(10*POWER(Tabela5[[#This Row],[Kolumna1]]*0.0001,3)+7*POWER(Tabela5[[#This Row],[Kolumna1]]*0.0001,2)+0.1*0.0001*Tabela5[[#This Row],[Kolumna1]]+0.1))</f>
        <v>55.824069038611924</v>
      </c>
      <c r="D5421">
        <f>IF(Tabela5[[#This Row],[Koszty programu D1 ]]&lt;Tabela5[[#This Row],[Koszty programu D1 2]],1,2)</f>
        <v>2</v>
      </c>
    </row>
    <row r="5422" spans="1:4">
      <c r="A5422">
        <v>5421</v>
      </c>
      <c r="B5422" s="21">
        <f>0.01*Tabela5[[#This Row],[Kolumna1]]+10*POWER(Tabela5[[#This Row],[Kolumna1]]*0.0001,3)+7*POWER(Tabela5[[#This Row],[Kolumna1]]*0.0001,2)+0.1*0.0001*Tabela5[[#This Row],[Kolumna1]]+0.1</f>
        <v>58.014399204610001</v>
      </c>
      <c r="C5422" s="21">
        <f>0.5*SQRT(Tabela5[[#This Row],[Kolumna1]])+(5*(10*POWER(Tabela5[[#This Row],[Kolumna1]]*0.0001,3)+7*POWER(Tabela5[[#This Row],[Kolumna1]]*0.0001,2)+0.1*0.0001*Tabela5[[#This Row],[Kolumna1]]+0.1))</f>
        <v>55.835716291449934</v>
      </c>
      <c r="D5422">
        <f>IF(Tabela5[[#This Row],[Koszty programu D1 ]]&lt;Tabela5[[#This Row],[Koszty programu D1 2]],1,2)</f>
        <v>2</v>
      </c>
    </row>
    <row r="5423" spans="1:4">
      <c r="A5423">
        <v>5422</v>
      </c>
      <c r="B5423" s="21">
        <f>0.01*Tabela5[[#This Row],[Kolumna1]]+10*POWER(Tabela5[[#This Row],[Kolumna1]]*0.0001,3)+7*POWER(Tabela5[[#This Row],[Kolumna1]]*0.0001,2)+0.1*0.0001*Tabela5[[#This Row],[Kolumna1]]+0.1</f>
        <v>58.026049994480005</v>
      </c>
      <c r="C5423" s="21">
        <f>0.5*SQRT(Tabela5[[#This Row],[Kolumna1]])+(5*(10*POWER(Tabela5[[#This Row],[Kolumna1]]*0.0001,3)+7*POWER(Tabela5[[#This Row],[Kolumna1]]*0.0001,2)+0.1*0.0001*Tabela5[[#This Row],[Kolumna1]]+0.1))</f>
        <v>55.847365557410185</v>
      </c>
      <c r="D5423">
        <f>IF(Tabela5[[#This Row],[Koszty programu D1 ]]&lt;Tabela5[[#This Row],[Koszty programu D1 2]],1,2)</f>
        <v>2</v>
      </c>
    </row>
    <row r="5424" spans="1:4">
      <c r="A5424">
        <v>5423</v>
      </c>
      <c r="B5424" s="21">
        <f>0.01*Tabela5[[#This Row],[Kolumna1]]+10*POWER(Tabela5[[#This Row],[Kolumna1]]*0.0001,3)+7*POWER(Tabela5[[#This Row],[Kolumna1]]*0.0001,2)+0.1*0.0001*Tabela5[[#This Row],[Kolumna1]]+0.1</f>
        <v>58.037701249670008</v>
      </c>
      <c r="C5424" s="21">
        <f>0.5*SQRT(Tabela5[[#This Row],[Kolumna1]])+(5*(10*POWER(Tabela5[[#This Row],[Kolumna1]]*0.0001,3)+7*POWER(Tabela5[[#This Row],[Kolumna1]]*0.0001,2)+0.1*0.0001*Tabela5[[#This Row],[Kolumna1]]+0.1))</f>
        <v>55.85901683687932</v>
      </c>
      <c r="D5424">
        <f>IF(Tabela5[[#This Row],[Koszty programu D1 ]]&lt;Tabela5[[#This Row],[Koszty programu D1 2]],1,2)</f>
        <v>2</v>
      </c>
    </row>
    <row r="5425" spans="1:4">
      <c r="A5425">
        <v>5424</v>
      </c>
      <c r="B5425" s="21">
        <f>0.01*Tabela5[[#This Row],[Kolumna1]]+10*POWER(Tabela5[[#This Row],[Kolumna1]]*0.0001,3)+7*POWER(Tabela5[[#This Row],[Kolumna1]]*0.0001,2)+0.1*0.0001*Tabela5[[#This Row],[Kolumna1]]+0.1</f>
        <v>58.049352970240001</v>
      </c>
      <c r="C5425" s="21">
        <f>0.5*SQRT(Tabela5[[#This Row],[Kolumna1]])+(5*(10*POWER(Tabela5[[#This Row],[Kolumna1]]*0.0001,3)+7*POWER(Tabela5[[#This Row],[Kolumna1]]*0.0001,2)+0.1*0.0001*Tabela5[[#This Row],[Kolumna1]]+0.1))</f>
        <v>55.870670130243937</v>
      </c>
      <c r="D5425">
        <f>IF(Tabela5[[#This Row],[Koszty programu D1 ]]&lt;Tabela5[[#This Row],[Koszty programu D1 2]],1,2)</f>
        <v>2</v>
      </c>
    </row>
    <row r="5426" spans="1:4">
      <c r="A5426">
        <v>5425</v>
      </c>
      <c r="B5426" s="21">
        <f>0.01*Tabela5[[#This Row],[Kolumna1]]+10*POWER(Tabela5[[#This Row],[Kolumna1]]*0.0001,3)+7*POWER(Tabela5[[#This Row],[Kolumna1]]*0.0001,2)+0.1*0.0001*Tabela5[[#This Row],[Kolumna1]]+0.1</f>
        <v>58.061005156250005</v>
      </c>
      <c r="C5426" s="21">
        <f>0.5*SQRT(Tabela5[[#This Row],[Kolumna1]])+(5*(10*POWER(Tabela5[[#This Row],[Kolumna1]]*0.0001,3)+7*POWER(Tabela5[[#This Row],[Kolumna1]]*0.0001,2)+0.1*0.0001*Tabela5[[#This Row],[Kolumna1]]+0.1))</f>
        <v>55.882325437890593</v>
      </c>
      <c r="D5426">
        <f>IF(Tabela5[[#This Row],[Koszty programu D1 ]]&lt;Tabela5[[#This Row],[Koszty programu D1 2]],1,2)</f>
        <v>2</v>
      </c>
    </row>
    <row r="5427" spans="1:4">
      <c r="A5427">
        <v>5426</v>
      </c>
      <c r="B5427" s="21">
        <f>0.01*Tabela5[[#This Row],[Kolumna1]]+10*POWER(Tabela5[[#This Row],[Kolumna1]]*0.0001,3)+7*POWER(Tabela5[[#This Row],[Kolumna1]]*0.0001,2)+0.1*0.0001*Tabela5[[#This Row],[Kolumna1]]+0.1</f>
        <v>58.072657807760002</v>
      </c>
      <c r="C5427" s="21">
        <f>0.5*SQRT(Tabela5[[#This Row],[Kolumna1]])+(5*(10*POWER(Tabela5[[#This Row],[Kolumna1]]*0.0001,3)+7*POWER(Tabela5[[#This Row],[Kolumna1]]*0.0001,2)+0.1*0.0001*Tabela5[[#This Row],[Kolumna1]]+0.1))</f>
        <v>55.893982760205787</v>
      </c>
      <c r="D5427">
        <f>IF(Tabela5[[#This Row],[Koszty programu D1 ]]&lt;Tabela5[[#This Row],[Koszty programu D1 2]],1,2)</f>
        <v>2</v>
      </c>
    </row>
    <row r="5428" spans="1:4">
      <c r="A5428">
        <v>5427</v>
      </c>
      <c r="B5428" s="21">
        <f>0.01*Tabela5[[#This Row],[Kolumna1]]+10*POWER(Tabela5[[#This Row],[Kolumna1]]*0.0001,3)+7*POWER(Tabela5[[#This Row],[Kolumna1]]*0.0001,2)+0.1*0.0001*Tabela5[[#This Row],[Kolumna1]]+0.1</f>
        <v>58.084310924830007</v>
      </c>
      <c r="C5428" s="21">
        <f>0.5*SQRT(Tabela5[[#This Row],[Kolumna1]])+(5*(10*POWER(Tabela5[[#This Row],[Kolumna1]]*0.0001,3)+7*POWER(Tabela5[[#This Row],[Kolumna1]]*0.0001,2)+0.1*0.0001*Tabela5[[#This Row],[Kolumna1]]+0.1))</f>
        <v>55.905642097576035</v>
      </c>
      <c r="D5428">
        <f>IF(Tabela5[[#This Row],[Koszty programu D1 ]]&lt;Tabela5[[#This Row],[Koszty programu D1 2]],1,2)</f>
        <v>2</v>
      </c>
    </row>
    <row r="5429" spans="1:4">
      <c r="A5429">
        <v>5428</v>
      </c>
      <c r="B5429" s="21">
        <f>0.01*Tabela5[[#This Row],[Kolumna1]]+10*POWER(Tabela5[[#This Row],[Kolumna1]]*0.0001,3)+7*POWER(Tabela5[[#This Row],[Kolumna1]]*0.0001,2)+0.1*0.0001*Tabela5[[#This Row],[Kolumna1]]+0.1</f>
        <v>58.095964507520002</v>
      </c>
      <c r="C5429" s="21">
        <f>0.5*SQRT(Tabela5[[#This Row],[Kolumna1]])+(5*(10*POWER(Tabela5[[#This Row],[Kolumna1]]*0.0001,3)+7*POWER(Tabela5[[#This Row],[Kolumna1]]*0.0001,2)+0.1*0.0001*Tabela5[[#This Row],[Kolumna1]]+0.1))</f>
        <v>55.917303450387735</v>
      </c>
      <c r="D5429">
        <f>IF(Tabela5[[#This Row],[Koszty programu D1 ]]&lt;Tabela5[[#This Row],[Koszty programu D1 2]],1,2)</f>
        <v>2</v>
      </c>
    </row>
    <row r="5430" spans="1:4">
      <c r="A5430">
        <v>5429</v>
      </c>
      <c r="B5430" s="21">
        <f>0.01*Tabela5[[#This Row],[Kolumna1]]+10*POWER(Tabela5[[#This Row],[Kolumna1]]*0.0001,3)+7*POWER(Tabela5[[#This Row],[Kolumna1]]*0.0001,2)+0.1*0.0001*Tabela5[[#This Row],[Kolumna1]]+0.1</f>
        <v>58.107618555889999</v>
      </c>
      <c r="C5430" s="21">
        <f>0.5*SQRT(Tabela5[[#This Row],[Kolumna1]])+(5*(10*POWER(Tabela5[[#This Row],[Kolumna1]]*0.0001,3)+7*POWER(Tabela5[[#This Row],[Kolumna1]]*0.0001,2)+0.1*0.0001*Tabela5[[#This Row],[Kolumna1]]+0.1))</f>
        <v>55.928966819027295</v>
      </c>
      <c r="D5430">
        <f>IF(Tabela5[[#This Row],[Koszty programu D1 ]]&lt;Tabela5[[#This Row],[Koszty programu D1 2]],1,2)</f>
        <v>2</v>
      </c>
    </row>
    <row r="5431" spans="1:4">
      <c r="A5431">
        <v>5430</v>
      </c>
      <c r="B5431" s="21">
        <f>0.01*Tabela5[[#This Row],[Kolumna1]]+10*POWER(Tabela5[[#This Row],[Kolumna1]]*0.0001,3)+7*POWER(Tabela5[[#This Row],[Kolumna1]]*0.0001,2)+0.1*0.0001*Tabela5[[#This Row],[Kolumna1]]+0.1</f>
        <v>58.119273070000006</v>
      </c>
      <c r="C5431" s="21">
        <f>0.5*SQRT(Tabela5[[#This Row],[Kolumna1]])+(5*(10*POWER(Tabela5[[#This Row],[Kolumna1]]*0.0001,3)+7*POWER(Tabela5[[#This Row],[Kolumna1]]*0.0001,2)+0.1*0.0001*Tabela5[[#This Row],[Kolumna1]]+0.1))</f>
        <v>55.94063220388108</v>
      </c>
      <c r="D5431">
        <f>IF(Tabela5[[#This Row],[Koszty programu D1 ]]&lt;Tabela5[[#This Row],[Koszty programu D1 2]],1,2)</f>
        <v>2</v>
      </c>
    </row>
    <row r="5432" spans="1:4">
      <c r="A5432">
        <v>5431</v>
      </c>
      <c r="B5432" s="21">
        <f>0.01*Tabela5[[#This Row],[Kolumna1]]+10*POWER(Tabela5[[#This Row],[Kolumna1]]*0.0001,3)+7*POWER(Tabela5[[#This Row],[Kolumna1]]*0.0001,2)+0.1*0.0001*Tabela5[[#This Row],[Kolumna1]]+0.1</f>
        <v>58.130928049910011</v>
      </c>
      <c r="C5432" s="21">
        <f>0.5*SQRT(Tabela5[[#This Row],[Kolumna1]])+(5*(10*POWER(Tabela5[[#This Row],[Kolumna1]]*0.0001,3)+7*POWER(Tabela5[[#This Row],[Kolumna1]]*0.0001,2)+0.1*0.0001*Tabela5[[#This Row],[Kolumna1]]+0.1))</f>
        <v>55.952299605335412</v>
      </c>
      <c r="D5432">
        <f>IF(Tabela5[[#This Row],[Koszty programu D1 ]]&lt;Tabela5[[#This Row],[Koszty programu D1 2]],1,2)</f>
        <v>2</v>
      </c>
    </row>
    <row r="5433" spans="1:4">
      <c r="A5433">
        <v>5432</v>
      </c>
      <c r="B5433" s="21">
        <f>0.01*Tabela5[[#This Row],[Kolumna1]]+10*POWER(Tabela5[[#This Row],[Kolumna1]]*0.0001,3)+7*POWER(Tabela5[[#This Row],[Kolumna1]]*0.0001,2)+0.1*0.0001*Tabela5[[#This Row],[Kolumna1]]+0.1</f>
        <v>58.14258349568</v>
      </c>
      <c r="C5433" s="21">
        <f>0.5*SQRT(Tabela5[[#This Row],[Kolumna1]])+(5*(10*POWER(Tabela5[[#This Row],[Kolumna1]]*0.0001,3)+7*POWER(Tabela5[[#This Row],[Kolumna1]]*0.0001,2)+0.1*0.0001*Tabela5[[#This Row],[Kolumna1]]+0.1))</f>
        <v>55.963969023776556</v>
      </c>
      <c r="D5433">
        <f>IF(Tabela5[[#This Row],[Koszty programu D1 ]]&lt;Tabela5[[#This Row],[Koszty programu D1 2]],1,2)</f>
        <v>2</v>
      </c>
    </row>
    <row r="5434" spans="1:4">
      <c r="A5434">
        <v>5433</v>
      </c>
      <c r="B5434" s="21">
        <f>0.01*Tabela5[[#This Row],[Kolumna1]]+10*POWER(Tabela5[[#This Row],[Kolumna1]]*0.0001,3)+7*POWER(Tabela5[[#This Row],[Kolumna1]]*0.0001,2)+0.1*0.0001*Tabela5[[#This Row],[Kolumna1]]+0.1</f>
        <v>58.15423940737</v>
      </c>
      <c r="C5434" s="21">
        <f>0.5*SQRT(Tabela5[[#This Row],[Kolumna1]])+(5*(10*POWER(Tabela5[[#This Row],[Kolumna1]]*0.0001,3)+7*POWER(Tabela5[[#This Row],[Kolumna1]]*0.0001,2)+0.1*0.0001*Tabela5[[#This Row],[Kolumna1]]+0.1))</f>
        <v>55.975640459590764</v>
      </c>
      <c r="D5434">
        <f>IF(Tabela5[[#This Row],[Koszty programu D1 ]]&lt;Tabela5[[#This Row],[Koszty programu D1 2]],1,2)</f>
        <v>2</v>
      </c>
    </row>
    <row r="5435" spans="1:4">
      <c r="A5435">
        <v>5434</v>
      </c>
      <c r="B5435" s="21">
        <f>0.01*Tabela5[[#This Row],[Kolumna1]]+10*POWER(Tabela5[[#This Row],[Kolumna1]]*0.0001,3)+7*POWER(Tabela5[[#This Row],[Kolumna1]]*0.0001,2)+0.1*0.0001*Tabela5[[#This Row],[Kolumna1]]+0.1</f>
        <v>58.165895785040014</v>
      </c>
      <c r="C5435" s="21">
        <f>0.5*SQRT(Tabela5[[#This Row],[Kolumna1]])+(5*(10*POWER(Tabela5[[#This Row],[Kolumna1]]*0.0001,3)+7*POWER(Tabela5[[#This Row],[Kolumna1]]*0.0001,2)+0.1*0.0001*Tabela5[[#This Row],[Kolumna1]]+0.1))</f>
        <v>55.987313913164222</v>
      </c>
      <c r="D5435">
        <f>IF(Tabela5[[#This Row],[Koszty programu D1 ]]&lt;Tabela5[[#This Row],[Koszty programu D1 2]],1,2)</f>
        <v>2</v>
      </c>
    </row>
    <row r="5436" spans="1:4">
      <c r="A5436">
        <v>5435</v>
      </c>
      <c r="B5436" s="21">
        <f>0.01*Tabela5[[#This Row],[Kolumna1]]+10*POWER(Tabela5[[#This Row],[Kolumna1]]*0.0001,3)+7*POWER(Tabela5[[#This Row],[Kolumna1]]*0.0001,2)+0.1*0.0001*Tabela5[[#This Row],[Kolumna1]]+0.1</f>
        <v>58.17755262875</v>
      </c>
      <c r="C5436" s="21">
        <f>0.5*SQRT(Tabela5[[#This Row],[Kolumna1]])+(5*(10*POWER(Tabela5[[#This Row],[Kolumna1]]*0.0001,3)+7*POWER(Tabela5[[#This Row],[Kolumna1]]*0.0001,2)+0.1*0.0001*Tabela5[[#This Row],[Kolumna1]]+0.1))</f>
        <v>55.998989384883103</v>
      </c>
      <c r="D5436">
        <f>IF(Tabela5[[#This Row],[Koszty programu D1 ]]&lt;Tabela5[[#This Row],[Koszty programu D1 2]],1,2)</f>
        <v>2</v>
      </c>
    </row>
    <row r="5437" spans="1:4">
      <c r="A5437">
        <v>5436</v>
      </c>
      <c r="B5437" s="21">
        <f>0.01*Tabela5[[#This Row],[Kolumna1]]+10*POWER(Tabela5[[#This Row],[Kolumna1]]*0.0001,3)+7*POWER(Tabela5[[#This Row],[Kolumna1]]*0.0001,2)+0.1*0.0001*Tabela5[[#This Row],[Kolumna1]]+0.1</f>
        <v>58.189209938560005</v>
      </c>
      <c r="C5437" s="21">
        <f>0.5*SQRT(Tabela5[[#This Row],[Kolumna1]])+(5*(10*POWER(Tabela5[[#This Row],[Kolumna1]]*0.0001,3)+7*POWER(Tabela5[[#This Row],[Kolumna1]]*0.0001,2)+0.1*0.0001*Tabela5[[#This Row],[Kolumna1]]+0.1))</f>
        <v>56.010666875133523</v>
      </c>
      <c r="D5437">
        <f>IF(Tabela5[[#This Row],[Koszty programu D1 ]]&lt;Tabela5[[#This Row],[Koszty programu D1 2]],1,2)</f>
        <v>2</v>
      </c>
    </row>
    <row r="5438" spans="1:4">
      <c r="A5438">
        <v>5437</v>
      </c>
      <c r="B5438" s="21">
        <f>0.01*Tabela5[[#This Row],[Kolumna1]]+10*POWER(Tabela5[[#This Row],[Kolumna1]]*0.0001,3)+7*POWER(Tabela5[[#This Row],[Kolumna1]]*0.0001,2)+0.1*0.0001*Tabela5[[#This Row],[Kolumna1]]+0.1</f>
        <v>58.200867714530006</v>
      </c>
      <c r="C5438" s="21">
        <f>0.5*SQRT(Tabela5[[#This Row],[Kolumna1]])+(5*(10*POWER(Tabela5[[#This Row],[Kolumna1]]*0.0001,3)+7*POWER(Tabela5[[#This Row],[Kolumna1]]*0.0001,2)+0.1*0.0001*Tabela5[[#This Row],[Kolumna1]]+0.1))</f>
        <v>56.022346384301557</v>
      </c>
      <c r="D5438">
        <f>IF(Tabela5[[#This Row],[Koszty programu D1 ]]&lt;Tabela5[[#This Row],[Koszty programu D1 2]],1,2)</f>
        <v>2</v>
      </c>
    </row>
    <row r="5439" spans="1:4">
      <c r="A5439">
        <v>5438</v>
      </c>
      <c r="B5439" s="21">
        <f>0.01*Tabela5[[#This Row],[Kolumna1]]+10*POWER(Tabela5[[#This Row],[Kolumna1]]*0.0001,3)+7*POWER(Tabela5[[#This Row],[Kolumna1]]*0.0001,2)+0.1*0.0001*Tabela5[[#This Row],[Kolumna1]]+0.1</f>
        <v>58.212525956720008</v>
      </c>
      <c r="C5439" s="21">
        <f>0.5*SQRT(Tabela5[[#This Row],[Kolumna1]])+(5*(10*POWER(Tabela5[[#This Row],[Kolumna1]]*0.0001,3)+7*POWER(Tabela5[[#This Row],[Kolumna1]]*0.0001,2)+0.1*0.0001*Tabela5[[#This Row],[Kolumna1]]+0.1))</f>
        <v>56.034027912773254</v>
      </c>
      <c r="D5439">
        <f>IF(Tabela5[[#This Row],[Koszty programu D1 ]]&lt;Tabela5[[#This Row],[Koszty programu D1 2]],1,2)</f>
        <v>2</v>
      </c>
    </row>
    <row r="5440" spans="1:4">
      <c r="A5440">
        <v>5439</v>
      </c>
      <c r="B5440" s="21">
        <f>0.01*Tabela5[[#This Row],[Kolumna1]]+10*POWER(Tabela5[[#This Row],[Kolumna1]]*0.0001,3)+7*POWER(Tabela5[[#This Row],[Kolumna1]]*0.0001,2)+0.1*0.0001*Tabela5[[#This Row],[Kolumna1]]+0.1</f>
        <v>58.224184665190002</v>
      </c>
      <c r="C5440" s="21">
        <f>0.5*SQRT(Tabela5[[#This Row],[Kolumna1]])+(5*(10*POWER(Tabela5[[#This Row],[Kolumna1]]*0.0001,3)+7*POWER(Tabela5[[#This Row],[Kolumna1]]*0.0001,2)+0.1*0.0001*Tabela5[[#This Row],[Kolumna1]]+0.1))</f>
        <v>56.045711460934591</v>
      </c>
      <c r="D5440">
        <f>IF(Tabela5[[#This Row],[Koszty programu D1 ]]&lt;Tabela5[[#This Row],[Koszty programu D1 2]],1,2)</f>
        <v>2</v>
      </c>
    </row>
    <row r="5441" spans="1:4">
      <c r="A5441">
        <v>5440</v>
      </c>
      <c r="B5441" s="21">
        <f>0.01*Tabela5[[#This Row],[Kolumna1]]+10*POWER(Tabela5[[#This Row],[Kolumna1]]*0.0001,3)+7*POWER(Tabela5[[#This Row],[Kolumna1]]*0.0001,2)+0.1*0.0001*Tabela5[[#This Row],[Kolumna1]]+0.1</f>
        <v>58.235843840000001</v>
      </c>
      <c r="C5441" s="21">
        <f>0.5*SQRT(Tabela5[[#This Row],[Kolumna1]])+(5*(10*POWER(Tabela5[[#This Row],[Kolumna1]]*0.0001,3)+7*POWER(Tabela5[[#This Row],[Kolumna1]]*0.0001,2)+0.1*0.0001*Tabela5[[#This Row],[Kolumna1]]+0.1))</f>
        <v>56.057397029171554</v>
      </c>
      <c r="D5441">
        <f>IF(Tabela5[[#This Row],[Koszty programu D1 ]]&lt;Tabela5[[#This Row],[Koszty programu D1 2]],1,2)</f>
        <v>2</v>
      </c>
    </row>
    <row r="5442" spans="1:4">
      <c r="A5442">
        <v>5441</v>
      </c>
      <c r="B5442" s="21">
        <f>0.01*Tabela5[[#This Row],[Kolumna1]]+10*POWER(Tabela5[[#This Row],[Kolumna1]]*0.0001,3)+7*POWER(Tabela5[[#This Row],[Kolumna1]]*0.0001,2)+0.1*0.0001*Tabela5[[#This Row],[Kolumna1]]+0.1</f>
        <v>58.247503481210003</v>
      </c>
      <c r="C5442" s="21">
        <f>0.5*SQRT(Tabela5[[#This Row],[Kolumna1]])+(5*(10*POWER(Tabela5[[#This Row],[Kolumna1]]*0.0001,3)+7*POWER(Tabela5[[#This Row],[Kolumna1]]*0.0001,2)+0.1*0.0001*Tabela5[[#This Row],[Kolumna1]]+0.1))</f>
        <v>56.069084617870061</v>
      </c>
      <c r="D5442">
        <f>IF(Tabela5[[#This Row],[Koszty programu D1 ]]&lt;Tabela5[[#This Row],[Koszty programu D1 2]],1,2)</f>
        <v>2</v>
      </c>
    </row>
    <row r="5443" spans="1:4">
      <c r="A5443">
        <v>5442</v>
      </c>
      <c r="B5443" s="21">
        <f>0.01*Tabela5[[#This Row],[Kolumna1]]+10*POWER(Tabela5[[#This Row],[Kolumna1]]*0.0001,3)+7*POWER(Tabela5[[#This Row],[Kolumna1]]*0.0001,2)+0.1*0.0001*Tabela5[[#This Row],[Kolumna1]]+0.1</f>
        <v>58.25916358888</v>
      </c>
      <c r="C5443" s="21">
        <f>0.5*SQRT(Tabela5[[#This Row],[Kolumna1]])+(5*(10*POWER(Tabela5[[#This Row],[Kolumna1]]*0.0001,3)+7*POWER(Tabela5[[#This Row],[Kolumna1]]*0.0001,2)+0.1*0.0001*Tabela5[[#This Row],[Kolumna1]]+0.1))</f>
        <v>56.080774227415979</v>
      </c>
      <c r="D5443">
        <f>IF(Tabela5[[#This Row],[Koszty programu D1 ]]&lt;Tabela5[[#This Row],[Koszty programu D1 2]],1,2)</f>
        <v>2</v>
      </c>
    </row>
    <row r="5444" spans="1:4">
      <c r="A5444">
        <v>5443</v>
      </c>
      <c r="B5444" s="21">
        <f>0.01*Tabela5[[#This Row],[Kolumna1]]+10*POWER(Tabela5[[#This Row],[Kolumna1]]*0.0001,3)+7*POWER(Tabela5[[#This Row],[Kolumna1]]*0.0001,2)+0.1*0.0001*Tabela5[[#This Row],[Kolumna1]]+0.1</f>
        <v>58.270824163070003</v>
      </c>
      <c r="C5444" s="21">
        <f>0.5*SQRT(Tabela5[[#This Row],[Kolumna1]])+(5*(10*POWER(Tabela5[[#This Row],[Kolumna1]]*0.0001,3)+7*POWER(Tabela5[[#This Row],[Kolumna1]]*0.0001,2)+0.1*0.0001*Tabela5[[#This Row],[Kolumna1]]+0.1))</f>
        <v>56.092465858195169</v>
      </c>
      <c r="D5444">
        <f>IF(Tabela5[[#This Row],[Koszty programu D1 ]]&lt;Tabela5[[#This Row],[Koszty programu D1 2]],1,2)</f>
        <v>2</v>
      </c>
    </row>
    <row r="5445" spans="1:4">
      <c r="A5445">
        <v>5444</v>
      </c>
      <c r="B5445" s="21">
        <f>0.01*Tabela5[[#This Row],[Kolumna1]]+10*POWER(Tabela5[[#This Row],[Kolumna1]]*0.0001,3)+7*POWER(Tabela5[[#This Row],[Kolumna1]]*0.0001,2)+0.1*0.0001*Tabela5[[#This Row],[Kolumna1]]+0.1</f>
        <v>58.282485203839997</v>
      </c>
      <c r="C5445" s="21">
        <f>0.5*SQRT(Tabela5[[#This Row],[Kolumna1]])+(5*(10*POWER(Tabela5[[#This Row],[Kolumna1]]*0.0001,3)+7*POWER(Tabela5[[#This Row],[Kolumna1]]*0.0001,2)+0.1*0.0001*Tabela5[[#This Row],[Kolumna1]]+0.1))</f>
        <v>56.104159510593433</v>
      </c>
      <c r="D5445">
        <f>IF(Tabela5[[#This Row],[Koszty programu D1 ]]&lt;Tabela5[[#This Row],[Koszty programu D1 2]],1,2)</f>
        <v>2</v>
      </c>
    </row>
    <row r="5446" spans="1:4">
      <c r="A5446">
        <v>5445</v>
      </c>
      <c r="B5446" s="21">
        <f>0.01*Tabela5[[#This Row],[Kolumna1]]+10*POWER(Tabela5[[#This Row],[Kolumna1]]*0.0001,3)+7*POWER(Tabela5[[#This Row],[Kolumna1]]*0.0001,2)+0.1*0.0001*Tabela5[[#This Row],[Kolumna1]]+0.1</f>
        <v>58.294146711250008</v>
      </c>
      <c r="C5446" s="21">
        <f>0.5*SQRT(Tabela5[[#This Row],[Kolumna1]])+(5*(10*POWER(Tabela5[[#This Row],[Kolumna1]]*0.0001,3)+7*POWER(Tabela5[[#This Row],[Kolumna1]]*0.0001,2)+0.1*0.0001*Tabela5[[#This Row],[Kolumna1]]+0.1))</f>
        <v>56.115855184996533</v>
      </c>
      <c r="D5446">
        <f>IF(Tabela5[[#This Row],[Koszty programu D1 ]]&lt;Tabela5[[#This Row],[Koszty programu D1 2]],1,2)</f>
        <v>2</v>
      </c>
    </row>
    <row r="5447" spans="1:4">
      <c r="A5447">
        <v>5446</v>
      </c>
      <c r="B5447" s="21">
        <f>0.01*Tabela5[[#This Row],[Kolumna1]]+10*POWER(Tabela5[[#This Row],[Kolumna1]]*0.0001,3)+7*POWER(Tabela5[[#This Row],[Kolumna1]]*0.0001,2)+0.1*0.0001*Tabela5[[#This Row],[Kolumna1]]+0.1</f>
        <v>58.305808685360006</v>
      </c>
      <c r="C5447" s="21">
        <f>0.5*SQRT(Tabela5[[#This Row],[Kolumna1]])+(5*(10*POWER(Tabela5[[#This Row],[Kolumna1]]*0.0001,3)+7*POWER(Tabela5[[#This Row],[Kolumna1]]*0.0001,2)+0.1*0.0001*Tabela5[[#This Row],[Kolumna1]]+0.1))</f>
        <v>56.12755288179018</v>
      </c>
      <c r="D5447">
        <f>IF(Tabela5[[#This Row],[Koszty programu D1 ]]&lt;Tabela5[[#This Row],[Koszty programu D1 2]],1,2)</f>
        <v>2</v>
      </c>
    </row>
    <row r="5448" spans="1:4">
      <c r="A5448">
        <v>5447</v>
      </c>
      <c r="B5448" s="21">
        <f>0.01*Tabela5[[#This Row],[Kolumna1]]+10*POWER(Tabela5[[#This Row],[Kolumna1]]*0.0001,3)+7*POWER(Tabela5[[#This Row],[Kolumna1]]*0.0001,2)+0.1*0.0001*Tabela5[[#This Row],[Kolumna1]]+0.1</f>
        <v>58.317471126230004</v>
      </c>
      <c r="C5448" s="21">
        <f>0.5*SQRT(Tabela5[[#This Row],[Kolumna1]])+(5*(10*POWER(Tabela5[[#This Row],[Kolumna1]]*0.0001,3)+7*POWER(Tabela5[[#This Row],[Kolumna1]]*0.0001,2)+0.1*0.0001*Tabela5[[#This Row],[Kolumna1]]+0.1))</f>
        <v>56.139252601360084</v>
      </c>
      <c r="D5448">
        <f>IF(Tabela5[[#This Row],[Koszty programu D1 ]]&lt;Tabela5[[#This Row],[Koszty programu D1 2]],1,2)</f>
        <v>2</v>
      </c>
    </row>
    <row r="5449" spans="1:4">
      <c r="A5449">
        <v>5448</v>
      </c>
      <c r="B5449" s="21">
        <f>0.01*Tabela5[[#This Row],[Kolumna1]]+10*POWER(Tabela5[[#This Row],[Kolumna1]]*0.0001,3)+7*POWER(Tabela5[[#This Row],[Kolumna1]]*0.0001,2)+0.1*0.0001*Tabela5[[#This Row],[Kolumna1]]+0.1</f>
        <v>58.329134033920006</v>
      </c>
      <c r="C5449" s="21">
        <f>0.5*SQRT(Tabela5[[#This Row],[Kolumna1]])+(5*(10*POWER(Tabela5[[#This Row],[Kolumna1]]*0.0001,3)+7*POWER(Tabela5[[#This Row],[Kolumna1]]*0.0001,2)+0.1*0.0001*Tabela5[[#This Row],[Kolumna1]]+0.1))</f>
        <v>56.150954344091872</v>
      </c>
      <c r="D5449">
        <f>IF(Tabela5[[#This Row],[Koszty programu D1 ]]&lt;Tabela5[[#This Row],[Koszty programu D1 2]],1,2)</f>
        <v>2</v>
      </c>
    </row>
    <row r="5450" spans="1:4">
      <c r="A5450">
        <v>5449</v>
      </c>
      <c r="B5450" s="21">
        <f>0.01*Tabela5[[#This Row],[Kolumna1]]+10*POWER(Tabela5[[#This Row],[Kolumna1]]*0.0001,3)+7*POWER(Tabela5[[#This Row],[Kolumna1]]*0.0001,2)+0.1*0.0001*Tabela5[[#This Row],[Kolumna1]]+0.1</f>
        <v>58.340797408490005</v>
      </c>
      <c r="C5450" s="21">
        <f>0.5*SQRT(Tabela5[[#This Row],[Kolumna1]])+(5*(10*POWER(Tabela5[[#This Row],[Kolumna1]]*0.0001,3)+7*POWER(Tabela5[[#This Row],[Kolumna1]]*0.0001,2)+0.1*0.0001*Tabela5[[#This Row],[Kolumna1]]+0.1))</f>
        <v>56.162658110371162</v>
      </c>
      <c r="D5450">
        <f>IF(Tabela5[[#This Row],[Koszty programu D1 ]]&lt;Tabela5[[#This Row],[Koszty programu D1 2]],1,2)</f>
        <v>2</v>
      </c>
    </row>
    <row r="5451" spans="1:4">
      <c r="A5451">
        <v>5450</v>
      </c>
      <c r="B5451" s="21">
        <f>0.01*Tabela5[[#This Row],[Kolumna1]]+10*POWER(Tabela5[[#This Row],[Kolumna1]]*0.0001,3)+7*POWER(Tabela5[[#This Row],[Kolumna1]]*0.0001,2)+0.1*0.0001*Tabela5[[#This Row],[Kolumna1]]+0.1</f>
        <v>58.352461249999998</v>
      </c>
      <c r="C5451" s="21">
        <f>0.5*SQRT(Tabela5[[#This Row],[Kolumna1]])+(5*(10*POWER(Tabela5[[#This Row],[Kolumna1]]*0.0001,3)+7*POWER(Tabela5[[#This Row],[Kolumna1]]*0.0001,2)+0.1*0.0001*Tabela5[[#This Row],[Kolumna1]]+0.1))</f>
        <v>56.174363900583501</v>
      </c>
      <c r="D5451">
        <f>IF(Tabela5[[#This Row],[Koszty programu D1 ]]&lt;Tabela5[[#This Row],[Koszty programu D1 2]],1,2)</f>
        <v>2</v>
      </c>
    </row>
    <row r="5452" spans="1:4">
      <c r="A5452">
        <v>5451</v>
      </c>
      <c r="B5452" s="21">
        <f>0.01*Tabela5[[#This Row],[Kolumna1]]+10*POWER(Tabela5[[#This Row],[Kolumna1]]*0.0001,3)+7*POWER(Tabela5[[#This Row],[Kolumna1]]*0.0001,2)+0.1*0.0001*Tabela5[[#This Row],[Kolumna1]]+0.1</f>
        <v>58.364125558509997</v>
      </c>
      <c r="C5452" s="21">
        <f>0.5*SQRT(Tabela5[[#This Row],[Kolumna1]])+(5*(10*POWER(Tabela5[[#This Row],[Kolumna1]]*0.0001,3)+7*POWER(Tabela5[[#This Row],[Kolumna1]]*0.0001,2)+0.1*0.0001*Tabela5[[#This Row],[Kolumna1]]+0.1))</f>
        <v>56.186071715114444</v>
      </c>
      <c r="D5452">
        <f>IF(Tabela5[[#This Row],[Koszty programu D1 ]]&lt;Tabela5[[#This Row],[Koszty programu D1 2]],1,2)</f>
        <v>2</v>
      </c>
    </row>
    <row r="5453" spans="1:4">
      <c r="A5453">
        <v>5452</v>
      </c>
      <c r="B5453" s="21">
        <f>0.01*Tabela5[[#This Row],[Kolumna1]]+10*POWER(Tabela5[[#This Row],[Kolumna1]]*0.0001,3)+7*POWER(Tabela5[[#This Row],[Kolumna1]]*0.0001,2)+0.1*0.0001*Tabela5[[#This Row],[Kolumna1]]+0.1</f>
        <v>58.375790334080001</v>
      </c>
      <c r="C5453" s="21">
        <f>0.5*SQRT(Tabela5[[#This Row],[Kolumna1]])+(5*(10*POWER(Tabela5[[#This Row],[Kolumna1]]*0.0001,3)+7*POWER(Tabela5[[#This Row],[Kolumna1]]*0.0001,2)+0.1*0.0001*Tabela5[[#This Row],[Kolumna1]]+0.1))</f>
        <v>56.197781554349461</v>
      </c>
      <c r="D5453">
        <f>IF(Tabela5[[#This Row],[Koszty programu D1 ]]&lt;Tabela5[[#This Row],[Koszty programu D1 2]],1,2)</f>
        <v>2</v>
      </c>
    </row>
    <row r="5454" spans="1:4">
      <c r="A5454">
        <v>5453</v>
      </c>
      <c r="B5454" s="21">
        <f>0.01*Tabela5[[#This Row],[Kolumna1]]+10*POWER(Tabela5[[#This Row],[Kolumna1]]*0.0001,3)+7*POWER(Tabela5[[#This Row],[Kolumna1]]*0.0001,2)+0.1*0.0001*Tabela5[[#This Row],[Kolumna1]]+0.1</f>
        <v>58.387455576770002</v>
      </c>
      <c r="C5454" s="21">
        <f>0.5*SQRT(Tabela5[[#This Row],[Kolumna1]])+(5*(10*POWER(Tabela5[[#This Row],[Kolumna1]]*0.0001,3)+7*POWER(Tabela5[[#This Row],[Kolumna1]]*0.0001,2)+0.1*0.0001*Tabela5[[#This Row],[Kolumna1]]+0.1))</f>
        <v>56.209493418674022</v>
      </c>
      <c r="D5454">
        <f>IF(Tabela5[[#This Row],[Koszty programu D1 ]]&lt;Tabela5[[#This Row],[Koszty programu D1 2]],1,2)</f>
        <v>2</v>
      </c>
    </row>
    <row r="5455" spans="1:4">
      <c r="A5455">
        <v>5454</v>
      </c>
      <c r="B5455" s="21">
        <f>0.01*Tabela5[[#This Row],[Kolumna1]]+10*POWER(Tabela5[[#This Row],[Kolumna1]]*0.0001,3)+7*POWER(Tabela5[[#This Row],[Kolumna1]]*0.0001,2)+0.1*0.0001*Tabela5[[#This Row],[Kolumna1]]+0.1</f>
        <v>58.399121286640003</v>
      </c>
      <c r="C5455" s="21">
        <f>0.5*SQRT(Tabela5[[#This Row],[Kolumna1]])+(5*(10*POWER(Tabela5[[#This Row],[Kolumna1]]*0.0001,3)+7*POWER(Tabela5[[#This Row],[Kolumna1]]*0.0001,2)+0.1*0.0001*Tabela5[[#This Row],[Kolumna1]]+0.1))</f>
        <v>56.22120730847351</v>
      </c>
      <c r="D5455">
        <f>IF(Tabela5[[#This Row],[Koszty programu D1 ]]&lt;Tabela5[[#This Row],[Koszty programu D1 2]],1,2)</f>
        <v>2</v>
      </c>
    </row>
    <row r="5456" spans="1:4">
      <c r="A5456">
        <v>5455</v>
      </c>
      <c r="B5456" s="21">
        <f>0.01*Tabela5[[#This Row],[Kolumna1]]+10*POWER(Tabela5[[#This Row],[Kolumna1]]*0.0001,3)+7*POWER(Tabela5[[#This Row],[Kolumna1]]*0.0001,2)+0.1*0.0001*Tabela5[[#This Row],[Kolumna1]]+0.1</f>
        <v>58.410787463750005</v>
      </c>
      <c r="C5456" s="21">
        <f>0.5*SQRT(Tabela5[[#This Row],[Kolumna1]])+(5*(10*POWER(Tabela5[[#This Row],[Kolumna1]]*0.0001,3)+7*POWER(Tabela5[[#This Row],[Kolumna1]]*0.0001,2)+0.1*0.0001*Tabela5[[#This Row],[Kolumna1]]+0.1))</f>
        <v>56.232923224133316</v>
      </c>
      <c r="D5456">
        <f>IF(Tabela5[[#This Row],[Koszty programu D1 ]]&lt;Tabela5[[#This Row],[Koszty programu D1 2]],1,2)</f>
        <v>2</v>
      </c>
    </row>
    <row r="5457" spans="1:4">
      <c r="A5457">
        <v>5456</v>
      </c>
      <c r="B5457" s="21">
        <f>0.01*Tabela5[[#This Row],[Kolumna1]]+10*POWER(Tabela5[[#This Row],[Kolumna1]]*0.0001,3)+7*POWER(Tabela5[[#This Row],[Kolumna1]]*0.0001,2)+0.1*0.0001*Tabela5[[#This Row],[Kolumna1]]+0.1</f>
        <v>58.422454108160004</v>
      </c>
      <c r="C5457" s="21">
        <f>0.5*SQRT(Tabela5[[#This Row],[Kolumna1]])+(5*(10*POWER(Tabela5[[#This Row],[Kolumna1]]*0.0001,3)+7*POWER(Tabela5[[#This Row],[Kolumna1]]*0.0001,2)+0.1*0.0001*Tabela5[[#This Row],[Kolumna1]]+0.1))</f>
        <v>56.244641166038775</v>
      </c>
      <c r="D5457">
        <f>IF(Tabela5[[#This Row],[Koszty programu D1 ]]&lt;Tabela5[[#This Row],[Koszty programu D1 2]],1,2)</f>
        <v>2</v>
      </c>
    </row>
    <row r="5458" spans="1:4">
      <c r="A5458">
        <v>5457</v>
      </c>
      <c r="B5458" s="21">
        <f>0.01*Tabela5[[#This Row],[Kolumna1]]+10*POWER(Tabela5[[#This Row],[Kolumna1]]*0.0001,3)+7*POWER(Tabela5[[#This Row],[Kolumna1]]*0.0001,2)+0.1*0.0001*Tabela5[[#This Row],[Kolumna1]]+0.1</f>
        <v>58.434121219929999</v>
      </c>
      <c r="C5458" s="21">
        <f>0.5*SQRT(Tabela5[[#This Row],[Kolumna1]])+(5*(10*POWER(Tabela5[[#This Row],[Kolumna1]]*0.0001,3)+7*POWER(Tabela5[[#This Row],[Kolumna1]]*0.0001,2)+0.1*0.0001*Tabela5[[#This Row],[Kolumna1]]+0.1))</f>
        <v>56.256361134575172</v>
      </c>
      <c r="D5458">
        <f>IF(Tabela5[[#This Row],[Koszty programu D1 ]]&lt;Tabela5[[#This Row],[Koszty programu D1 2]],1,2)</f>
        <v>2</v>
      </c>
    </row>
    <row r="5459" spans="1:4">
      <c r="A5459">
        <v>5458</v>
      </c>
      <c r="B5459" s="21">
        <f>0.01*Tabela5[[#This Row],[Kolumna1]]+10*POWER(Tabela5[[#This Row],[Kolumna1]]*0.0001,3)+7*POWER(Tabela5[[#This Row],[Kolumna1]]*0.0001,2)+0.1*0.0001*Tabela5[[#This Row],[Kolumna1]]+0.1</f>
        <v>58.445788799120002</v>
      </c>
      <c r="C5459" s="21">
        <f>0.5*SQRT(Tabela5[[#This Row],[Kolumna1]])+(5*(10*POWER(Tabela5[[#This Row],[Kolumna1]]*0.0001,3)+7*POWER(Tabela5[[#This Row],[Kolumna1]]*0.0001,2)+0.1*0.0001*Tabela5[[#This Row],[Kolumna1]]+0.1))</f>
        <v>56.268083130127764</v>
      </c>
      <c r="D5459">
        <f>IF(Tabela5[[#This Row],[Koszty programu D1 ]]&lt;Tabela5[[#This Row],[Koszty programu D1 2]],1,2)</f>
        <v>2</v>
      </c>
    </row>
    <row r="5460" spans="1:4">
      <c r="A5460">
        <v>5459</v>
      </c>
      <c r="B5460" s="21">
        <f>0.01*Tabela5[[#This Row],[Kolumna1]]+10*POWER(Tabela5[[#This Row],[Kolumna1]]*0.0001,3)+7*POWER(Tabela5[[#This Row],[Kolumna1]]*0.0001,2)+0.1*0.0001*Tabela5[[#This Row],[Kolumna1]]+0.1</f>
        <v>58.457456845790006</v>
      </c>
      <c r="C5460" s="21">
        <f>0.5*SQRT(Tabela5[[#This Row],[Kolumna1]])+(5*(10*POWER(Tabela5[[#This Row],[Kolumna1]]*0.0001,3)+7*POWER(Tabela5[[#This Row],[Kolumna1]]*0.0001,2)+0.1*0.0001*Tabela5[[#This Row],[Kolumna1]]+0.1))</f>
        <v>56.279807153081762</v>
      </c>
      <c r="D5460">
        <f>IF(Tabela5[[#This Row],[Koszty programu D1 ]]&lt;Tabela5[[#This Row],[Koszty programu D1 2]],1,2)</f>
        <v>2</v>
      </c>
    </row>
    <row r="5461" spans="1:4">
      <c r="A5461">
        <v>5460</v>
      </c>
      <c r="B5461" s="21">
        <f>0.01*Tabela5[[#This Row],[Kolumna1]]+10*POWER(Tabela5[[#This Row],[Kolumna1]]*0.0001,3)+7*POWER(Tabela5[[#This Row],[Kolumna1]]*0.0001,2)+0.1*0.0001*Tabela5[[#This Row],[Kolumna1]]+0.1</f>
        <v>58.469125360000007</v>
      </c>
      <c r="C5461" s="21">
        <f>0.5*SQRT(Tabela5[[#This Row],[Kolumna1]])+(5*(10*POWER(Tabela5[[#This Row],[Kolumna1]]*0.0001,3)+7*POWER(Tabela5[[#This Row],[Kolumna1]]*0.0001,2)+0.1*0.0001*Tabela5[[#This Row],[Kolumna1]]+0.1))</f>
        <v>56.29153320382234</v>
      </c>
      <c r="D5461">
        <f>IF(Tabela5[[#This Row],[Koszty programu D1 ]]&lt;Tabela5[[#This Row],[Koszty programu D1 2]],1,2)</f>
        <v>2</v>
      </c>
    </row>
    <row r="5462" spans="1:4">
      <c r="A5462">
        <v>5461</v>
      </c>
      <c r="B5462" s="21">
        <f>0.01*Tabela5[[#This Row],[Kolumna1]]+10*POWER(Tabela5[[#This Row],[Kolumna1]]*0.0001,3)+7*POWER(Tabela5[[#This Row],[Kolumna1]]*0.0001,2)+0.1*0.0001*Tabela5[[#This Row],[Kolumna1]]+0.1</f>
        <v>58.480794341809997</v>
      </c>
      <c r="C5462" s="21">
        <f>0.5*SQRT(Tabela5[[#This Row],[Kolumna1]])+(5*(10*POWER(Tabela5[[#This Row],[Kolumna1]]*0.0001,3)+7*POWER(Tabela5[[#This Row],[Kolumna1]]*0.0001,2)+0.1*0.0001*Tabela5[[#This Row],[Kolumna1]]+0.1))</f>
        <v>56.303261282734631</v>
      </c>
      <c r="D5462">
        <f>IF(Tabela5[[#This Row],[Koszty programu D1 ]]&lt;Tabela5[[#This Row],[Koszty programu D1 2]],1,2)</f>
        <v>2</v>
      </c>
    </row>
    <row r="5463" spans="1:4">
      <c r="A5463">
        <v>5462</v>
      </c>
      <c r="B5463" s="21">
        <f>0.01*Tabela5[[#This Row],[Kolumna1]]+10*POWER(Tabela5[[#This Row],[Kolumna1]]*0.0001,3)+7*POWER(Tabela5[[#This Row],[Kolumna1]]*0.0001,2)+0.1*0.0001*Tabela5[[#This Row],[Kolumna1]]+0.1</f>
        <v>58.492463791280002</v>
      </c>
      <c r="C5463" s="21">
        <f>0.5*SQRT(Tabela5[[#This Row],[Kolumna1]])+(5*(10*POWER(Tabela5[[#This Row],[Kolumna1]]*0.0001,3)+7*POWER(Tabela5[[#This Row],[Kolumna1]]*0.0001,2)+0.1*0.0001*Tabela5[[#This Row],[Kolumna1]]+0.1))</f>
        <v>56.314991390203758</v>
      </c>
      <c r="D5463">
        <f>IF(Tabela5[[#This Row],[Koszty programu D1 ]]&lt;Tabela5[[#This Row],[Koszty programu D1 2]],1,2)</f>
        <v>2</v>
      </c>
    </row>
    <row r="5464" spans="1:4">
      <c r="A5464">
        <v>5463</v>
      </c>
      <c r="B5464" s="21">
        <f>0.01*Tabela5[[#This Row],[Kolumna1]]+10*POWER(Tabela5[[#This Row],[Kolumna1]]*0.0001,3)+7*POWER(Tabela5[[#This Row],[Kolumna1]]*0.0001,2)+0.1*0.0001*Tabela5[[#This Row],[Kolumna1]]+0.1</f>
        <v>58.504133708470007</v>
      </c>
      <c r="C5464" s="21">
        <f>0.5*SQRT(Tabela5[[#This Row],[Kolumna1]])+(5*(10*POWER(Tabela5[[#This Row],[Kolumna1]]*0.0001,3)+7*POWER(Tabela5[[#This Row],[Kolumna1]]*0.0001,2)+0.1*0.0001*Tabela5[[#This Row],[Kolumna1]]+0.1))</f>
        <v>56.326723526614757</v>
      </c>
      <c r="D5464">
        <f>IF(Tabela5[[#This Row],[Koszty programu D1 ]]&lt;Tabela5[[#This Row],[Koszty programu D1 2]],1,2)</f>
        <v>2</v>
      </c>
    </row>
    <row r="5465" spans="1:4">
      <c r="A5465">
        <v>5464</v>
      </c>
      <c r="B5465" s="21">
        <f>0.01*Tabela5[[#This Row],[Kolumna1]]+10*POWER(Tabela5[[#This Row],[Kolumna1]]*0.0001,3)+7*POWER(Tabela5[[#This Row],[Kolumna1]]*0.0001,2)+0.1*0.0001*Tabela5[[#This Row],[Kolumna1]]+0.1</f>
        <v>58.515804093440003</v>
      </c>
      <c r="C5465" s="21">
        <f>0.5*SQRT(Tabela5[[#This Row],[Kolumna1]])+(5*(10*POWER(Tabela5[[#This Row],[Kolumna1]]*0.0001,3)+7*POWER(Tabela5[[#This Row],[Kolumna1]]*0.0001,2)+0.1*0.0001*Tabela5[[#This Row],[Kolumna1]]+0.1))</f>
        <v>56.338457692352655</v>
      </c>
      <c r="D5465">
        <f>IF(Tabela5[[#This Row],[Koszty programu D1 ]]&lt;Tabela5[[#This Row],[Koszty programu D1 2]],1,2)</f>
        <v>2</v>
      </c>
    </row>
    <row r="5466" spans="1:4">
      <c r="A5466">
        <v>5465</v>
      </c>
      <c r="B5466" s="21">
        <f>0.01*Tabela5[[#This Row],[Kolumna1]]+10*POWER(Tabela5[[#This Row],[Kolumna1]]*0.0001,3)+7*POWER(Tabela5[[#This Row],[Kolumna1]]*0.0001,2)+0.1*0.0001*Tabela5[[#This Row],[Kolumna1]]+0.1</f>
        <v>58.527474946250003</v>
      </c>
      <c r="C5466" s="21">
        <f>0.5*SQRT(Tabela5[[#This Row],[Kolumna1]])+(5*(10*POWER(Tabela5[[#This Row],[Kolumna1]]*0.0001,3)+7*POWER(Tabela5[[#This Row],[Kolumna1]]*0.0001,2)+0.1*0.0001*Tabela5[[#This Row],[Kolumna1]]+0.1))</f>
        <v>56.35019388780244</v>
      </c>
      <c r="D5466">
        <f>IF(Tabela5[[#This Row],[Koszty programu D1 ]]&lt;Tabela5[[#This Row],[Koszty programu D1 2]],1,2)</f>
        <v>2</v>
      </c>
    </row>
    <row r="5467" spans="1:4">
      <c r="A5467">
        <v>5466</v>
      </c>
      <c r="B5467" s="21">
        <f>0.01*Tabela5[[#This Row],[Kolumna1]]+10*POWER(Tabela5[[#This Row],[Kolumna1]]*0.0001,3)+7*POWER(Tabela5[[#This Row],[Kolumna1]]*0.0001,2)+0.1*0.0001*Tabela5[[#This Row],[Kolumna1]]+0.1</f>
        <v>58.539146266960003</v>
      </c>
      <c r="C5467" s="21">
        <f>0.5*SQRT(Tabela5[[#This Row],[Kolumna1]])+(5*(10*POWER(Tabela5[[#This Row],[Kolumna1]]*0.0001,3)+7*POWER(Tabela5[[#This Row],[Kolumna1]]*0.0001,2)+0.1*0.0001*Tabela5[[#This Row],[Kolumna1]]+0.1))</f>
        <v>56.361932113349042</v>
      </c>
      <c r="D5467">
        <f>IF(Tabela5[[#This Row],[Koszty programu D1 ]]&lt;Tabela5[[#This Row],[Koszty programu D1 2]],1,2)</f>
        <v>2</v>
      </c>
    </row>
    <row r="5468" spans="1:4">
      <c r="A5468">
        <v>5467</v>
      </c>
      <c r="B5468" s="21">
        <f>0.01*Tabela5[[#This Row],[Kolumna1]]+10*POWER(Tabela5[[#This Row],[Kolumna1]]*0.0001,3)+7*POWER(Tabela5[[#This Row],[Kolumna1]]*0.0001,2)+0.1*0.0001*Tabela5[[#This Row],[Kolumna1]]+0.1</f>
        <v>58.55081805563001</v>
      </c>
      <c r="C5468" s="21">
        <f>0.5*SQRT(Tabela5[[#This Row],[Kolumna1]])+(5*(10*POWER(Tabela5[[#This Row],[Kolumna1]]*0.0001,3)+7*POWER(Tabela5[[#This Row],[Kolumna1]]*0.0001,2)+0.1*0.0001*Tabela5[[#This Row],[Kolumna1]]+0.1))</f>
        <v>56.373672369377388</v>
      </c>
      <c r="D5468">
        <f>IF(Tabela5[[#This Row],[Koszty programu D1 ]]&lt;Tabela5[[#This Row],[Koszty programu D1 2]],1,2)</f>
        <v>2</v>
      </c>
    </row>
    <row r="5469" spans="1:4">
      <c r="A5469">
        <v>5468</v>
      </c>
      <c r="B5469" s="21">
        <f>0.01*Tabela5[[#This Row],[Kolumna1]]+10*POWER(Tabela5[[#This Row],[Kolumna1]]*0.0001,3)+7*POWER(Tabela5[[#This Row],[Kolumna1]]*0.0001,2)+0.1*0.0001*Tabela5[[#This Row],[Kolumna1]]+0.1</f>
        <v>58.562490312320001</v>
      </c>
      <c r="C5469" s="21">
        <f>0.5*SQRT(Tabela5[[#This Row],[Kolumna1]])+(5*(10*POWER(Tabela5[[#This Row],[Kolumna1]]*0.0001,3)+7*POWER(Tabela5[[#This Row],[Kolumna1]]*0.0001,2)+0.1*0.0001*Tabela5[[#This Row],[Kolumna1]]+0.1))</f>
        <v>56.385414656272303</v>
      </c>
      <c r="D5469">
        <f>IF(Tabela5[[#This Row],[Koszty programu D1 ]]&lt;Tabela5[[#This Row],[Koszty programu D1 2]],1,2)</f>
        <v>2</v>
      </c>
    </row>
    <row r="5470" spans="1:4">
      <c r="A5470">
        <v>5469</v>
      </c>
      <c r="B5470" s="21">
        <f>0.01*Tabela5[[#This Row],[Kolumna1]]+10*POWER(Tabela5[[#This Row],[Kolumna1]]*0.0001,3)+7*POWER(Tabela5[[#This Row],[Kolumna1]]*0.0001,2)+0.1*0.0001*Tabela5[[#This Row],[Kolumna1]]+0.1</f>
        <v>58.574163037090003</v>
      </c>
      <c r="C5470" s="21">
        <f>0.5*SQRT(Tabela5[[#This Row],[Kolumna1]])+(5*(10*POWER(Tabela5[[#This Row],[Kolumna1]]*0.0001,3)+7*POWER(Tabela5[[#This Row],[Kolumna1]]*0.0001,2)+0.1*0.0001*Tabela5[[#This Row],[Kolumna1]]+0.1))</f>
        <v>56.397158974418645</v>
      </c>
      <c r="D5470">
        <f>IF(Tabela5[[#This Row],[Koszty programu D1 ]]&lt;Tabela5[[#This Row],[Koszty programu D1 2]],1,2)</f>
        <v>2</v>
      </c>
    </row>
    <row r="5471" spans="1:4">
      <c r="A5471">
        <v>5470</v>
      </c>
      <c r="B5471" s="21">
        <f>0.01*Tabela5[[#This Row],[Kolumna1]]+10*POWER(Tabela5[[#This Row],[Kolumna1]]*0.0001,3)+7*POWER(Tabela5[[#This Row],[Kolumna1]]*0.0001,2)+0.1*0.0001*Tabela5[[#This Row],[Kolumna1]]+0.1</f>
        <v>58.585836229999998</v>
      </c>
      <c r="C5471" s="21">
        <f>0.5*SQRT(Tabela5[[#This Row],[Kolumna1]])+(5*(10*POWER(Tabela5[[#This Row],[Kolumna1]]*0.0001,3)+7*POWER(Tabela5[[#This Row],[Kolumna1]]*0.0001,2)+0.1*0.0001*Tabela5[[#This Row],[Kolumna1]]+0.1))</f>
        <v>56.4089053242012</v>
      </c>
      <c r="D5471">
        <f>IF(Tabela5[[#This Row],[Koszty programu D1 ]]&lt;Tabela5[[#This Row],[Koszty programu D1 2]],1,2)</f>
        <v>2</v>
      </c>
    </row>
    <row r="5472" spans="1:4">
      <c r="A5472">
        <v>5471</v>
      </c>
      <c r="B5472" s="21">
        <f>0.01*Tabela5[[#This Row],[Kolumna1]]+10*POWER(Tabela5[[#This Row],[Kolumna1]]*0.0001,3)+7*POWER(Tabela5[[#This Row],[Kolumna1]]*0.0001,2)+0.1*0.0001*Tabela5[[#This Row],[Kolumna1]]+0.1</f>
        <v>58.597509891110001</v>
      </c>
      <c r="C5472" s="21">
        <f>0.5*SQRT(Tabela5[[#This Row],[Kolumna1]])+(5*(10*POWER(Tabela5[[#This Row],[Kolumna1]]*0.0001,3)+7*POWER(Tabela5[[#This Row],[Kolumna1]]*0.0001,2)+0.1*0.0001*Tabela5[[#This Row],[Kolumna1]]+0.1))</f>
        <v>56.4206537060047</v>
      </c>
      <c r="D5472">
        <f>IF(Tabela5[[#This Row],[Koszty programu D1 ]]&lt;Tabela5[[#This Row],[Koszty programu D1 2]],1,2)</f>
        <v>2</v>
      </c>
    </row>
    <row r="5473" spans="1:4">
      <c r="A5473">
        <v>5472</v>
      </c>
      <c r="B5473" s="21">
        <f>0.01*Tabela5[[#This Row],[Kolumna1]]+10*POWER(Tabela5[[#This Row],[Kolumna1]]*0.0001,3)+7*POWER(Tabela5[[#This Row],[Kolumna1]]*0.0001,2)+0.1*0.0001*Tabela5[[#This Row],[Kolumna1]]+0.1</f>
        <v>58.609184020480001</v>
      </c>
      <c r="C5473" s="21">
        <f>0.5*SQRT(Tabela5[[#This Row],[Kolumna1]])+(5*(10*POWER(Tabela5[[#This Row],[Kolumna1]]*0.0001,3)+7*POWER(Tabela5[[#This Row],[Kolumna1]]*0.0001,2)+0.1*0.0001*Tabela5[[#This Row],[Kolumna1]]+0.1))</f>
        <v>56.43240412021386</v>
      </c>
      <c r="D5473">
        <f>IF(Tabela5[[#This Row],[Koszty programu D1 ]]&lt;Tabela5[[#This Row],[Koszty programu D1 2]],1,2)</f>
        <v>2</v>
      </c>
    </row>
    <row r="5474" spans="1:4">
      <c r="A5474">
        <v>5473</v>
      </c>
      <c r="B5474" s="21">
        <f>0.01*Tabela5[[#This Row],[Kolumna1]]+10*POWER(Tabela5[[#This Row],[Kolumna1]]*0.0001,3)+7*POWER(Tabela5[[#This Row],[Kolumna1]]*0.0001,2)+0.1*0.0001*Tabela5[[#This Row],[Kolumna1]]+0.1</f>
        <v>58.620858618170011</v>
      </c>
      <c r="C5474" s="21">
        <f>0.5*SQRT(Tabela5[[#This Row],[Kolumna1]])+(5*(10*POWER(Tabela5[[#This Row],[Kolumna1]]*0.0001,3)+7*POWER(Tabela5[[#This Row],[Kolumna1]]*0.0001,2)+0.1*0.0001*Tabela5[[#This Row],[Kolumna1]]+0.1))</f>
        <v>56.444156567213369</v>
      </c>
      <c r="D5474">
        <f>IF(Tabela5[[#This Row],[Koszty programu D1 ]]&lt;Tabela5[[#This Row],[Koszty programu D1 2]],1,2)</f>
        <v>2</v>
      </c>
    </row>
    <row r="5475" spans="1:4">
      <c r="A5475">
        <v>5474</v>
      </c>
      <c r="B5475" s="21">
        <f>0.01*Tabela5[[#This Row],[Kolumna1]]+10*POWER(Tabela5[[#This Row],[Kolumna1]]*0.0001,3)+7*POWER(Tabela5[[#This Row],[Kolumna1]]*0.0001,2)+0.1*0.0001*Tabela5[[#This Row],[Kolumna1]]+0.1</f>
        <v>58.632533684240002</v>
      </c>
      <c r="C5475" s="21">
        <f>0.5*SQRT(Tabela5[[#This Row],[Kolumna1]])+(5*(10*POWER(Tabela5[[#This Row],[Kolumna1]]*0.0001,3)+7*POWER(Tabela5[[#This Row],[Kolumna1]]*0.0001,2)+0.1*0.0001*Tabela5[[#This Row],[Kolumna1]]+0.1))</f>
        <v>56.455911047387829</v>
      </c>
      <c r="D5475">
        <f>IF(Tabela5[[#This Row],[Koszty programu D1 ]]&lt;Tabela5[[#This Row],[Koszty programu D1 2]],1,2)</f>
        <v>2</v>
      </c>
    </row>
    <row r="5476" spans="1:4">
      <c r="A5476">
        <v>5475</v>
      </c>
      <c r="B5476" s="21">
        <f>0.01*Tabela5[[#This Row],[Kolumna1]]+10*POWER(Tabela5[[#This Row],[Kolumna1]]*0.0001,3)+7*POWER(Tabela5[[#This Row],[Kolumna1]]*0.0001,2)+0.1*0.0001*Tabela5[[#This Row],[Kolumna1]]+0.1</f>
        <v>58.644209218749999</v>
      </c>
      <c r="C5476" s="21">
        <f>0.5*SQRT(Tabela5[[#This Row],[Kolumna1]])+(5*(10*POWER(Tabela5[[#This Row],[Kolumna1]]*0.0001,3)+7*POWER(Tabela5[[#This Row],[Kolumna1]]*0.0001,2)+0.1*0.0001*Tabela5[[#This Row],[Kolumna1]]+0.1))</f>
        <v>56.46766756112185</v>
      </c>
      <c r="D5476">
        <f>IF(Tabela5[[#This Row],[Koszty programu D1 ]]&lt;Tabela5[[#This Row],[Koszty programu D1 2]],1,2)</f>
        <v>2</v>
      </c>
    </row>
    <row r="5477" spans="1:4">
      <c r="A5477">
        <v>5476</v>
      </c>
      <c r="B5477" s="21">
        <f>0.01*Tabela5[[#This Row],[Kolumna1]]+10*POWER(Tabela5[[#This Row],[Kolumna1]]*0.0001,3)+7*POWER(Tabela5[[#This Row],[Kolumna1]]*0.0001,2)+0.1*0.0001*Tabela5[[#This Row],[Kolumna1]]+0.1</f>
        <v>58.655885221760002</v>
      </c>
      <c r="C5477" s="21">
        <f>0.5*SQRT(Tabela5[[#This Row],[Kolumna1]])+(5*(10*POWER(Tabela5[[#This Row],[Kolumna1]]*0.0001,3)+7*POWER(Tabela5[[#This Row],[Kolumna1]]*0.0001,2)+0.1*0.0001*Tabela5[[#This Row],[Kolumna1]]+0.1))</f>
        <v>56.479426108799998</v>
      </c>
      <c r="D5477">
        <f>IF(Tabela5[[#This Row],[Koszty programu D1 ]]&lt;Tabela5[[#This Row],[Koszty programu D1 2]],1,2)</f>
        <v>2</v>
      </c>
    </row>
    <row r="5478" spans="1:4">
      <c r="A5478">
        <v>5477</v>
      </c>
      <c r="B5478" s="21">
        <f>0.01*Tabela5[[#This Row],[Kolumna1]]+10*POWER(Tabela5[[#This Row],[Kolumna1]]*0.0001,3)+7*POWER(Tabela5[[#This Row],[Kolumna1]]*0.0001,2)+0.1*0.0001*Tabela5[[#This Row],[Kolumna1]]+0.1</f>
        <v>58.667561693330001</v>
      </c>
      <c r="C5478" s="21">
        <f>0.5*SQRT(Tabela5[[#This Row],[Kolumna1]])+(5*(10*POWER(Tabela5[[#This Row],[Kolumna1]]*0.0001,3)+7*POWER(Tabela5[[#This Row],[Kolumna1]]*0.0001,2)+0.1*0.0001*Tabela5[[#This Row],[Kolumna1]]+0.1))</f>
        <v>56.491186690806785</v>
      </c>
      <c r="D5478">
        <f>IF(Tabela5[[#This Row],[Koszty programu D1 ]]&lt;Tabela5[[#This Row],[Koszty programu D1 2]],1,2)</f>
        <v>2</v>
      </c>
    </row>
    <row r="5479" spans="1:4">
      <c r="A5479">
        <v>5478</v>
      </c>
      <c r="B5479" s="21">
        <f>0.01*Tabela5[[#This Row],[Kolumna1]]+10*POWER(Tabela5[[#This Row],[Kolumna1]]*0.0001,3)+7*POWER(Tabela5[[#This Row],[Kolumna1]]*0.0001,2)+0.1*0.0001*Tabela5[[#This Row],[Kolumna1]]+0.1</f>
        <v>58.679238633520001</v>
      </c>
      <c r="C5479" s="21">
        <f>0.5*SQRT(Tabela5[[#This Row],[Kolumna1]])+(5*(10*POWER(Tabela5[[#This Row],[Kolumna1]]*0.0001,3)+7*POWER(Tabela5[[#This Row],[Kolumna1]]*0.0001,2)+0.1*0.0001*Tabela5[[#This Row],[Kolumna1]]+0.1))</f>
        <v>56.50294930752667</v>
      </c>
      <c r="D5479">
        <f>IF(Tabela5[[#This Row],[Koszty programu D1 ]]&lt;Tabela5[[#This Row],[Koszty programu D1 2]],1,2)</f>
        <v>2</v>
      </c>
    </row>
    <row r="5480" spans="1:4">
      <c r="A5480">
        <v>5479</v>
      </c>
      <c r="B5480" s="21">
        <f>0.01*Tabela5[[#This Row],[Kolumna1]]+10*POWER(Tabela5[[#This Row],[Kolumna1]]*0.0001,3)+7*POWER(Tabela5[[#This Row],[Kolumna1]]*0.0001,2)+0.1*0.0001*Tabela5[[#This Row],[Kolumna1]]+0.1</f>
        <v>58.69091604239</v>
      </c>
      <c r="C5480" s="21">
        <f>0.5*SQRT(Tabela5[[#This Row],[Kolumna1]])+(5*(10*POWER(Tabela5[[#This Row],[Kolumna1]]*0.0001,3)+7*POWER(Tabela5[[#This Row],[Kolumna1]]*0.0001,2)+0.1*0.0001*Tabela5[[#This Row],[Kolumna1]]+0.1))</f>
        <v>56.514713959344114</v>
      </c>
      <c r="D5480">
        <f>IF(Tabela5[[#This Row],[Koszty programu D1 ]]&lt;Tabela5[[#This Row],[Koszty programu D1 2]],1,2)</f>
        <v>2</v>
      </c>
    </row>
    <row r="5481" spans="1:4">
      <c r="A5481">
        <v>5480</v>
      </c>
      <c r="B5481" s="21">
        <f>0.01*Tabela5[[#This Row],[Kolumna1]]+10*POWER(Tabela5[[#This Row],[Kolumna1]]*0.0001,3)+7*POWER(Tabela5[[#This Row],[Kolumna1]]*0.0001,2)+0.1*0.0001*Tabela5[[#This Row],[Kolumna1]]+0.1</f>
        <v>58.702593920000005</v>
      </c>
      <c r="C5481" s="21">
        <f>0.5*SQRT(Tabela5[[#This Row],[Kolumna1]])+(5*(10*POWER(Tabela5[[#This Row],[Kolumna1]]*0.0001,3)+7*POWER(Tabela5[[#This Row],[Kolumna1]]*0.0001,2)+0.1*0.0001*Tabela5[[#This Row],[Kolumna1]]+0.1))</f>
        <v>56.526480646643499</v>
      </c>
      <c r="D5481">
        <f>IF(Tabela5[[#This Row],[Koszty programu D1 ]]&lt;Tabela5[[#This Row],[Koszty programu D1 2]],1,2)</f>
        <v>2</v>
      </c>
    </row>
    <row r="5482" spans="1:4">
      <c r="A5482">
        <v>5481</v>
      </c>
      <c r="B5482" s="21">
        <f>0.01*Tabela5[[#This Row],[Kolumna1]]+10*POWER(Tabela5[[#This Row],[Kolumna1]]*0.0001,3)+7*POWER(Tabela5[[#This Row],[Kolumna1]]*0.0001,2)+0.1*0.0001*Tabela5[[#This Row],[Kolumna1]]+0.1</f>
        <v>58.714272266410006</v>
      </c>
      <c r="C5482" s="21">
        <f>0.5*SQRT(Tabela5[[#This Row],[Kolumna1]])+(5*(10*POWER(Tabela5[[#This Row],[Kolumna1]]*0.0001,3)+7*POWER(Tabela5[[#This Row],[Kolumna1]]*0.0001,2)+0.1*0.0001*Tabela5[[#This Row],[Kolumna1]]+0.1))</f>
        <v>56.538249369809201</v>
      </c>
      <c r="D5482">
        <f>IF(Tabela5[[#This Row],[Koszty programu D1 ]]&lt;Tabela5[[#This Row],[Koszty programu D1 2]],1,2)</f>
        <v>2</v>
      </c>
    </row>
    <row r="5483" spans="1:4">
      <c r="A5483">
        <v>5482</v>
      </c>
      <c r="B5483" s="21">
        <f>0.01*Tabela5[[#This Row],[Kolumna1]]+10*POWER(Tabela5[[#This Row],[Kolumna1]]*0.0001,3)+7*POWER(Tabela5[[#This Row],[Kolumna1]]*0.0001,2)+0.1*0.0001*Tabela5[[#This Row],[Kolumna1]]+0.1</f>
        <v>58.725951081680002</v>
      </c>
      <c r="C5483" s="21">
        <f>0.5*SQRT(Tabela5[[#This Row],[Kolumna1]])+(5*(10*POWER(Tabela5[[#This Row],[Kolumna1]]*0.0001,3)+7*POWER(Tabela5[[#This Row],[Kolumna1]]*0.0001,2)+0.1*0.0001*Tabela5[[#This Row],[Kolumna1]]+0.1))</f>
        <v>56.550020129225544</v>
      </c>
      <c r="D5483">
        <f>IF(Tabela5[[#This Row],[Koszty programu D1 ]]&lt;Tabela5[[#This Row],[Koszty programu D1 2]],1,2)</f>
        <v>2</v>
      </c>
    </row>
    <row r="5484" spans="1:4">
      <c r="A5484">
        <v>5483</v>
      </c>
      <c r="B5484" s="21">
        <f>0.01*Tabela5[[#This Row],[Kolumna1]]+10*POWER(Tabela5[[#This Row],[Kolumna1]]*0.0001,3)+7*POWER(Tabela5[[#This Row],[Kolumna1]]*0.0001,2)+0.1*0.0001*Tabela5[[#This Row],[Kolumna1]]+0.1</f>
        <v>58.737630365870004</v>
      </c>
      <c r="C5484" s="21">
        <f>0.5*SQRT(Tabela5[[#This Row],[Kolumna1]])+(5*(10*POWER(Tabela5[[#This Row],[Kolumna1]]*0.0001,3)+7*POWER(Tabela5[[#This Row],[Kolumna1]]*0.0001,2)+0.1*0.0001*Tabela5[[#This Row],[Kolumna1]]+0.1))</f>
        <v>56.561792925276805</v>
      </c>
      <c r="D5484">
        <f>IF(Tabela5[[#This Row],[Koszty programu D1 ]]&lt;Tabela5[[#This Row],[Koszty programu D1 2]],1,2)</f>
        <v>2</v>
      </c>
    </row>
    <row r="5485" spans="1:4">
      <c r="A5485">
        <v>5484</v>
      </c>
      <c r="B5485" s="21">
        <f>0.01*Tabela5[[#This Row],[Kolumna1]]+10*POWER(Tabela5[[#This Row],[Kolumna1]]*0.0001,3)+7*POWER(Tabela5[[#This Row],[Kolumna1]]*0.0001,2)+0.1*0.0001*Tabela5[[#This Row],[Kolumna1]]+0.1</f>
        <v>58.749310119040004</v>
      </c>
      <c r="C5485" s="21">
        <f>0.5*SQRT(Tabela5[[#This Row],[Kolumna1]])+(5*(10*POWER(Tabela5[[#This Row],[Kolumna1]]*0.0001,3)+7*POWER(Tabela5[[#This Row],[Kolumna1]]*0.0001,2)+0.1*0.0001*Tabela5[[#This Row],[Kolumna1]]+0.1))</f>
        <v>56.573567758347238</v>
      </c>
      <c r="D5485">
        <f>IF(Tabela5[[#This Row],[Koszty programu D1 ]]&lt;Tabela5[[#This Row],[Koszty programu D1 2]],1,2)</f>
        <v>2</v>
      </c>
    </row>
    <row r="5486" spans="1:4">
      <c r="A5486">
        <v>5485</v>
      </c>
      <c r="B5486" s="21">
        <f>0.01*Tabela5[[#This Row],[Kolumna1]]+10*POWER(Tabela5[[#This Row],[Kolumna1]]*0.0001,3)+7*POWER(Tabela5[[#This Row],[Kolumna1]]*0.0001,2)+0.1*0.0001*Tabela5[[#This Row],[Kolumna1]]+0.1</f>
        <v>58.760990341250007</v>
      </c>
      <c r="C5486" s="21">
        <f>0.5*SQRT(Tabela5[[#This Row],[Kolumna1]])+(5*(10*POWER(Tabela5[[#This Row],[Kolumna1]]*0.0001,3)+7*POWER(Tabela5[[#This Row],[Kolumna1]]*0.0001,2)+0.1*0.0001*Tabela5[[#This Row],[Kolumna1]]+0.1))</f>
        <v>56.585344628821048</v>
      </c>
      <c r="D5486">
        <f>IF(Tabela5[[#This Row],[Koszty programu D1 ]]&lt;Tabela5[[#This Row],[Koszty programu D1 2]],1,2)</f>
        <v>2</v>
      </c>
    </row>
    <row r="5487" spans="1:4">
      <c r="A5487">
        <v>5486</v>
      </c>
      <c r="B5487" s="21">
        <f>0.01*Tabela5[[#This Row],[Kolumna1]]+10*POWER(Tabela5[[#This Row],[Kolumna1]]*0.0001,3)+7*POWER(Tabela5[[#This Row],[Kolumna1]]*0.0001,2)+0.1*0.0001*Tabela5[[#This Row],[Kolumna1]]+0.1</f>
        <v>58.772671032559998</v>
      </c>
      <c r="C5487" s="21">
        <f>0.5*SQRT(Tabela5[[#This Row],[Kolumna1]])+(5*(10*POWER(Tabela5[[#This Row],[Kolumna1]]*0.0001,3)+7*POWER(Tabela5[[#This Row],[Kolumna1]]*0.0001,2)+0.1*0.0001*Tabela5[[#This Row],[Kolumna1]]+0.1))</f>
        <v>56.59712353708241</v>
      </c>
      <c r="D5487">
        <f>IF(Tabela5[[#This Row],[Koszty programu D1 ]]&lt;Tabela5[[#This Row],[Koszty programu D1 2]],1,2)</f>
        <v>2</v>
      </c>
    </row>
    <row r="5488" spans="1:4">
      <c r="A5488">
        <v>5487</v>
      </c>
      <c r="B5488" s="21">
        <f>0.01*Tabela5[[#This Row],[Kolumna1]]+10*POWER(Tabela5[[#This Row],[Kolumna1]]*0.0001,3)+7*POWER(Tabela5[[#This Row],[Kolumna1]]*0.0001,2)+0.1*0.0001*Tabela5[[#This Row],[Kolumna1]]+0.1</f>
        <v>58.784352193030003</v>
      </c>
      <c r="C5488" s="21">
        <f>0.5*SQRT(Tabela5[[#This Row],[Kolumna1]])+(5*(10*POWER(Tabela5[[#This Row],[Kolumna1]]*0.0001,3)+7*POWER(Tabela5[[#This Row],[Kolumna1]]*0.0001,2)+0.1*0.0001*Tabela5[[#This Row],[Kolumna1]]+0.1))</f>
        <v>56.60890448351546</v>
      </c>
      <c r="D5488">
        <f>IF(Tabela5[[#This Row],[Koszty programu D1 ]]&lt;Tabela5[[#This Row],[Koszty programu D1 2]],1,2)</f>
        <v>2</v>
      </c>
    </row>
    <row r="5489" spans="1:4">
      <c r="A5489">
        <v>5488</v>
      </c>
      <c r="B5489" s="21">
        <f>0.01*Tabela5[[#This Row],[Kolumna1]]+10*POWER(Tabela5[[#This Row],[Kolumna1]]*0.0001,3)+7*POWER(Tabela5[[#This Row],[Kolumna1]]*0.0001,2)+0.1*0.0001*Tabela5[[#This Row],[Kolumna1]]+0.1</f>
        <v>58.796033822719998</v>
      </c>
      <c r="C5489" s="21">
        <f>0.5*SQRT(Tabela5[[#This Row],[Kolumna1]])+(5*(10*POWER(Tabela5[[#This Row],[Kolumna1]]*0.0001,3)+7*POWER(Tabela5[[#This Row],[Kolumna1]]*0.0001,2)+0.1*0.0001*Tabela5[[#This Row],[Kolumna1]]+0.1))</f>
        <v>56.620687468504272</v>
      </c>
      <c r="D5489">
        <f>IF(Tabela5[[#This Row],[Koszty programu D1 ]]&lt;Tabela5[[#This Row],[Koszty programu D1 2]],1,2)</f>
        <v>2</v>
      </c>
    </row>
    <row r="5490" spans="1:4">
      <c r="A5490">
        <v>5489</v>
      </c>
      <c r="B5490" s="21">
        <f>0.01*Tabela5[[#This Row],[Kolumna1]]+10*POWER(Tabela5[[#This Row],[Kolumna1]]*0.0001,3)+7*POWER(Tabela5[[#This Row],[Kolumna1]]*0.0001,2)+0.1*0.0001*Tabela5[[#This Row],[Kolumna1]]+0.1</f>
        <v>58.807715921690004</v>
      </c>
      <c r="C5490" s="21">
        <f>0.5*SQRT(Tabela5[[#This Row],[Kolumna1]])+(5*(10*POWER(Tabela5[[#This Row],[Kolumna1]]*0.0001,3)+7*POWER(Tabela5[[#This Row],[Kolumna1]]*0.0001,2)+0.1*0.0001*Tabela5[[#This Row],[Kolumna1]]+0.1))</f>
        <v>56.632472492432917</v>
      </c>
      <c r="D5490">
        <f>IF(Tabela5[[#This Row],[Koszty programu D1 ]]&lt;Tabela5[[#This Row],[Koszty programu D1 2]],1,2)</f>
        <v>2</v>
      </c>
    </row>
    <row r="5491" spans="1:4">
      <c r="A5491">
        <v>5490</v>
      </c>
      <c r="B5491" s="21">
        <f>0.01*Tabela5[[#This Row],[Kolumna1]]+10*POWER(Tabela5[[#This Row],[Kolumna1]]*0.0001,3)+7*POWER(Tabela5[[#This Row],[Kolumna1]]*0.0001,2)+0.1*0.0001*Tabela5[[#This Row],[Kolumna1]]+0.1</f>
        <v>58.819398490000005</v>
      </c>
      <c r="C5491" s="21">
        <f>0.5*SQRT(Tabela5[[#This Row],[Kolumna1]])+(5*(10*POWER(Tabela5[[#This Row],[Kolumna1]]*0.0001,3)+7*POWER(Tabela5[[#This Row],[Kolumna1]]*0.0001,2)+0.1*0.0001*Tabela5[[#This Row],[Kolumna1]]+0.1))</f>
        <v>56.644259555685409</v>
      </c>
      <c r="D5491">
        <f>IF(Tabela5[[#This Row],[Koszty programu D1 ]]&lt;Tabela5[[#This Row],[Koszty programu D1 2]],1,2)</f>
        <v>2</v>
      </c>
    </row>
    <row r="5492" spans="1:4">
      <c r="A5492">
        <v>5491</v>
      </c>
      <c r="B5492" s="21">
        <f>0.01*Tabela5[[#This Row],[Kolumna1]]+10*POWER(Tabela5[[#This Row],[Kolumna1]]*0.0001,3)+7*POWER(Tabela5[[#This Row],[Kolumna1]]*0.0001,2)+0.1*0.0001*Tabela5[[#This Row],[Kolumna1]]+0.1</f>
        <v>58.831081527710005</v>
      </c>
      <c r="C5492" s="21">
        <f>0.5*SQRT(Tabela5[[#This Row],[Kolumna1]])+(5*(10*POWER(Tabela5[[#This Row],[Kolumna1]]*0.0001,3)+7*POWER(Tabela5[[#This Row],[Kolumna1]]*0.0001,2)+0.1*0.0001*Tabela5[[#This Row],[Kolumna1]]+0.1))</f>
        <v>56.65604865864573</v>
      </c>
      <c r="D5492">
        <f>IF(Tabela5[[#This Row],[Koszty programu D1 ]]&lt;Tabela5[[#This Row],[Koszty programu D1 2]],1,2)</f>
        <v>2</v>
      </c>
    </row>
    <row r="5493" spans="1:4">
      <c r="A5493">
        <v>5492</v>
      </c>
      <c r="B5493" s="21">
        <f>0.01*Tabela5[[#This Row],[Kolumna1]]+10*POWER(Tabela5[[#This Row],[Kolumna1]]*0.0001,3)+7*POWER(Tabela5[[#This Row],[Kolumna1]]*0.0001,2)+0.1*0.0001*Tabela5[[#This Row],[Kolumna1]]+0.1</f>
        <v>58.842765034880003</v>
      </c>
      <c r="C5493" s="21">
        <f>0.5*SQRT(Tabela5[[#This Row],[Kolumna1]])+(5*(10*POWER(Tabela5[[#This Row],[Kolumna1]]*0.0001,3)+7*POWER(Tabela5[[#This Row],[Kolumna1]]*0.0001,2)+0.1*0.0001*Tabela5[[#This Row],[Kolumna1]]+0.1))</f>
        <v>56.667839801697816</v>
      </c>
      <c r="D5493">
        <f>IF(Tabela5[[#This Row],[Koszty programu D1 ]]&lt;Tabela5[[#This Row],[Koszty programu D1 2]],1,2)</f>
        <v>2</v>
      </c>
    </row>
    <row r="5494" spans="1:4">
      <c r="A5494">
        <v>5493</v>
      </c>
      <c r="B5494" s="21">
        <f>0.01*Tabela5[[#This Row],[Kolumna1]]+10*POWER(Tabela5[[#This Row],[Kolumna1]]*0.0001,3)+7*POWER(Tabela5[[#This Row],[Kolumna1]]*0.0001,2)+0.1*0.0001*Tabela5[[#This Row],[Kolumna1]]+0.1</f>
        <v>58.854449011569997</v>
      </c>
      <c r="C5494" s="21">
        <f>0.5*SQRT(Tabela5[[#This Row],[Kolumna1]])+(5*(10*POWER(Tabela5[[#This Row],[Kolumna1]]*0.0001,3)+7*POWER(Tabela5[[#This Row],[Kolumna1]]*0.0001,2)+0.1*0.0001*Tabela5[[#This Row],[Kolumna1]]+0.1))</f>
        <v>56.67963298522556</v>
      </c>
      <c r="D5494">
        <f>IF(Tabela5[[#This Row],[Koszty programu D1 ]]&lt;Tabela5[[#This Row],[Koszty programu D1 2]],1,2)</f>
        <v>2</v>
      </c>
    </row>
    <row r="5495" spans="1:4">
      <c r="A5495">
        <v>5494</v>
      </c>
      <c r="B5495" s="21">
        <f>0.01*Tabela5[[#This Row],[Kolumna1]]+10*POWER(Tabela5[[#This Row],[Kolumna1]]*0.0001,3)+7*POWER(Tabela5[[#This Row],[Kolumna1]]*0.0001,2)+0.1*0.0001*Tabela5[[#This Row],[Kolumna1]]+0.1</f>
        <v>58.86613345784</v>
      </c>
      <c r="C5495" s="21">
        <f>0.5*SQRT(Tabela5[[#This Row],[Kolumna1]])+(5*(10*POWER(Tabela5[[#This Row],[Kolumna1]]*0.0001,3)+7*POWER(Tabela5[[#This Row],[Kolumna1]]*0.0001,2)+0.1*0.0001*Tabela5[[#This Row],[Kolumna1]]+0.1))</f>
        <v>56.691428209612852</v>
      </c>
      <c r="D5495">
        <f>IF(Tabela5[[#This Row],[Koszty programu D1 ]]&lt;Tabela5[[#This Row],[Koszty programu D1 2]],1,2)</f>
        <v>2</v>
      </c>
    </row>
    <row r="5496" spans="1:4">
      <c r="A5496">
        <v>5495</v>
      </c>
      <c r="B5496" s="21">
        <f>0.01*Tabela5[[#This Row],[Kolumna1]]+10*POWER(Tabela5[[#This Row],[Kolumna1]]*0.0001,3)+7*POWER(Tabela5[[#This Row],[Kolumna1]]*0.0001,2)+0.1*0.0001*Tabela5[[#This Row],[Kolumna1]]+0.1</f>
        <v>58.877818373750003</v>
      </c>
      <c r="C5496" s="21">
        <f>0.5*SQRT(Tabela5[[#This Row],[Kolumna1]])+(5*(10*POWER(Tabela5[[#This Row],[Kolumna1]]*0.0001,3)+7*POWER(Tabela5[[#This Row],[Kolumna1]]*0.0001,2)+0.1*0.0001*Tabela5[[#This Row],[Kolumna1]]+0.1))</f>
        <v>56.703225475243485</v>
      </c>
      <c r="D5496">
        <f>IF(Tabela5[[#This Row],[Koszty programu D1 ]]&lt;Tabela5[[#This Row],[Koszty programu D1 2]],1,2)</f>
        <v>2</v>
      </c>
    </row>
    <row r="5497" spans="1:4">
      <c r="A5497">
        <v>5496</v>
      </c>
      <c r="B5497" s="21">
        <f>0.01*Tabela5[[#This Row],[Kolumna1]]+10*POWER(Tabela5[[#This Row],[Kolumna1]]*0.0001,3)+7*POWER(Tabela5[[#This Row],[Kolumna1]]*0.0001,2)+0.1*0.0001*Tabela5[[#This Row],[Kolumna1]]+0.1</f>
        <v>58.889503759360004</v>
      </c>
      <c r="C5497" s="21">
        <f>0.5*SQRT(Tabela5[[#This Row],[Kolumna1]])+(5*(10*POWER(Tabela5[[#This Row],[Kolumna1]]*0.0001,3)+7*POWER(Tabela5[[#This Row],[Kolumna1]]*0.0001,2)+0.1*0.0001*Tabela5[[#This Row],[Kolumna1]]+0.1))</f>
        <v>56.715024782501274</v>
      </c>
      <c r="D5497">
        <f>IF(Tabela5[[#This Row],[Koszty programu D1 ]]&lt;Tabela5[[#This Row],[Koszty programu D1 2]],1,2)</f>
        <v>2</v>
      </c>
    </row>
    <row r="5498" spans="1:4">
      <c r="A5498">
        <v>5497</v>
      </c>
      <c r="B5498" s="21">
        <f>0.01*Tabela5[[#This Row],[Kolumna1]]+10*POWER(Tabela5[[#This Row],[Kolumna1]]*0.0001,3)+7*POWER(Tabela5[[#This Row],[Kolumna1]]*0.0001,2)+0.1*0.0001*Tabela5[[#This Row],[Kolumna1]]+0.1</f>
        <v>58.901189614730001</v>
      </c>
      <c r="C5498" s="21">
        <f>0.5*SQRT(Tabela5[[#This Row],[Kolumna1]])+(5*(10*POWER(Tabela5[[#This Row],[Kolumna1]]*0.0001,3)+7*POWER(Tabela5[[#This Row],[Kolumna1]]*0.0001,2)+0.1*0.0001*Tabela5[[#This Row],[Kolumna1]]+0.1))</f>
        <v>56.726826131769968</v>
      </c>
      <c r="D5498">
        <f>IF(Tabela5[[#This Row],[Koszty programu D1 ]]&lt;Tabela5[[#This Row],[Koszty programu D1 2]],1,2)</f>
        <v>2</v>
      </c>
    </row>
    <row r="5499" spans="1:4">
      <c r="A5499">
        <v>5498</v>
      </c>
      <c r="B5499" s="21">
        <f>0.01*Tabela5[[#This Row],[Kolumna1]]+10*POWER(Tabela5[[#This Row],[Kolumna1]]*0.0001,3)+7*POWER(Tabela5[[#This Row],[Kolumna1]]*0.0001,2)+0.1*0.0001*Tabela5[[#This Row],[Kolumna1]]+0.1</f>
        <v>58.912875939920006</v>
      </c>
      <c r="C5499" s="21">
        <f>0.5*SQRT(Tabela5[[#This Row],[Kolumna1]])+(5*(10*POWER(Tabela5[[#This Row],[Kolumna1]]*0.0001,3)+7*POWER(Tabela5[[#This Row],[Kolumna1]]*0.0001,2)+0.1*0.0001*Tabela5[[#This Row],[Kolumna1]]+0.1))</f>
        <v>56.738629523433261</v>
      </c>
      <c r="D5499">
        <f>IF(Tabela5[[#This Row],[Koszty programu D1 ]]&lt;Tabela5[[#This Row],[Koszty programu D1 2]],1,2)</f>
        <v>2</v>
      </c>
    </row>
    <row r="5500" spans="1:4">
      <c r="A5500">
        <v>5499</v>
      </c>
      <c r="B5500" s="21">
        <f>0.01*Tabela5[[#This Row],[Kolumna1]]+10*POWER(Tabela5[[#This Row],[Kolumna1]]*0.0001,3)+7*POWER(Tabela5[[#This Row],[Kolumna1]]*0.0001,2)+0.1*0.0001*Tabela5[[#This Row],[Kolumna1]]+0.1</f>
        <v>58.924562734990005</v>
      </c>
      <c r="C5500" s="21">
        <f>0.5*SQRT(Tabela5[[#This Row],[Kolumna1]])+(5*(10*POWER(Tabela5[[#This Row],[Kolumna1]]*0.0001,3)+7*POWER(Tabela5[[#This Row],[Kolumna1]]*0.0001,2)+0.1*0.0001*Tabela5[[#This Row],[Kolumna1]]+0.1))</f>
        <v>56.75043495787483</v>
      </c>
      <c r="D5500">
        <f>IF(Tabela5[[#This Row],[Koszty programu D1 ]]&lt;Tabela5[[#This Row],[Koszty programu D1 2]],1,2)</f>
        <v>2</v>
      </c>
    </row>
    <row r="5501" spans="1:4">
      <c r="A5501">
        <v>5500</v>
      </c>
      <c r="B5501" s="21">
        <f>0.01*Tabela5[[#This Row],[Kolumna1]]+10*POWER(Tabela5[[#This Row],[Kolumna1]]*0.0001,3)+7*POWER(Tabela5[[#This Row],[Kolumna1]]*0.0001,2)+0.1*0.0001*Tabela5[[#This Row],[Kolumna1]]+0.1</f>
        <v>58.936250000000001</v>
      </c>
      <c r="C5501" s="21">
        <f>0.5*SQRT(Tabela5[[#This Row],[Kolumna1]])+(5*(10*POWER(Tabela5[[#This Row],[Kolumna1]]*0.0001,3)+7*POWER(Tabela5[[#This Row],[Kolumna1]]*0.0001,2)+0.1*0.0001*Tabela5[[#This Row],[Kolumna1]]+0.1))</f>
        <v>56.762242435478321</v>
      </c>
      <c r="D5501">
        <f>IF(Tabela5[[#This Row],[Koszty programu D1 ]]&lt;Tabela5[[#This Row],[Koszty programu D1 2]],1,2)</f>
        <v>2</v>
      </c>
    </row>
    <row r="5502" spans="1:4">
      <c r="A5502">
        <v>5501</v>
      </c>
      <c r="B5502" s="21">
        <f>0.01*Tabela5[[#This Row],[Kolumna1]]+10*POWER(Tabela5[[#This Row],[Kolumna1]]*0.0001,3)+7*POWER(Tabela5[[#This Row],[Kolumna1]]*0.0001,2)+0.1*0.0001*Tabela5[[#This Row],[Kolumna1]]+0.1</f>
        <v>58.947937735010001</v>
      </c>
      <c r="C5502" s="21">
        <f>0.5*SQRT(Tabela5[[#This Row],[Kolumna1]])+(5*(10*POWER(Tabela5[[#This Row],[Kolumna1]]*0.0001,3)+7*POWER(Tabela5[[#This Row],[Kolumna1]]*0.0001,2)+0.1*0.0001*Tabela5[[#This Row],[Kolumna1]]+0.1))</f>
        <v>56.774051956627318</v>
      </c>
      <c r="D5502">
        <f>IF(Tabela5[[#This Row],[Koszty programu D1 ]]&lt;Tabela5[[#This Row],[Koszty programu D1 2]],1,2)</f>
        <v>2</v>
      </c>
    </row>
    <row r="5503" spans="1:4">
      <c r="A5503">
        <v>5502</v>
      </c>
      <c r="B5503" s="21">
        <f>0.01*Tabela5[[#This Row],[Kolumna1]]+10*POWER(Tabela5[[#This Row],[Kolumna1]]*0.0001,3)+7*POWER(Tabela5[[#This Row],[Kolumna1]]*0.0001,2)+0.1*0.0001*Tabela5[[#This Row],[Kolumna1]]+0.1</f>
        <v>58.959625940080002</v>
      </c>
      <c r="C5503" s="21">
        <f>0.5*SQRT(Tabela5[[#This Row],[Kolumna1]])+(5*(10*POWER(Tabela5[[#This Row],[Kolumna1]]*0.0001,3)+7*POWER(Tabela5[[#This Row],[Kolumna1]]*0.0001,2)+0.1*0.0001*Tabela5[[#This Row],[Kolumna1]]+0.1))</f>
        <v>56.785863521705394</v>
      </c>
      <c r="D5503">
        <f>IF(Tabela5[[#This Row],[Koszty programu D1 ]]&lt;Tabela5[[#This Row],[Koszty programu D1 2]],1,2)</f>
        <v>2</v>
      </c>
    </row>
    <row r="5504" spans="1:4">
      <c r="A5504">
        <v>5503</v>
      </c>
      <c r="B5504" s="21">
        <f>0.01*Tabela5[[#This Row],[Kolumna1]]+10*POWER(Tabela5[[#This Row],[Kolumna1]]*0.0001,3)+7*POWER(Tabela5[[#This Row],[Kolumna1]]*0.0001,2)+0.1*0.0001*Tabela5[[#This Row],[Kolumna1]]+0.1</f>
        <v>58.971314615270011</v>
      </c>
      <c r="C5504" s="21">
        <f>0.5*SQRT(Tabela5[[#This Row],[Kolumna1]])+(5*(10*POWER(Tabela5[[#This Row],[Kolumna1]]*0.0001,3)+7*POWER(Tabela5[[#This Row],[Kolumna1]]*0.0001,2)+0.1*0.0001*Tabela5[[#This Row],[Kolumna1]]+0.1))</f>
        <v>56.797677131096066</v>
      </c>
      <c r="D5504">
        <f>IF(Tabela5[[#This Row],[Koszty programu D1 ]]&lt;Tabela5[[#This Row],[Koszty programu D1 2]],1,2)</f>
        <v>2</v>
      </c>
    </row>
    <row r="5505" spans="1:4">
      <c r="A5505">
        <v>5504</v>
      </c>
      <c r="B5505" s="21">
        <f>0.01*Tabela5[[#This Row],[Kolumna1]]+10*POWER(Tabela5[[#This Row],[Kolumna1]]*0.0001,3)+7*POWER(Tabela5[[#This Row],[Kolumna1]]*0.0001,2)+0.1*0.0001*Tabela5[[#This Row],[Kolumna1]]+0.1</f>
        <v>58.983003760639996</v>
      </c>
      <c r="C5505" s="21">
        <f>0.5*SQRT(Tabela5[[#This Row],[Kolumna1]])+(5*(10*POWER(Tabela5[[#This Row],[Kolumna1]]*0.0001,3)+7*POWER(Tabela5[[#This Row],[Kolumna1]]*0.0001,2)+0.1*0.0001*Tabela5[[#This Row],[Kolumna1]]+0.1))</f>
        <v>56.809492785182819</v>
      </c>
      <c r="D5505">
        <f>IF(Tabela5[[#This Row],[Koszty programu D1 ]]&lt;Tabela5[[#This Row],[Koszty programu D1 2]],1,2)</f>
        <v>2</v>
      </c>
    </row>
    <row r="5506" spans="1:4">
      <c r="A5506">
        <v>5505</v>
      </c>
      <c r="B5506" s="21">
        <f>0.01*Tabela5[[#This Row],[Kolumna1]]+10*POWER(Tabela5[[#This Row],[Kolumna1]]*0.0001,3)+7*POWER(Tabela5[[#This Row],[Kolumna1]]*0.0001,2)+0.1*0.0001*Tabela5[[#This Row],[Kolumna1]]+0.1</f>
        <v>58.994693376250012</v>
      </c>
      <c r="C5506" s="21">
        <f>0.5*SQRT(Tabela5[[#This Row],[Kolumna1]])+(5*(10*POWER(Tabela5[[#This Row],[Kolumna1]]*0.0001,3)+7*POWER(Tabela5[[#This Row],[Kolumna1]]*0.0001,2)+0.1*0.0001*Tabela5[[#This Row],[Kolumna1]]+0.1))</f>
        <v>56.821310484349084</v>
      </c>
      <c r="D5506">
        <f>IF(Tabela5[[#This Row],[Koszty programu D1 ]]&lt;Tabela5[[#This Row],[Koszty programu D1 2]],1,2)</f>
        <v>2</v>
      </c>
    </row>
    <row r="5507" spans="1:4">
      <c r="A5507">
        <v>5506</v>
      </c>
      <c r="B5507" s="21">
        <f>0.01*Tabela5[[#This Row],[Kolumna1]]+10*POWER(Tabela5[[#This Row],[Kolumna1]]*0.0001,3)+7*POWER(Tabela5[[#This Row],[Kolumna1]]*0.0001,2)+0.1*0.0001*Tabela5[[#This Row],[Kolumna1]]+0.1</f>
        <v>59.006383462159995</v>
      </c>
      <c r="C5507" s="21">
        <f>0.5*SQRT(Tabela5[[#This Row],[Kolumna1]])+(5*(10*POWER(Tabela5[[#This Row],[Kolumna1]]*0.0001,3)+7*POWER(Tabela5[[#This Row],[Kolumna1]]*0.0001,2)+0.1*0.0001*Tabela5[[#This Row],[Kolumna1]]+0.1))</f>
        <v>56.833130228978291</v>
      </c>
      <c r="D5507">
        <f>IF(Tabela5[[#This Row],[Koszty programu D1 ]]&lt;Tabela5[[#This Row],[Koszty programu D1 2]],1,2)</f>
        <v>2</v>
      </c>
    </row>
    <row r="5508" spans="1:4">
      <c r="A5508">
        <v>5507</v>
      </c>
      <c r="B5508" s="21">
        <f>0.01*Tabela5[[#This Row],[Kolumna1]]+10*POWER(Tabela5[[#This Row],[Kolumna1]]*0.0001,3)+7*POWER(Tabela5[[#This Row],[Kolumna1]]*0.0001,2)+0.1*0.0001*Tabela5[[#This Row],[Kolumna1]]+0.1</f>
        <v>59.018074018429999</v>
      </c>
      <c r="C5508" s="21">
        <f>0.5*SQRT(Tabela5[[#This Row],[Kolumna1]])+(5*(10*POWER(Tabela5[[#This Row],[Kolumna1]]*0.0001,3)+7*POWER(Tabela5[[#This Row],[Kolumna1]]*0.0001,2)+0.1*0.0001*Tabela5[[#This Row],[Kolumna1]]+0.1))</f>
        <v>56.844952019453814</v>
      </c>
      <c r="D5508">
        <f>IF(Tabela5[[#This Row],[Koszty programu D1 ]]&lt;Tabela5[[#This Row],[Koszty programu D1 2]],1,2)</f>
        <v>2</v>
      </c>
    </row>
    <row r="5509" spans="1:4">
      <c r="A5509">
        <v>5508</v>
      </c>
      <c r="B5509" s="21">
        <f>0.01*Tabela5[[#This Row],[Kolumna1]]+10*POWER(Tabela5[[#This Row],[Kolumna1]]*0.0001,3)+7*POWER(Tabela5[[#This Row],[Kolumna1]]*0.0001,2)+0.1*0.0001*Tabela5[[#This Row],[Kolumna1]]+0.1</f>
        <v>59.029765045120001</v>
      </c>
      <c r="C5509" s="21">
        <f>0.5*SQRT(Tabela5[[#This Row],[Kolumna1]])+(5*(10*POWER(Tabela5[[#This Row],[Kolumna1]]*0.0001,3)+7*POWER(Tabela5[[#This Row],[Kolumna1]]*0.0001,2)+0.1*0.0001*Tabela5[[#This Row],[Kolumna1]]+0.1))</f>
        <v>56.856775856158954</v>
      </c>
      <c r="D5509">
        <f>IF(Tabela5[[#This Row],[Koszty programu D1 ]]&lt;Tabela5[[#This Row],[Koszty programu D1 2]],1,2)</f>
        <v>2</v>
      </c>
    </row>
    <row r="5510" spans="1:4">
      <c r="A5510">
        <v>5509</v>
      </c>
      <c r="B5510" s="21">
        <f>0.01*Tabela5[[#This Row],[Kolumna1]]+10*POWER(Tabela5[[#This Row],[Kolumna1]]*0.0001,3)+7*POWER(Tabela5[[#This Row],[Kolumna1]]*0.0001,2)+0.1*0.0001*Tabela5[[#This Row],[Kolumna1]]+0.1</f>
        <v>59.041456542290007</v>
      </c>
      <c r="C5510" s="21">
        <f>0.5*SQRT(Tabela5[[#This Row],[Kolumna1]])+(5*(10*POWER(Tabela5[[#This Row],[Kolumna1]]*0.0001,3)+7*POWER(Tabela5[[#This Row],[Kolumna1]]*0.0001,2)+0.1*0.0001*Tabela5[[#This Row],[Kolumna1]]+0.1))</f>
        <v>56.868601739477015</v>
      </c>
      <c r="D5510">
        <f>IF(Tabela5[[#This Row],[Koszty programu D1 ]]&lt;Tabela5[[#This Row],[Koszty programu D1 2]],1,2)</f>
        <v>2</v>
      </c>
    </row>
    <row r="5511" spans="1:4">
      <c r="A5511">
        <v>5510</v>
      </c>
      <c r="B5511" s="21">
        <f>0.01*Tabela5[[#This Row],[Kolumna1]]+10*POWER(Tabela5[[#This Row],[Kolumna1]]*0.0001,3)+7*POWER(Tabela5[[#This Row],[Kolumna1]]*0.0001,2)+0.1*0.0001*Tabela5[[#This Row],[Kolumna1]]+0.1</f>
        <v>59.053148510000007</v>
      </c>
      <c r="C5511" s="21">
        <f>0.5*SQRT(Tabela5[[#This Row],[Kolumna1]])+(5*(10*POWER(Tabela5[[#This Row],[Kolumna1]]*0.0001,3)+7*POWER(Tabela5[[#This Row],[Kolumna1]]*0.0001,2)+0.1*0.0001*Tabela5[[#This Row],[Kolumna1]]+0.1))</f>
        <v>56.880429669791276</v>
      </c>
      <c r="D5511">
        <f>IF(Tabela5[[#This Row],[Koszty programu D1 ]]&lt;Tabela5[[#This Row],[Koszty programu D1 2]],1,2)</f>
        <v>2</v>
      </c>
    </row>
    <row r="5512" spans="1:4">
      <c r="A5512">
        <v>5511</v>
      </c>
      <c r="B5512" s="21">
        <f>0.01*Tabela5[[#This Row],[Kolumna1]]+10*POWER(Tabela5[[#This Row],[Kolumna1]]*0.0001,3)+7*POWER(Tabela5[[#This Row],[Kolumna1]]*0.0001,2)+0.1*0.0001*Tabela5[[#This Row],[Kolumna1]]+0.1</f>
        <v>59.06484094831</v>
      </c>
      <c r="C5512" s="21">
        <f>0.5*SQRT(Tabela5[[#This Row],[Kolumna1]])+(5*(10*POWER(Tabela5[[#This Row],[Kolumna1]]*0.0001,3)+7*POWER(Tabela5[[#This Row],[Kolumna1]]*0.0001,2)+0.1*0.0001*Tabela5[[#This Row],[Kolumna1]]+0.1))</f>
        <v>56.892259647484934</v>
      </c>
      <c r="D5512">
        <f>IF(Tabela5[[#This Row],[Koszty programu D1 ]]&lt;Tabela5[[#This Row],[Koszty programu D1 2]],1,2)</f>
        <v>2</v>
      </c>
    </row>
    <row r="5513" spans="1:4">
      <c r="A5513">
        <v>5512</v>
      </c>
      <c r="B5513" s="21">
        <f>0.01*Tabela5[[#This Row],[Kolumna1]]+10*POWER(Tabela5[[#This Row],[Kolumna1]]*0.0001,3)+7*POWER(Tabela5[[#This Row],[Kolumna1]]*0.0001,2)+0.1*0.0001*Tabela5[[#This Row],[Kolumna1]]+0.1</f>
        <v>59.076533857280012</v>
      </c>
      <c r="C5513" s="21">
        <f>0.5*SQRT(Tabela5[[#This Row],[Kolumna1]])+(5*(10*POWER(Tabela5[[#This Row],[Kolumna1]]*0.0001,3)+7*POWER(Tabela5[[#This Row],[Kolumna1]]*0.0001,2)+0.1*0.0001*Tabela5[[#This Row],[Kolumna1]]+0.1))</f>
        <v>56.904091672941171</v>
      </c>
      <c r="D5513">
        <f>IF(Tabela5[[#This Row],[Koszty programu D1 ]]&lt;Tabela5[[#This Row],[Koszty programu D1 2]],1,2)</f>
        <v>2</v>
      </c>
    </row>
    <row r="5514" spans="1:4">
      <c r="A5514">
        <v>5513</v>
      </c>
      <c r="B5514" s="21">
        <f>0.01*Tabela5[[#This Row],[Kolumna1]]+10*POWER(Tabela5[[#This Row],[Kolumna1]]*0.0001,3)+7*POWER(Tabela5[[#This Row],[Kolumna1]]*0.0001,2)+0.1*0.0001*Tabela5[[#This Row],[Kolumna1]]+0.1</f>
        <v>59.088227236969999</v>
      </c>
      <c r="C5514" s="21">
        <f>0.5*SQRT(Tabela5[[#This Row],[Kolumna1]])+(5*(10*POWER(Tabela5[[#This Row],[Kolumna1]]*0.0001,3)+7*POWER(Tabela5[[#This Row],[Kolumna1]]*0.0001,2)+0.1*0.0001*Tabela5[[#This Row],[Kolumna1]]+0.1))</f>
        <v>56.915925746543145</v>
      </c>
      <c r="D5514">
        <f>IF(Tabela5[[#This Row],[Koszty programu D1 ]]&lt;Tabela5[[#This Row],[Koszty programu D1 2]],1,2)</f>
        <v>2</v>
      </c>
    </row>
    <row r="5515" spans="1:4">
      <c r="A5515">
        <v>5514</v>
      </c>
      <c r="B5515" s="21">
        <f>0.01*Tabela5[[#This Row],[Kolumna1]]+10*POWER(Tabela5[[#This Row],[Kolumna1]]*0.0001,3)+7*POWER(Tabela5[[#This Row],[Kolumna1]]*0.0001,2)+0.1*0.0001*Tabela5[[#This Row],[Kolumna1]]+0.1</f>
        <v>59.099921087440009</v>
      </c>
      <c r="C5515" s="21">
        <f>0.5*SQRT(Tabela5[[#This Row],[Kolumna1]])+(5*(10*POWER(Tabela5[[#This Row],[Kolumna1]]*0.0001,3)+7*POWER(Tabela5[[#This Row],[Kolumna1]]*0.0001,2)+0.1*0.0001*Tabela5[[#This Row],[Kolumna1]]+0.1))</f>
        <v>56.927761868673947</v>
      </c>
      <c r="D5515">
        <f>IF(Tabela5[[#This Row],[Koszty programu D1 ]]&lt;Tabela5[[#This Row],[Koszty programu D1 2]],1,2)</f>
        <v>2</v>
      </c>
    </row>
    <row r="5516" spans="1:4">
      <c r="A5516">
        <v>5515</v>
      </c>
      <c r="B5516" s="21">
        <f>0.01*Tabela5[[#This Row],[Kolumna1]]+10*POWER(Tabela5[[#This Row],[Kolumna1]]*0.0001,3)+7*POWER(Tabela5[[#This Row],[Kolumna1]]*0.0001,2)+0.1*0.0001*Tabela5[[#This Row],[Kolumna1]]+0.1</f>
        <v>59.111615408749998</v>
      </c>
      <c r="C5516" s="21">
        <f>0.5*SQRT(Tabela5[[#This Row],[Kolumna1]])+(5*(10*POWER(Tabela5[[#This Row],[Kolumna1]]*0.0001,3)+7*POWER(Tabela5[[#This Row],[Kolumna1]]*0.0001,2)+0.1*0.0001*Tabela5[[#This Row],[Kolumna1]]+0.1))</f>
        <v>56.939600039716652</v>
      </c>
      <c r="D5516">
        <f>IF(Tabela5[[#This Row],[Koszty programu D1 ]]&lt;Tabela5[[#This Row],[Koszty programu D1 2]],1,2)</f>
        <v>2</v>
      </c>
    </row>
    <row r="5517" spans="1:4">
      <c r="A5517">
        <v>5516</v>
      </c>
      <c r="B5517" s="21">
        <f>0.01*Tabela5[[#This Row],[Kolumna1]]+10*POWER(Tabela5[[#This Row],[Kolumna1]]*0.0001,3)+7*POWER(Tabela5[[#This Row],[Kolumna1]]*0.0001,2)+0.1*0.0001*Tabela5[[#This Row],[Kolumna1]]+0.1</f>
        <v>59.123310200960006</v>
      </c>
      <c r="C5517" s="21">
        <f>0.5*SQRT(Tabela5[[#This Row],[Kolumna1]])+(5*(10*POWER(Tabela5[[#This Row],[Kolumna1]]*0.0001,3)+7*POWER(Tabela5[[#This Row],[Kolumna1]]*0.0001,2)+0.1*0.0001*Tabela5[[#This Row],[Kolumna1]]+0.1))</f>
        <v>56.951440260054284</v>
      </c>
      <c r="D5517">
        <f>IF(Tabela5[[#This Row],[Koszty programu D1 ]]&lt;Tabela5[[#This Row],[Koszty programu D1 2]],1,2)</f>
        <v>2</v>
      </c>
    </row>
    <row r="5518" spans="1:4">
      <c r="A5518">
        <v>5517</v>
      </c>
      <c r="B5518" s="21">
        <f>0.01*Tabela5[[#This Row],[Kolumna1]]+10*POWER(Tabela5[[#This Row],[Kolumna1]]*0.0001,3)+7*POWER(Tabela5[[#This Row],[Kolumna1]]*0.0001,2)+0.1*0.0001*Tabela5[[#This Row],[Kolumna1]]+0.1</f>
        <v>59.135005464130003</v>
      </c>
      <c r="C5518" s="21">
        <f>0.5*SQRT(Tabela5[[#This Row],[Kolumna1]])+(5*(10*POWER(Tabela5[[#This Row],[Kolumna1]]*0.0001,3)+7*POWER(Tabela5[[#This Row],[Kolumna1]]*0.0001,2)+0.1*0.0001*Tabela5[[#This Row],[Kolumna1]]+0.1))</f>
        <v>56.963282530069847</v>
      </c>
      <c r="D5518">
        <f>IF(Tabela5[[#This Row],[Koszty programu D1 ]]&lt;Tabela5[[#This Row],[Koszty programu D1 2]],1,2)</f>
        <v>2</v>
      </c>
    </row>
    <row r="5519" spans="1:4">
      <c r="A5519">
        <v>5518</v>
      </c>
      <c r="B5519" s="21">
        <f>0.01*Tabela5[[#This Row],[Kolumna1]]+10*POWER(Tabela5[[#This Row],[Kolumna1]]*0.0001,3)+7*POWER(Tabela5[[#This Row],[Kolumna1]]*0.0001,2)+0.1*0.0001*Tabela5[[#This Row],[Kolumna1]]+0.1</f>
        <v>59.146701198320002</v>
      </c>
      <c r="C5519" s="21">
        <f>0.5*SQRT(Tabela5[[#This Row],[Kolumna1]])+(5*(10*POWER(Tabela5[[#This Row],[Kolumna1]]*0.0001,3)+7*POWER(Tabela5[[#This Row],[Kolumna1]]*0.0001,2)+0.1*0.0001*Tabela5[[#This Row],[Kolumna1]]+0.1))</f>
        <v>56.975126850146282</v>
      </c>
      <c r="D5519">
        <f>IF(Tabela5[[#This Row],[Koszty programu D1 ]]&lt;Tabela5[[#This Row],[Koszty programu D1 2]],1,2)</f>
        <v>2</v>
      </c>
    </row>
    <row r="5520" spans="1:4">
      <c r="A5520">
        <v>5519</v>
      </c>
      <c r="B5520" s="21">
        <f>0.01*Tabela5[[#This Row],[Kolumna1]]+10*POWER(Tabela5[[#This Row],[Kolumna1]]*0.0001,3)+7*POWER(Tabela5[[#This Row],[Kolumna1]]*0.0001,2)+0.1*0.0001*Tabela5[[#This Row],[Kolumna1]]+0.1</f>
        <v>59.158397403590001</v>
      </c>
      <c r="C5520" s="21">
        <f>0.5*SQRT(Tabela5[[#This Row],[Kolumna1]])+(5*(10*POWER(Tabela5[[#This Row],[Kolumna1]]*0.0001,3)+7*POWER(Tabela5[[#This Row],[Kolumna1]]*0.0001,2)+0.1*0.0001*Tabela5[[#This Row],[Kolumna1]]+0.1))</f>
        <v>56.986973220666513</v>
      </c>
      <c r="D5520">
        <f>IF(Tabela5[[#This Row],[Koszty programu D1 ]]&lt;Tabela5[[#This Row],[Koszty programu D1 2]],1,2)</f>
        <v>2</v>
      </c>
    </row>
    <row r="5521" spans="1:4">
      <c r="A5521">
        <v>5520</v>
      </c>
      <c r="B5521" s="21">
        <f>0.01*Tabela5[[#This Row],[Kolumna1]]+10*POWER(Tabela5[[#This Row],[Kolumna1]]*0.0001,3)+7*POWER(Tabela5[[#This Row],[Kolumna1]]*0.0001,2)+0.1*0.0001*Tabela5[[#This Row],[Kolumna1]]+0.1</f>
        <v>59.170094080000005</v>
      </c>
      <c r="C5521" s="21">
        <f>0.5*SQRT(Tabela5[[#This Row],[Kolumna1]])+(5*(10*POWER(Tabela5[[#This Row],[Kolumna1]]*0.0001,3)+7*POWER(Tabela5[[#This Row],[Kolumna1]]*0.0001,2)+0.1*0.0001*Tabela5[[#This Row],[Kolumna1]]+0.1))</f>
        <v>56.998821642013425</v>
      </c>
      <c r="D5521">
        <f>IF(Tabela5[[#This Row],[Koszty programu D1 ]]&lt;Tabela5[[#This Row],[Koszty programu D1 2]],1,2)</f>
        <v>2</v>
      </c>
    </row>
    <row r="5522" spans="1:4">
      <c r="A5522">
        <v>5521</v>
      </c>
      <c r="B5522" s="21">
        <f>0.01*Tabela5[[#This Row],[Kolumna1]]+10*POWER(Tabela5[[#This Row],[Kolumna1]]*0.0001,3)+7*POWER(Tabela5[[#This Row],[Kolumna1]]*0.0001,2)+0.1*0.0001*Tabela5[[#This Row],[Kolumna1]]+0.1</f>
        <v>59.181791227610006</v>
      </c>
      <c r="C5522" s="21">
        <f>0.5*SQRT(Tabela5[[#This Row],[Kolumna1]])+(5*(10*POWER(Tabela5[[#This Row],[Kolumna1]]*0.0001,3)+7*POWER(Tabela5[[#This Row],[Kolumna1]]*0.0001,2)+0.1*0.0001*Tabela5[[#This Row],[Kolumna1]]+0.1))</f>
        <v>57.01067211456985</v>
      </c>
      <c r="D5522">
        <f>IF(Tabela5[[#This Row],[Koszty programu D1 ]]&lt;Tabela5[[#This Row],[Koszty programu D1 2]],1,2)</f>
        <v>2</v>
      </c>
    </row>
    <row r="5523" spans="1:4">
      <c r="A5523">
        <v>5522</v>
      </c>
      <c r="B5523" s="21">
        <f>0.01*Tabela5[[#This Row],[Kolumna1]]+10*POWER(Tabela5[[#This Row],[Kolumna1]]*0.0001,3)+7*POWER(Tabela5[[#This Row],[Kolumna1]]*0.0001,2)+0.1*0.0001*Tabela5[[#This Row],[Kolumna1]]+0.1</f>
        <v>59.193488846480001</v>
      </c>
      <c r="C5523" s="21">
        <f>0.5*SQRT(Tabela5[[#This Row],[Kolumna1]])+(5*(10*POWER(Tabela5[[#This Row],[Kolumna1]]*0.0001,3)+7*POWER(Tabela5[[#This Row],[Kolumna1]]*0.0001,2)+0.1*0.0001*Tabela5[[#This Row],[Kolumna1]]+0.1))</f>
        <v>57.0225246387186</v>
      </c>
      <c r="D5523">
        <f>IF(Tabela5[[#This Row],[Koszty programu D1 ]]&lt;Tabela5[[#This Row],[Koszty programu D1 2]],1,2)</f>
        <v>2</v>
      </c>
    </row>
    <row r="5524" spans="1:4">
      <c r="A5524">
        <v>5523</v>
      </c>
      <c r="B5524" s="21">
        <f>0.01*Tabela5[[#This Row],[Kolumna1]]+10*POWER(Tabela5[[#This Row],[Kolumna1]]*0.0001,3)+7*POWER(Tabela5[[#This Row],[Kolumna1]]*0.0001,2)+0.1*0.0001*Tabela5[[#This Row],[Kolumna1]]+0.1</f>
        <v>59.20518693667001</v>
      </c>
      <c r="C5524" s="21">
        <f>0.5*SQRT(Tabela5[[#This Row],[Kolumna1]])+(5*(10*POWER(Tabela5[[#This Row],[Kolumna1]]*0.0001,3)+7*POWER(Tabela5[[#This Row],[Kolumna1]]*0.0001,2)+0.1*0.0001*Tabela5[[#This Row],[Kolumna1]]+0.1))</f>
        <v>57.034379214842431</v>
      </c>
      <c r="D5524">
        <f>IF(Tabela5[[#This Row],[Koszty programu D1 ]]&lt;Tabela5[[#This Row],[Koszty programu D1 2]],1,2)</f>
        <v>2</v>
      </c>
    </row>
    <row r="5525" spans="1:4">
      <c r="A5525">
        <v>5524</v>
      </c>
      <c r="B5525" s="21">
        <f>0.01*Tabela5[[#This Row],[Kolumna1]]+10*POWER(Tabela5[[#This Row],[Kolumna1]]*0.0001,3)+7*POWER(Tabela5[[#This Row],[Kolumna1]]*0.0001,2)+0.1*0.0001*Tabela5[[#This Row],[Kolumna1]]+0.1</f>
        <v>59.216885498240003</v>
      </c>
      <c r="C5525" s="21">
        <f>0.5*SQRT(Tabela5[[#This Row],[Kolumna1]])+(5*(10*POWER(Tabela5[[#This Row],[Kolumna1]]*0.0001,3)+7*POWER(Tabela5[[#This Row],[Kolumna1]]*0.0001,2)+0.1*0.0001*Tabela5[[#This Row],[Kolumna1]]+0.1))</f>
        <v>57.046235843324091</v>
      </c>
      <c r="D5525">
        <f>IF(Tabela5[[#This Row],[Koszty programu D1 ]]&lt;Tabela5[[#This Row],[Koszty programu D1 2]],1,2)</f>
        <v>2</v>
      </c>
    </row>
    <row r="5526" spans="1:4">
      <c r="A5526">
        <v>5525</v>
      </c>
      <c r="B5526" s="21">
        <f>0.01*Tabela5[[#This Row],[Kolumna1]]+10*POWER(Tabela5[[#This Row],[Kolumna1]]*0.0001,3)+7*POWER(Tabela5[[#This Row],[Kolumna1]]*0.0001,2)+0.1*0.0001*Tabela5[[#This Row],[Kolumna1]]+0.1</f>
        <v>59.228584531250007</v>
      </c>
      <c r="C5526" s="21">
        <f>0.5*SQRT(Tabela5[[#This Row],[Kolumna1]])+(5*(10*POWER(Tabela5[[#This Row],[Kolumna1]]*0.0001,3)+7*POWER(Tabela5[[#This Row],[Kolumna1]]*0.0001,2)+0.1*0.0001*Tabela5[[#This Row],[Kolumna1]]+0.1))</f>
        <v>57.058094524546263</v>
      </c>
      <c r="D5526">
        <f>IF(Tabela5[[#This Row],[Koszty programu D1 ]]&lt;Tabela5[[#This Row],[Koszty programu D1 2]],1,2)</f>
        <v>2</v>
      </c>
    </row>
    <row r="5527" spans="1:4">
      <c r="A5527">
        <v>5526</v>
      </c>
      <c r="B5527" s="21">
        <f>0.01*Tabela5[[#This Row],[Kolumna1]]+10*POWER(Tabela5[[#This Row],[Kolumna1]]*0.0001,3)+7*POWER(Tabela5[[#This Row],[Kolumna1]]*0.0001,2)+0.1*0.0001*Tabela5[[#This Row],[Kolumna1]]+0.1</f>
        <v>59.240284035759998</v>
      </c>
      <c r="C5527" s="21">
        <f>0.5*SQRT(Tabela5[[#This Row],[Kolumna1]])+(5*(10*POWER(Tabela5[[#This Row],[Kolumna1]]*0.0001,3)+7*POWER(Tabela5[[#This Row],[Kolumna1]]*0.0001,2)+0.1*0.0001*Tabela5[[#This Row],[Kolumna1]]+0.1))</f>
        <v>57.069955258891596</v>
      </c>
      <c r="D5527">
        <f>IF(Tabela5[[#This Row],[Koszty programu D1 ]]&lt;Tabela5[[#This Row],[Koszty programu D1 2]],1,2)</f>
        <v>2</v>
      </c>
    </row>
    <row r="5528" spans="1:4">
      <c r="A5528">
        <v>5527</v>
      </c>
      <c r="B5528" s="21">
        <f>0.01*Tabela5[[#This Row],[Kolumna1]]+10*POWER(Tabela5[[#This Row],[Kolumna1]]*0.0001,3)+7*POWER(Tabela5[[#This Row],[Kolumna1]]*0.0001,2)+0.1*0.0001*Tabela5[[#This Row],[Kolumna1]]+0.1</f>
        <v>59.251984011830004</v>
      </c>
      <c r="C5528" s="21">
        <f>0.5*SQRT(Tabela5[[#This Row],[Kolumna1]])+(5*(10*POWER(Tabela5[[#This Row],[Kolumna1]]*0.0001,3)+7*POWER(Tabela5[[#This Row],[Kolumna1]]*0.0001,2)+0.1*0.0001*Tabela5[[#This Row],[Kolumna1]]+0.1))</f>
        <v>57.081818046742725</v>
      </c>
      <c r="D5528">
        <f>IF(Tabela5[[#This Row],[Koszty programu D1 ]]&lt;Tabela5[[#This Row],[Koszty programu D1 2]],1,2)</f>
        <v>2</v>
      </c>
    </row>
    <row r="5529" spans="1:4">
      <c r="A5529">
        <v>5528</v>
      </c>
      <c r="B5529" s="21">
        <f>0.01*Tabela5[[#This Row],[Kolumna1]]+10*POWER(Tabela5[[#This Row],[Kolumna1]]*0.0001,3)+7*POWER(Tabela5[[#This Row],[Kolumna1]]*0.0001,2)+0.1*0.0001*Tabela5[[#This Row],[Kolumna1]]+0.1</f>
        <v>59.263684459520007</v>
      </c>
      <c r="C5529" s="21">
        <f>0.5*SQRT(Tabela5[[#This Row],[Kolumna1]])+(5*(10*POWER(Tabela5[[#This Row],[Kolumna1]]*0.0001,3)+7*POWER(Tabela5[[#This Row],[Kolumna1]]*0.0001,2)+0.1*0.0001*Tabela5[[#This Row],[Kolumna1]]+0.1))</f>
        <v>57.093682888482213</v>
      </c>
      <c r="D5529">
        <f>IF(Tabela5[[#This Row],[Koszty programu D1 ]]&lt;Tabela5[[#This Row],[Koszty programu D1 2]],1,2)</f>
        <v>2</v>
      </c>
    </row>
    <row r="5530" spans="1:4">
      <c r="A5530">
        <v>5529</v>
      </c>
      <c r="B5530" s="21">
        <f>0.01*Tabela5[[#This Row],[Kolumna1]]+10*POWER(Tabela5[[#This Row],[Kolumna1]]*0.0001,3)+7*POWER(Tabela5[[#This Row],[Kolumna1]]*0.0001,2)+0.1*0.0001*Tabela5[[#This Row],[Kolumna1]]+0.1</f>
        <v>59.27538537889</v>
      </c>
      <c r="C5530" s="21">
        <f>0.5*SQRT(Tabela5[[#This Row],[Kolumna1]])+(5*(10*POWER(Tabela5[[#This Row],[Kolumna1]]*0.0001,3)+7*POWER(Tabela5[[#This Row],[Kolumna1]]*0.0001,2)+0.1*0.0001*Tabela5[[#This Row],[Kolumna1]]+0.1))</f>
        <v>57.105549784492609</v>
      </c>
      <c r="D5530">
        <f>IF(Tabela5[[#This Row],[Koszty programu D1 ]]&lt;Tabela5[[#This Row],[Koszty programu D1 2]],1,2)</f>
        <v>2</v>
      </c>
    </row>
    <row r="5531" spans="1:4">
      <c r="A5531">
        <v>5530</v>
      </c>
      <c r="B5531" s="21">
        <f>0.01*Tabela5[[#This Row],[Kolumna1]]+10*POWER(Tabela5[[#This Row],[Kolumna1]]*0.0001,3)+7*POWER(Tabela5[[#This Row],[Kolumna1]]*0.0001,2)+0.1*0.0001*Tabela5[[#This Row],[Kolumna1]]+0.1</f>
        <v>59.287086770000009</v>
      </c>
      <c r="C5531" s="21">
        <f>0.5*SQRT(Tabela5[[#This Row],[Kolumna1]])+(5*(10*POWER(Tabela5[[#This Row],[Kolumna1]]*0.0001,3)+7*POWER(Tabela5[[#This Row],[Kolumna1]]*0.0001,2)+0.1*0.0001*Tabela5[[#This Row],[Kolumna1]]+0.1))</f>
        <v>57.117418735156413</v>
      </c>
      <c r="D5531">
        <f>IF(Tabela5[[#This Row],[Koszty programu D1 ]]&lt;Tabela5[[#This Row],[Koszty programu D1 2]],1,2)</f>
        <v>2</v>
      </c>
    </row>
    <row r="5532" spans="1:4">
      <c r="A5532">
        <v>5531</v>
      </c>
      <c r="B5532" s="21">
        <f>0.01*Tabela5[[#This Row],[Kolumna1]]+10*POWER(Tabela5[[#This Row],[Kolumna1]]*0.0001,3)+7*POWER(Tabela5[[#This Row],[Kolumna1]]*0.0001,2)+0.1*0.0001*Tabela5[[#This Row],[Kolumna1]]+0.1</f>
        <v>59.298788632910004</v>
      </c>
      <c r="C5532" s="21">
        <f>0.5*SQRT(Tabela5[[#This Row],[Kolumna1]])+(5*(10*POWER(Tabela5[[#This Row],[Kolumna1]]*0.0001,3)+7*POWER(Tabela5[[#This Row],[Kolumna1]]*0.0001,2)+0.1*0.0001*Tabela5[[#This Row],[Kolumna1]]+0.1))</f>
        <v>57.129289740856109</v>
      </c>
      <c r="D5532">
        <f>IF(Tabela5[[#This Row],[Koszty programu D1 ]]&lt;Tabela5[[#This Row],[Koszty programu D1 2]],1,2)</f>
        <v>2</v>
      </c>
    </row>
    <row r="5533" spans="1:4">
      <c r="A5533">
        <v>5532</v>
      </c>
      <c r="B5533" s="21">
        <f>0.01*Tabela5[[#This Row],[Kolumna1]]+10*POWER(Tabela5[[#This Row],[Kolumna1]]*0.0001,3)+7*POWER(Tabela5[[#This Row],[Kolumna1]]*0.0001,2)+0.1*0.0001*Tabela5[[#This Row],[Kolumna1]]+0.1</f>
        <v>59.310490967680003</v>
      </c>
      <c r="C5533" s="21">
        <f>0.5*SQRT(Tabela5[[#This Row],[Kolumna1]])+(5*(10*POWER(Tabela5[[#This Row],[Kolumna1]]*0.0001,3)+7*POWER(Tabela5[[#This Row],[Kolumna1]]*0.0001,2)+0.1*0.0001*Tabela5[[#This Row],[Kolumna1]]+0.1))</f>
        <v>57.141162801974104</v>
      </c>
      <c r="D5533">
        <f>IF(Tabela5[[#This Row],[Koszty programu D1 ]]&lt;Tabela5[[#This Row],[Koszty programu D1 2]],1,2)</f>
        <v>2</v>
      </c>
    </row>
    <row r="5534" spans="1:4">
      <c r="A5534">
        <v>5533</v>
      </c>
      <c r="B5534" s="21">
        <f>0.01*Tabela5[[#This Row],[Kolumna1]]+10*POWER(Tabela5[[#This Row],[Kolumna1]]*0.0001,3)+7*POWER(Tabela5[[#This Row],[Kolumna1]]*0.0001,2)+0.1*0.0001*Tabela5[[#This Row],[Kolumna1]]+0.1</f>
        <v>59.322193774369993</v>
      </c>
      <c r="C5534" s="21">
        <f>0.5*SQRT(Tabela5[[#This Row],[Kolumna1]])+(5*(10*POWER(Tabela5[[#This Row],[Kolumna1]]*0.0001,3)+7*POWER(Tabela5[[#This Row],[Kolumna1]]*0.0001,2)+0.1*0.0001*Tabela5[[#This Row],[Kolumna1]]+0.1))</f>
        <v>57.153037918892814</v>
      </c>
      <c r="D5534">
        <f>IF(Tabela5[[#This Row],[Koszty programu D1 ]]&lt;Tabela5[[#This Row],[Koszty programu D1 2]],1,2)</f>
        <v>2</v>
      </c>
    </row>
    <row r="5535" spans="1:4">
      <c r="A5535">
        <v>5534</v>
      </c>
      <c r="B5535" s="21">
        <f>0.01*Tabela5[[#This Row],[Kolumna1]]+10*POWER(Tabela5[[#This Row],[Kolumna1]]*0.0001,3)+7*POWER(Tabela5[[#This Row],[Kolumna1]]*0.0001,2)+0.1*0.0001*Tabela5[[#This Row],[Kolumna1]]+0.1</f>
        <v>59.333897053040005</v>
      </c>
      <c r="C5535" s="21">
        <f>0.5*SQRT(Tabela5[[#This Row],[Kolumna1]])+(5*(10*POWER(Tabela5[[#This Row],[Kolumna1]]*0.0001,3)+7*POWER(Tabela5[[#This Row],[Kolumna1]]*0.0001,2)+0.1*0.0001*Tabela5[[#This Row],[Kolumna1]]+0.1))</f>
        <v>57.16491509199458</v>
      </c>
      <c r="D5535">
        <f>IF(Tabela5[[#This Row],[Koszty programu D1 ]]&lt;Tabela5[[#This Row],[Koszty programu D1 2]],1,2)</f>
        <v>2</v>
      </c>
    </row>
    <row r="5536" spans="1:4">
      <c r="A5536">
        <v>5535</v>
      </c>
      <c r="B5536" s="21">
        <f>0.01*Tabela5[[#This Row],[Kolumna1]]+10*POWER(Tabela5[[#This Row],[Kolumna1]]*0.0001,3)+7*POWER(Tabela5[[#This Row],[Kolumna1]]*0.0001,2)+0.1*0.0001*Tabela5[[#This Row],[Kolumna1]]+0.1</f>
        <v>59.345600803750003</v>
      </c>
      <c r="C5536" s="21">
        <f>0.5*SQRT(Tabela5[[#This Row],[Kolumna1]])+(5*(10*POWER(Tabela5[[#This Row],[Kolumna1]]*0.0001,3)+7*POWER(Tabela5[[#This Row],[Kolumna1]]*0.0001,2)+0.1*0.0001*Tabela5[[#This Row],[Kolumna1]]+0.1))</f>
        <v>57.176794321661731</v>
      </c>
      <c r="D5536">
        <f>IF(Tabela5[[#This Row],[Koszty programu D1 ]]&lt;Tabela5[[#This Row],[Koszty programu D1 2]],1,2)</f>
        <v>2</v>
      </c>
    </row>
    <row r="5537" spans="1:4">
      <c r="A5537">
        <v>5536</v>
      </c>
      <c r="B5537" s="21">
        <f>0.01*Tabela5[[#This Row],[Kolumna1]]+10*POWER(Tabela5[[#This Row],[Kolumna1]]*0.0001,3)+7*POWER(Tabela5[[#This Row],[Kolumna1]]*0.0001,2)+0.1*0.0001*Tabela5[[#This Row],[Kolumna1]]+0.1</f>
        <v>59.357305026559999</v>
      </c>
      <c r="C5537" s="21">
        <f>0.5*SQRT(Tabela5[[#This Row],[Kolumna1]])+(5*(10*POWER(Tabela5[[#This Row],[Kolumna1]]*0.0001,3)+7*POWER(Tabela5[[#This Row],[Kolumna1]]*0.0001,2)+0.1*0.0001*Tabela5[[#This Row],[Kolumna1]]+0.1))</f>
        <v>57.188675608276547</v>
      </c>
      <c r="D5537">
        <f>IF(Tabela5[[#This Row],[Koszty programu D1 ]]&lt;Tabela5[[#This Row],[Koszty programu D1 2]],1,2)</f>
        <v>2</v>
      </c>
    </row>
    <row r="5538" spans="1:4">
      <c r="A5538">
        <v>5537</v>
      </c>
      <c r="B5538" s="21">
        <f>0.01*Tabela5[[#This Row],[Kolumna1]]+10*POWER(Tabela5[[#This Row],[Kolumna1]]*0.0001,3)+7*POWER(Tabela5[[#This Row],[Kolumna1]]*0.0001,2)+0.1*0.0001*Tabela5[[#This Row],[Kolumna1]]+0.1</f>
        <v>59.369009721530006</v>
      </c>
      <c r="C5538" s="21">
        <f>0.5*SQRT(Tabela5[[#This Row],[Kolumna1]])+(5*(10*POWER(Tabela5[[#This Row],[Kolumna1]]*0.0001,3)+7*POWER(Tabela5[[#This Row],[Kolumna1]]*0.0001,2)+0.1*0.0001*Tabela5[[#This Row],[Kolumna1]]+0.1))</f>
        <v>57.200558952221279</v>
      </c>
      <c r="D5538">
        <f>IF(Tabela5[[#This Row],[Koszty programu D1 ]]&lt;Tabela5[[#This Row],[Koszty programu D1 2]],1,2)</f>
        <v>2</v>
      </c>
    </row>
    <row r="5539" spans="1:4">
      <c r="A5539">
        <v>5538</v>
      </c>
      <c r="B5539" s="21">
        <f>0.01*Tabela5[[#This Row],[Kolumna1]]+10*POWER(Tabela5[[#This Row],[Kolumna1]]*0.0001,3)+7*POWER(Tabela5[[#This Row],[Kolumna1]]*0.0001,2)+0.1*0.0001*Tabela5[[#This Row],[Kolumna1]]+0.1</f>
        <v>59.380714888720007</v>
      </c>
      <c r="C5539" s="21">
        <f>0.5*SQRT(Tabela5[[#This Row],[Kolumna1]])+(5*(10*POWER(Tabela5[[#This Row],[Kolumna1]]*0.0001,3)+7*POWER(Tabela5[[#This Row],[Kolumna1]]*0.0001,2)+0.1*0.0001*Tabela5[[#This Row],[Kolumna1]]+0.1))</f>
        <v>57.212444353878112</v>
      </c>
      <c r="D5539">
        <f>IF(Tabela5[[#This Row],[Koszty programu D1 ]]&lt;Tabela5[[#This Row],[Koszty programu D1 2]],1,2)</f>
        <v>2</v>
      </c>
    </row>
    <row r="5540" spans="1:4">
      <c r="A5540">
        <v>5539</v>
      </c>
      <c r="B5540" s="21">
        <f>0.01*Tabela5[[#This Row],[Kolumna1]]+10*POWER(Tabela5[[#This Row],[Kolumna1]]*0.0001,3)+7*POWER(Tabela5[[#This Row],[Kolumna1]]*0.0001,2)+0.1*0.0001*Tabela5[[#This Row],[Kolumna1]]+0.1</f>
        <v>59.392420528190009</v>
      </c>
      <c r="C5540" s="21">
        <f>0.5*SQRT(Tabela5[[#This Row],[Kolumna1]])+(5*(10*POWER(Tabela5[[#This Row],[Kolumna1]]*0.0001,3)+7*POWER(Tabela5[[#This Row],[Kolumna1]]*0.0001,2)+0.1*0.0001*Tabela5[[#This Row],[Kolumna1]]+0.1))</f>
        <v>57.224331813629249</v>
      </c>
      <c r="D5540">
        <f>IF(Tabela5[[#This Row],[Koszty programu D1 ]]&lt;Tabela5[[#This Row],[Koszty programu D1 2]],1,2)</f>
        <v>2</v>
      </c>
    </row>
    <row r="5541" spans="1:4">
      <c r="A5541">
        <v>5540</v>
      </c>
      <c r="B5541" s="21">
        <f>0.01*Tabela5[[#This Row],[Kolumna1]]+10*POWER(Tabela5[[#This Row],[Kolumna1]]*0.0001,3)+7*POWER(Tabela5[[#This Row],[Kolumna1]]*0.0001,2)+0.1*0.0001*Tabela5[[#This Row],[Kolumna1]]+0.1</f>
        <v>59.404126640000001</v>
      </c>
      <c r="C5541" s="21">
        <f>0.5*SQRT(Tabela5[[#This Row],[Kolumna1]])+(5*(10*POWER(Tabela5[[#This Row],[Kolumna1]]*0.0001,3)+7*POWER(Tabela5[[#This Row],[Kolumna1]]*0.0001,2)+0.1*0.0001*Tabela5[[#This Row],[Kolumna1]]+0.1))</f>
        <v>57.236221331856797</v>
      </c>
      <c r="D5541">
        <f>IF(Tabela5[[#This Row],[Koszty programu D1 ]]&lt;Tabela5[[#This Row],[Koszty programu D1 2]],1,2)</f>
        <v>2</v>
      </c>
    </row>
    <row r="5542" spans="1:4">
      <c r="A5542">
        <v>5541</v>
      </c>
      <c r="B5542" s="21">
        <f>0.01*Tabela5[[#This Row],[Kolumna1]]+10*POWER(Tabela5[[#This Row],[Kolumna1]]*0.0001,3)+7*POWER(Tabela5[[#This Row],[Kolumna1]]*0.0001,2)+0.1*0.0001*Tabela5[[#This Row],[Kolumna1]]+0.1</f>
        <v>59.415833224210012</v>
      </c>
      <c r="C5542" s="21">
        <f>0.5*SQRT(Tabela5[[#This Row],[Kolumna1]])+(5*(10*POWER(Tabela5[[#This Row],[Kolumna1]]*0.0001,3)+7*POWER(Tabela5[[#This Row],[Kolumna1]]*0.0001,2)+0.1*0.0001*Tabela5[[#This Row],[Kolumna1]]+0.1))</f>
        <v>57.248112908942858</v>
      </c>
      <c r="D5542">
        <f>IF(Tabela5[[#This Row],[Koszty programu D1 ]]&lt;Tabela5[[#This Row],[Koszty programu D1 2]],1,2)</f>
        <v>2</v>
      </c>
    </row>
    <row r="5543" spans="1:4">
      <c r="A5543">
        <v>5542</v>
      </c>
      <c r="B5543" s="21">
        <f>0.01*Tabela5[[#This Row],[Kolumna1]]+10*POWER(Tabela5[[#This Row],[Kolumna1]]*0.0001,3)+7*POWER(Tabela5[[#This Row],[Kolumna1]]*0.0001,2)+0.1*0.0001*Tabela5[[#This Row],[Kolumna1]]+0.1</f>
        <v>59.427540280880002</v>
      </c>
      <c r="C5543" s="21">
        <f>0.5*SQRT(Tabela5[[#This Row],[Kolumna1]])+(5*(10*POWER(Tabela5[[#This Row],[Kolumna1]]*0.0001,3)+7*POWER(Tabela5[[#This Row],[Kolumna1]]*0.0001,2)+0.1*0.0001*Tabela5[[#This Row],[Kolumna1]]+0.1))</f>
        <v>57.260006545269505</v>
      </c>
      <c r="D5543">
        <f>IF(Tabela5[[#This Row],[Koszty programu D1 ]]&lt;Tabela5[[#This Row],[Koszty programu D1 2]],1,2)</f>
        <v>2</v>
      </c>
    </row>
    <row r="5544" spans="1:4">
      <c r="A5544">
        <v>5543</v>
      </c>
      <c r="B5544" s="21">
        <f>0.01*Tabela5[[#This Row],[Kolumna1]]+10*POWER(Tabela5[[#This Row],[Kolumna1]]*0.0001,3)+7*POWER(Tabela5[[#This Row],[Kolumna1]]*0.0001,2)+0.1*0.0001*Tabela5[[#This Row],[Kolumna1]]+0.1</f>
        <v>59.439247810070007</v>
      </c>
      <c r="C5544" s="21">
        <f>0.5*SQRT(Tabela5[[#This Row],[Kolumna1]])+(5*(10*POWER(Tabela5[[#This Row],[Kolumna1]]*0.0001,3)+7*POWER(Tabela5[[#This Row],[Kolumna1]]*0.0001,2)+0.1*0.0001*Tabela5[[#This Row],[Kolumna1]]+0.1))</f>
        <v>57.271902241218747</v>
      </c>
      <c r="D5544">
        <f>IF(Tabela5[[#This Row],[Koszty programu D1 ]]&lt;Tabela5[[#This Row],[Koszty programu D1 2]],1,2)</f>
        <v>2</v>
      </c>
    </row>
    <row r="5545" spans="1:4">
      <c r="A5545">
        <v>5544</v>
      </c>
      <c r="B5545" s="21">
        <f>0.01*Tabela5[[#This Row],[Kolumna1]]+10*POWER(Tabela5[[#This Row],[Kolumna1]]*0.0001,3)+7*POWER(Tabela5[[#This Row],[Kolumna1]]*0.0001,2)+0.1*0.0001*Tabela5[[#This Row],[Kolumna1]]+0.1</f>
        <v>59.450955811840004</v>
      </c>
      <c r="C5545" s="21">
        <f>0.5*SQRT(Tabela5[[#This Row],[Kolumna1]])+(5*(10*POWER(Tabela5[[#This Row],[Kolumna1]]*0.0001,3)+7*POWER(Tabela5[[#This Row],[Kolumna1]]*0.0001,2)+0.1*0.0001*Tabela5[[#This Row],[Kolumna1]]+0.1))</f>
        <v>57.283799997172565</v>
      </c>
      <c r="D5545">
        <f>IF(Tabela5[[#This Row],[Koszty programu D1 ]]&lt;Tabela5[[#This Row],[Koszty programu D1 2]],1,2)</f>
        <v>2</v>
      </c>
    </row>
    <row r="5546" spans="1:4">
      <c r="A5546">
        <v>5545</v>
      </c>
      <c r="B5546" s="21">
        <f>0.01*Tabela5[[#This Row],[Kolumna1]]+10*POWER(Tabela5[[#This Row],[Kolumna1]]*0.0001,3)+7*POWER(Tabela5[[#This Row],[Kolumna1]]*0.0001,2)+0.1*0.0001*Tabela5[[#This Row],[Kolumna1]]+0.1</f>
        <v>59.462664286250003</v>
      </c>
      <c r="C5546" s="21">
        <f>0.5*SQRT(Tabela5[[#This Row],[Kolumna1]])+(5*(10*POWER(Tabela5[[#This Row],[Kolumna1]]*0.0001,3)+7*POWER(Tabela5[[#This Row],[Kolumna1]]*0.0001,2)+0.1*0.0001*Tabela5[[#This Row],[Kolumna1]]+0.1))</f>
        <v>57.295699813512925</v>
      </c>
      <c r="D5546">
        <f>IF(Tabela5[[#This Row],[Koszty programu D1 ]]&lt;Tabela5[[#This Row],[Koszty programu D1 2]],1,2)</f>
        <v>2</v>
      </c>
    </row>
    <row r="5547" spans="1:4">
      <c r="A5547">
        <v>5546</v>
      </c>
      <c r="B5547" s="21">
        <f>0.01*Tabela5[[#This Row],[Kolumna1]]+10*POWER(Tabela5[[#This Row],[Kolumna1]]*0.0001,3)+7*POWER(Tabela5[[#This Row],[Kolumna1]]*0.0001,2)+0.1*0.0001*Tabela5[[#This Row],[Kolumna1]]+0.1</f>
        <v>59.474373233359998</v>
      </c>
      <c r="C5547" s="21">
        <f>0.5*SQRT(Tabela5[[#This Row],[Kolumna1]])+(5*(10*POWER(Tabela5[[#This Row],[Kolumna1]]*0.0001,3)+7*POWER(Tabela5[[#This Row],[Kolumna1]]*0.0001,2)+0.1*0.0001*Tabela5[[#This Row],[Kolumna1]]+0.1))</f>
        <v>57.307601690621738</v>
      </c>
      <c r="D5547">
        <f>IF(Tabela5[[#This Row],[Koszty programu D1 ]]&lt;Tabela5[[#This Row],[Koszty programu D1 2]],1,2)</f>
        <v>2</v>
      </c>
    </row>
    <row r="5548" spans="1:4">
      <c r="A5548">
        <v>5547</v>
      </c>
      <c r="B5548" s="21">
        <f>0.01*Tabela5[[#This Row],[Kolumna1]]+10*POWER(Tabela5[[#This Row],[Kolumna1]]*0.0001,3)+7*POWER(Tabela5[[#This Row],[Kolumna1]]*0.0001,2)+0.1*0.0001*Tabela5[[#This Row],[Kolumna1]]+0.1</f>
        <v>59.48608265323</v>
      </c>
      <c r="C5548" s="21">
        <f>0.5*SQRT(Tabela5[[#This Row],[Kolumna1]])+(5*(10*POWER(Tabela5[[#This Row],[Kolumna1]]*0.0001,3)+7*POWER(Tabela5[[#This Row],[Kolumna1]]*0.0001,2)+0.1*0.0001*Tabela5[[#This Row],[Kolumna1]]+0.1))</f>
        <v>57.319505628880876</v>
      </c>
      <c r="D5548">
        <f>IF(Tabela5[[#This Row],[Koszty programu D1 ]]&lt;Tabela5[[#This Row],[Koszty programu D1 2]],1,2)</f>
        <v>2</v>
      </c>
    </row>
    <row r="5549" spans="1:4">
      <c r="A5549">
        <v>5548</v>
      </c>
      <c r="B5549" s="21">
        <f>0.01*Tabela5[[#This Row],[Kolumna1]]+10*POWER(Tabela5[[#This Row],[Kolumna1]]*0.0001,3)+7*POWER(Tabela5[[#This Row],[Kolumna1]]*0.0001,2)+0.1*0.0001*Tabela5[[#This Row],[Kolumna1]]+0.1</f>
        <v>59.497792545920007</v>
      </c>
      <c r="C5549" s="21">
        <f>0.5*SQRT(Tabela5[[#This Row],[Kolumna1]])+(5*(10*POWER(Tabela5[[#This Row],[Kolumna1]]*0.0001,3)+7*POWER(Tabela5[[#This Row],[Kolumna1]]*0.0001,2)+0.1*0.0001*Tabela5[[#This Row],[Kolumna1]]+0.1))</f>
        <v>57.331411628672157</v>
      </c>
      <c r="D5549">
        <f>IF(Tabela5[[#This Row],[Koszty programu D1 ]]&lt;Tabela5[[#This Row],[Koszty programu D1 2]],1,2)</f>
        <v>2</v>
      </c>
    </row>
    <row r="5550" spans="1:4">
      <c r="A5550">
        <v>5549</v>
      </c>
      <c r="B5550" s="21">
        <f>0.01*Tabela5[[#This Row],[Kolumna1]]+10*POWER(Tabela5[[#This Row],[Kolumna1]]*0.0001,3)+7*POWER(Tabela5[[#This Row],[Kolumna1]]*0.0001,2)+0.1*0.0001*Tabela5[[#This Row],[Kolumna1]]+0.1</f>
        <v>59.509502911490003</v>
      </c>
      <c r="C5550" s="21">
        <f>0.5*SQRT(Tabela5[[#This Row],[Kolumna1]])+(5*(10*POWER(Tabela5[[#This Row],[Kolumna1]]*0.0001,3)+7*POWER(Tabela5[[#This Row],[Kolumna1]]*0.0001,2)+0.1*0.0001*Tabela5[[#This Row],[Kolumna1]]+0.1))</f>
        <v>57.343319690377392</v>
      </c>
      <c r="D5550">
        <f>IF(Tabela5[[#This Row],[Koszty programu D1 ]]&lt;Tabela5[[#This Row],[Koszty programu D1 2]],1,2)</f>
        <v>2</v>
      </c>
    </row>
    <row r="5551" spans="1:4">
      <c r="A5551">
        <v>5550</v>
      </c>
      <c r="B5551" s="21">
        <f>0.01*Tabela5[[#This Row],[Kolumna1]]+10*POWER(Tabela5[[#This Row],[Kolumna1]]*0.0001,3)+7*POWER(Tabela5[[#This Row],[Kolumna1]]*0.0001,2)+0.1*0.0001*Tabela5[[#This Row],[Kolumna1]]+0.1</f>
        <v>59.521213750000001</v>
      </c>
      <c r="C5551" s="21">
        <f>0.5*SQRT(Tabela5[[#This Row],[Kolumna1]])+(5*(10*POWER(Tabela5[[#This Row],[Kolumna1]]*0.0001,3)+7*POWER(Tabela5[[#This Row],[Kolumna1]]*0.0001,2)+0.1*0.0001*Tabela5[[#This Row],[Kolumna1]]+0.1))</f>
        <v>57.355229814378347</v>
      </c>
      <c r="D5551">
        <f>IF(Tabela5[[#This Row],[Koszty programu D1 ]]&lt;Tabela5[[#This Row],[Koszty programu D1 2]],1,2)</f>
        <v>2</v>
      </c>
    </row>
    <row r="5552" spans="1:4">
      <c r="A5552">
        <v>5551</v>
      </c>
      <c r="B5552" s="21">
        <f>0.01*Tabela5[[#This Row],[Kolumna1]]+10*POWER(Tabela5[[#This Row],[Kolumna1]]*0.0001,3)+7*POWER(Tabela5[[#This Row],[Kolumna1]]*0.0001,2)+0.1*0.0001*Tabela5[[#This Row],[Kolumna1]]+0.1</f>
        <v>59.532925061509999</v>
      </c>
      <c r="C5552" s="21">
        <f>0.5*SQRT(Tabela5[[#This Row],[Kolumna1]])+(5*(10*POWER(Tabela5[[#This Row],[Kolumna1]]*0.0001,3)+7*POWER(Tabela5[[#This Row],[Kolumna1]]*0.0001,2)+0.1*0.0001*Tabela5[[#This Row],[Kolumna1]]+0.1))</f>
        <v>57.367142001056763</v>
      </c>
      <c r="D5552">
        <f>IF(Tabela5[[#This Row],[Koszty programu D1 ]]&lt;Tabela5[[#This Row],[Koszty programu D1 2]],1,2)</f>
        <v>2</v>
      </c>
    </row>
    <row r="5553" spans="1:4">
      <c r="A5553">
        <v>5552</v>
      </c>
      <c r="B5553" s="21">
        <f>0.01*Tabela5[[#This Row],[Kolumna1]]+10*POWER(Tabela5[[#This Row],[Kolumna1]]*0.0001,3)+7*POWER(Tabela5[[#This Row],[Kolumna1]]*0.0001,2)+0.1*0.0001*Tabela5[[#This Row],[Kolumna1]]+0.1</f>
        <v>59.544636846080003</v>
      </c>
      <c r="C5553" s="21">
        <f>0.5*SQRT(Tabela5[[#This Row],[Kolumna1]])+(5*(10*POWER(Tabela5[[#This Row],[Kolumna1]]*0.0001,3)+7*POWER(Tabela5[[#This Row],[Kolumna1]]*0.0001,2)+0.1*0.0001*Tabela5[[#This Row],[Kolumna1]]+0.1))</f>
        <v>57.379056250794321</v>
      </c>
      <c r="D5553">
        <f>IF(Tabela5[[#This Row],[Koszty programu D1 ]]&lt;Tabela5[[#This Row],[Koszty programu D1 2]],1,2)</f>
        <v>2</v>
      </c>
    </row>
    <row r="5554" spans="1:4">
      <c r="A5554">
        <v>5553</v>
      </c>
      <c r="B5554" s="21">
        <f>0.01*Tabela5[[#This Row],[Kolumna1]]+10*POWER(Tabela5[[#This Row],[Kolumna1]]*0.0001,3)+7*POWER(Tabela5[[#This Row],[Kolumna1]]*0.0001,2)+0.1*0.0001*Tabela5[[#This Row],[Kolumna1]]+0.1</f>
        <v>59.556349103769996</v>
      </c>
      <c r="C5554" s="21">
        <f>0.5*SQRT(Tabela5[[#This Row],[Kolumna1]])+(5*(10*POWER(Tabela5[[#This Row],[Kolumna1]]*0.0001,3)+7*POWER(Tabela5[[#This Row],[Kolumna1]]*0.0001,2)+0.1*0.0001*Tabela5[[#This Row],[Kolumna1]]+0.1))</f>
        <v>57.390972563972667</v>
      </c>
      <c r="D5554">
        <f>IF(Tabela5[[#This Row],[Koszty programu D1 ]]&lt;Tabela5[[#This Row],[Koszty programu D1 2]],1,2)</f>
        <v>2</v>
      </c>
    </row>
    <row r="5555" spans="1:4">
      <c r="A5555">
        <v>5554</v>
      </c>
      <c r="B5555" s="21">
        <f>0.01*Tabela5[[#This Row],[Kolumna1]]+10*POWER(Tabela5[[#This Row],[Kolumna1]]*0.0001,3)+7*POWER(Tabela5[[#This Row],[Kolumna1]]*0.0001,2)+0.1*0.0001*Tabela5[[#This Row],[Kolumna1]]+0.1</f>
        <v>59.568061834640005</v>
      </c>
      <c r="C5555" s="21">
        <f>0.5*SQRT(Tabela5[[#This Row],[Kolumna1]])+(5*(10*POWER(Tabela5[[#This Row],[Kolumna1]]*0.0001,3)+7*POWER(Tabela5[[#This Row],[Kolumna1]]*0.0001,2)+0.1*0.0001*Tabela5[[#This Row],[Kolumna1]]+0.1))</f>
        <v>57.402890940973421</v>
      </c>
      <c r="D5555">
        <f>IF(Tabela5[[#This Row],[Koszty programu D1 ]]&lt;Tabela5[[#This Row],[Koszty programu D1 2]],1,2)</f>
        <v>2</v>
      </c>
    </row>
    <row r="5556" spans="1:4">
      <c r="A5556">
        <v>5555</v>
      </c>
      <c r="B5556" s="21">
        <f>0.01*Tabela5[[#This Row],[Kolumna1]]+10*POWER(Tabela5[[#This Row],[Kolumna1]]*0.0001,3)+7*POWER(Tabela5[[#This Row],[Kolumna1]]*0.0001,2)+0.1*0.0001*Tabela5[[#This Row],[Kolumna1]]+0.1</f>
        <v>59.57977503875</v>
      </c>
      <c r="C5556" s="21">
        <f>0.5*SQRT(Tabela5[[#This Row],[Kolumna1]])+(5*(10*POWER(Tabela5[[#This Row],[Kolumna1]]*0.0001,3)+7*POWER(Tabela5[[#This Row],[Kolumna1]]*0.0001,2)+0.1*0.0001*Tabela5[[#This Row],[Kolumna1]]+0.1))</f>
        <v>57.414811382178165</v>
      </c>
      <c r="D5556">
        <f>IF(Tabela5[[#This Row],[Koszty programu D1 ]]&lt;Tabela5[[#This Row],[Koszty programu D1 2]],1,2)</f>
        <v>2</v>
      </c>
    </row>
    <row r="5557" spans="1:4">
      <c r="A5557">
        <v>5556</v>
      </c>
      <c r="B5557" s="21">
        <f>0.01*Tabela5[[#This Row],[Kolumna1]]+10*POWER(Tabela5[[#This Row],[Kolumna1]]*0.0001,3)+7*POWER(Tabela5[[#This Row],[Kolumna1]]*0.0001,2)+0.1*0.0001*Tabela5[[#This Row],[Kolumna1]]+0.1</f>
        <v>59.591488716160008</v>
      </c>
      <c r="C5557" s="21">
        <f>0.5*SQRT(Tabela5[[#This Row],[Kolumna1]])+(5*(10*POWER(Tabela5[[#This Row],[Kolumna1]]*0.0001,3)+7*POWER(Tabela5[[#This Row],[Kolumna1]]*0.0001,2)+0.1*0.0001*Tabela5[[#This Row],[Kolumna1]]+0.1))</f>
        <v>57.426733887968439</v>
      </c>
      <c r="D5557">
        <f>IF(Tabela5[[#This Row],[Koszty programu D1 ]]&lt;Tabela5[[#This Row],[Koszty programu D1 2]],1,2)</f>
        <v>2</v>
      </c>
    </row>
    <row r="5558" spans="1:4">
      <c r="A5558">
        <v>5557</v>
      </c>
      <c r="B5558" s="21">
        <f>0.01*Tabela5[[#This Row],[Kolumna1]]+10*POWER(Tabela5[[#This Row],[Kolumna1]]*0.0001,3)+7*POWER(Tabela5[[#This Row],[Kolumna1]]*0.0001,2)+0.1*0.0001*Tabela5[[#This Row],[Kolumna1]]+0.1</f>
        <v>59.603202866930005</v>
      </c>
      <c r="C5558" s="21">
        <f>0.5*SQRT(Tabela5[[#This Row],[Kolumna1]])+(5*(10*POWER(Tabela5[[#This Row],[Kolumna1]]*0.0001,3)+7*POWER(Tabela5[[#This Row],[Kolumna1]]*0.0001,2)+0.1*0.0001*Tabela5[[#This Row],[Kolumna1]]+0.1))</f>
        <v>57.438658458725762</v>
      </c>
      <c r="D5558">
        <f>IF(Tabela5[[#This Row],[Koszty programu D1 ]]&lt;Tabela5[[#This Row],[Koszty programu D1 2]],1,2)</f>
        <v>2</v>
      </c>
    </row>
    <row r="5559" spans="1:4">
      <c r="A5559">
        <v>5558</v>
      </c>
      <c r="B5559" s="21">
        <f>0.01*Tabela5[[#This Row],[Kolumna1]]+10*POWER(Tabela5[[#This Row],[Kolumna1]]*0.0001,3)+7*POWER(Tabela5[[#This Row],[Kolumna1]]*0.0001,2)+0.1*0.0001*Tabela5[[#This Row],[Kolumna1]]+0.1</f>
        <v>59.614917491120003</v>
      </c>
      <c r="C5559" s="21">
        <f>0.5*SQRT(Tabela5[[#This Row],[Kolumna1]])+(5*(10*POWER(Tabela5[[#This Row],[Kolumna1]]*0.0001,3)+7*POWER(Tabela5[[#This Row],[Kolumna1]]*0.0001,2)+0.1*0.0001*Tabela5[[#This Row],[Kolumna1]]+0.1))</f>
        <v>57.450585094831609</v>
      </c>
      <c r="D5559">
        <f>IF(Tabela5[[#This Row],[Koszty programu D1 ]]&lt;Tabela5[[#This Row],[Koszty programu D1 2]],1,2)</f>
        <v>2</v>
      </c>
    </row>
    <row r="5560" spans="1:4">
      <c r="A5560">
        <v>5559</v>
      </c>
      <c r="B5560" s="21">
        <f>0.01*Tabela5[[#This Row],[Kolumna1]]+10*POWER(Tabela5[[#This Row],[Kolumna1]]*0.0001,3)+7*POWER(Tabela5[[#This Row],[Kolumna1]]*0.0001,2)+0.1*0.0001*Tabela5[[#This Row],[Kolumna1]]+0.1</f>
        <v>59.626632588790009</v>
      </c>
      <c r="C5560" s="21">
        <f>0.5*SQRT(Tabela5[[#This Row],[Kolumna1]])+(5*(10*POWER(Tabela5[[#This Row],[Kolumna1]]*0.0001,3)+7*POWER(Tabela5[[#This Row],[Kolumna1]]*0.0001,2)+0.1*0.0001*Tabela5[[#This Row],[Kolumna1]]+0.1))</f>
        <v>57.462513796667388</v>
      </c>
      <c r="D5560">
        <f>IF(Tabela5[[#This Row],[Koszty programu D1 ]]&lt;Tabela5[[#This Row],[Koszty programu D1 2]],1,2)</f>
        <v>2</v>
      </c>
    </row>
    <row r="5561" spans="1:4">
      <c r="A5561">
        <v>5560</v>
      </c>
      <c r="B5561" s="21">
        <f>0.01*Tabela5[[#This Row],[Kolumna1]]+10*POWER(Tabela5[[#This Row],[Kolumna1]]*0.0001,3)+7*POWER(Tabela5[[#This Row],[Kolumna1]]*0.0001,2)+0.1*0.0001*Tabela5[[#This Row],[Kolumna1]]+0.1</f>
        <v>59.638348160000007</v>
      </c>
      <c r="C5561" s="21">
        <f>0.5*SQRT(Tabela5[[#This Row],[Kolumna1]])+(5*(10*POWER(Tabela5[[#This Row],[Kolumna1]]*0.0001,3)+7*POWER(Tabela5[[#This Row],[Kolumna1]]*0.0001,2)+0.1*0.0001*Tabela5[[#This Row],[Kolumna1]]+0.1))</f>
        <v>57.474444564614501</v>
      </c>
      <c r="D5561">
        <f>IF(Tabela5[[#This Row],[Koszty programu D1 ]]&lt;Tabela5[[#This Row],[Koszty programu D1 2]],1,2)</f>
        <v>2</v>
      </c>
    </row>
    <row r="5562" spans="1:4">
      <c r="A5562">
        <v>5561</v>
      </c>
      <c r="B5562" s="21">
        <f>0.01*Tabela5[[#This Row],[Kolumna1]]+10*POWER(Tabela5[[#This Row],[Kolumna1]]*0.0001,3)+7*POWER(Tabela5[[#This Row],[Kolumna1]]*0.0001,2)+0.1*0.0001*Tabela5[[#This Row],[Kolumna1]]+0.1</f>
        <v>59.650064204810008</v>
      </c>
      <c r="C5562" s="21">
        <f>0.5*SQRT(Tabela5[[#This Row],[Kolumna1]])+(5*(10*POWER(Tabela5[[#This Row],[Kolumna1]]*0.0001,3)+7*POWER(Tabela5[[#This Row],[Kolumna1]]*0.0001,2)+0.1*0.0001*Tabela5[[#This Row],[Kolumna1]]+0.1))</f>
        <v>57.486377399054319</v>
      </c>
      <c r="D5562">
        <f>IF(Tabela5[[#This Row],[Koszty programu D1 ]]&lt;Tabela5[[#This Row],[Koszty programu D1 2]],1,2)</f>
        <v>2</v>
      </c>
    </row>
    <row r="5563" spans="1:4">
      <c r="A5563">
        <v>5562</v>
      </c>
      <c r="B5563" s="21">
        <f>0.01*Tabela5[[#This Row],[Kolumna1]]+10*POWER(Tabela5[[#This Row],[Kolumna1]]*0.0001,3)+7*POWER(Tabela5[[#This Row],[Kolumna1]]*0.0001,2)+0.1*0.0001*Tabela5[[#This Row],[Kolumna1]]+0.1</f>
        <v>59.661780723280003</v>
      </c>
      <c r="C5563" s="21">
        <f>0.5*SQRT(Tabela5[[#This Row],[Kolumna1]])+(5*(10*POWER(Tabela5[[#This Row],[Kolumna1]]*0.0001,3)+7*POWER(Tabela5[[#This Row],[Kolumna1]]*0.0001,2)+0.1*0.0001*Tabela5[[#This Row],[Kolumna1]]+0.1))</f>
        <v>57.498312300368156</v>
      </c>
      <c r="D5563">
        <f>IF(Tabela5[[#This Row],[Koszty programu D1 ]]&lt;Tabela5[[#This Row],[Koszty programu D1 2]],1,2)</f>
        <v>2</v>
      </c>
    </row>
    <row r="5564" spans="1:4">
      <c r="A5564">
        <v>5563</v>
      </c>
      <c r="B5564" s="21">
        <f>0.01*Tabela5[[#This Row],[Kolumna1]]+10*POWER(Tabela5[[#This Row],[Kolumna1]]*0.0001,3)+7*POWER(Tabela5[[#This Row],[Kolumna1]]*0.0001,2)+0.1*0.0001*Tabela5[[#This Row],[Kolumna1]]+0.1</f>
        <v>59.673497715470006</v>
      </c>
      <c r="C5564" s="21">
        <f>0.5*SQRT(Tabela5[[#This Row],[Kolumna1]])+(5*(10*POWER(Tabela5[[#This Row],[Kolumna1]]*0.0001,3)+7*POWER(Tabela5[[#This Row],[Kolumna1]]*0.0001,2)+0.1*0.0001*Tabela5[[#This Row],[Kolumna1]]+0.1))</f>
        <v>57.510249268937315</v>
      </c>
      <c r="D5564">
        <f>IF(Tabela5[[#This Row],[Koszty programu D1 ]]&lt;Tabela5[[#This Row],[Koszty programu D1 2]],1,2)</f>
        <v>2</v>
      </c>
    </row>
    <row r="5565" spans="1:4">
      <c r="A5565">
        <v>5564</v>
      </c>
      <c r="B5565" s="21">
        <f>0.01*Tabela5[[#This Row],[Kolumna1]]+10*POWER(Tabela5[[#This Row],[Kolumna1]]*0.0001,3)+7*POWER(Tabela5[[#This Row],[Kolumna1]]*0.0001,2)+0.1*0.0001*Tabela5[[#This Row],[Kolumna1]]+0.1</f>
        <v>59.68521518144</v>
      </c>
      <c r="C5565" s="21">
        <f>0.5*SQRT(Tabela5[[#This Row],[Kolumna1]])+(5*(10*POWER(Tabela5[[#This Row],[Kolumna1]]*0.0001,3)+7*POWER(Tabela5[[#This Row],[Kolumna1]]*0.0001,2)+0.1*0.0001*Tabela5[[#This Row],[Kolumna1]]+0.1))</f>
        <v>57.522188305143032</v>
      </c>
      <c r="D5565">
        <f>IF(Tabela5[[#This Row],[Koszty programu D1 ]]&lt;Tabela5[[#This Row],[Koszty programu D1 2]],1,2)</f>
        <v>2</v>
      </c>
    </row>
    <row r="5566" spans="1:4">
      <c r="A5566">
        <v>5565</v>
      </c>
      <c r="B5566" s="21">
        <f>0.01*Tabela5[[#This Row],[Kolumna1]]+10*POWER(Tabela5[[#This Row],[Kolumna1]]*0.0001,3)+7*POWER(Tabela5[[#This Row],[Kolumna1]]*0.0001,2)+0.1*0.0001*Tabela5[[#This Row],[Kolumna1]]+0.1</f>
        <v>59.696933121249998</v>
      </c>
      <c r="C5566" s="21">
        <f>0.5*SQRT(Tabela5[[#This Row],[Kolumna1]])+(5*(10*POWER(Tabela5[[#This Row],[Kolumna1]]*0.0001,3)+7*POWER(Tabela5[[#This Row],[Kolumna1]]*0.0001,2)+0.1*0.0001*Tabela5[[#This Row],[Kolumna1]]+0.1))</f>
        <v>57.534129409366528</v>
      </c>
      <c r="D5566">
        <f>IF(Tabela5[[#This Row],[Koszty programu D1 ]]&lt;Tabela5[[#This Row],[Koszty programu D1 2]],1,2)</f>
        <v>2</v>
      </c>
    </row>
    <row r="5567" spans="1:4">
      <c r="A5567">
        <v>5566</v>
      </c>
      <c r="B5567" s="21">
        <f>0.01*Tabela5[[#This Row],[Kolumna1]]+10*POWER(Tabela5[[#This Row],[Kolumna1]]*0.0001,3)+7*POWER(Tabela5[[#This Row],[Kolumna1]]*0.0001,2)+0.1*0.0001*Tabela5[[#This Row],[Kolumna1]]+0.1</f>
        <v>59.708651534960005</v>
      </c>
      <c r="C5567" s="21">
        <f>0.5*SQRT(Tabela5[[#This Row],[Kolumna1]])+(5*(10*POWER(Tabela5[[#This Row],[Kolumna1]]*0.0001,3)+7*POWER(Tabela5[[#This Row],[Kolumna1]]*0.0001,2)+0.1*0.0001*Tabela5[[#This Row],[Kolumna1]]+0.1))</f>
        <v>57.54607258198898</v>
      </c>
      <c r="D5567">
        <f>IF(Tabela5[[#This Row],[Koszty programu D1 ]]&lt;Tabela5[[#This Row],[Koszty programu D1 2]],1,2)</f>
        <v>2</v>
      </c>
    </row>
    <row r="5568" spans="1:4">
      <c r="A5568">
        <v>5567</v>
      </c>
      <c r="B5568" s="21">
        <f>0.01*Tabela5[[#This Row],[Kolumna1]]+10*POWER(Tabela5[[#This Row],[Kolumna1]]*0.0001,3)+7*POWER(Tabela5[[#This Row],[Kolumna1]]*0.0001,2)+0.1*0.0001*Tabela5[[#This Row],[Kolumna1]]+0.1</f>
        <v>59.720370422629998</v>
      </c>
      <c r="C5568" s="21">
        <f>0.5*SQRT(Tabela5[[#This Row],[Kolumna1]])+(5*(10*POWER(Tabela5[[#This Row],[Kolumna1]]*0.0001,3)+7*POWER(Tabela5[[#This Row],[Kolumna1]]*0.0001,2)+0.1*0.0001*Tabela5[[#This Row],[Kolumna1]]+0.1))</f>
        <v>57.558017823391509</v>
      </c>
      <c r="D5568">
        <f>IF(Tabela5[[#This Row],[Koszty programu D1 ]]&lt;Tabela5[[#This Row],[Koszty programu D1 2]],1,2)</f>
        <v>2</v>
      </c>
    </row>
    <row r="5569" spans="1:4">
      <c r="A5569">
        <v>5568</v>
      </c>
      <c r="B5569" s="21">
        <f>0.01*Tabela5[[#This Row],[Kolumna1]]+10*POWER(Tabela5[[#This Row],[Kolumna1]]*0.0001,3)+7*POWER(Tabela5[[#This Row],[Kolumna1]]*0.0001,2)+0.1*0.0001*Tabela5[[#This Row],[Kolumna1]]+0.1</f>
        <v>59.732089784320003</v>
      </c>
      <c r="C5569" s="21">
        <f>0.5*SQRT(Tabela5[[#This Row],[Kolumna1]])+(5*(10*POWER(Tabela5[[#This Row],[Kolumna1]]*0.0001,3)+7*POWER(Tabela5[[#This Row],[Kolumna1]]*0.0001,2)+0.1*0.0001*Tabela5[[#This Row],[Kolumna1]]+0.1))</f>
        <v>57.569965133955272</v>
      </c>
      <c r="D5569">
        <f>IF(Tabela5[[#This Row],[Koszty programu D1 ]]&lt;Tabela5[[#This Row],[Koszty programu D1 2]],1,2)</f>
        <v>2</v>
      </c>
    </row>
    <row r="5570" spans="1:4">
      <c r="A5570">
        <v>5569</v>
      </c>
      <c r="B5570" s="21">
        <f>0.01*Tabela5[[#This Row],[Kolumna1]]+10*POWER(Tabela5[[#This Row],[Kolumna1]]*0.0001,3)+7*POWER(Tabela5[[#This Row],[Kolumna1]]*0.0001,2)+0.1*0.0001*Tabela5[[#This Row],[Kolumna1]]+0.1</f>
        <v>59.743809620089998</v>
      </c>
      <c r="C5570" s="21">
        <f>0.5*SQRT(Tabela5[[#This Row],[Kolumna1]])+(5*(10*POWER(Tabela5[[#This Row],[Kolumna1]]*0.0001,3)+7*POWER(Tabela5[[#This Row],[Kolumna1]]*0.0001,2)+0.1*0.0001*Tabela5[[#This Row],[Kolumna1]]+0.1))</f>
        <v>57.581914514061268</v>
      </c>
      <c r="D5570">
        <f>IF(Tabela5[[#This Row],[Koszty programu D1 ]]&lt;Tabela5[[#This Row],[Koszty programu D1 2]],1,2)</f>
        <v>2</v>
      </c>
    </row>
    <row r="5571" spans="1:4">
      <c r="A5571">
        <v>5570</v>
      </c>
      <c r="B5571" s="21">
        <f>0.01*Tabela5[[#This Row],[Kolumna1]]+10*POWER(Tabela5[[#This Row],[Kolumna1]]*0.0001,3)+7*POWER(Tabela5[[#This Row],[Kolumna1]]*0.0001,2)+0.1*0.0001*Tabela5[[#This Row],[Kolumna1]]+0.1</f>
        <v>59.755529930000009</v>
      </c>
      <c r="C5571" s="21">
        <f>0.5*SQRT(Tabela5[[#This Row],[Kolumna1]])+(5*(10*POWER(Tabela5[[#This Row],[Kolumna1]]*0.0001,3)+7*POWER(Tabela5[[#This Row],[Kolumna1]]*0.0001,2)+0.1*0.0001*Tabela5[[#This Row],[Kolumna1]]+0.1))</f>
        <v>57.593865964090583</v>
      </c>
      <c r="D5571">
        <f>IF(Tabela5[[#This Row],[Koszty programu D1 ]]&lt;Tabela5[[#This Row],[Koszty programu D1 2]],1,2)</f>
        <v>2</v>
      </c>
    </row>
    <row r="5572" spans="1:4">
      <c r="A5572">
        <v>5571</v>
      </c>
      <c r="B5572" s="21">
        <f>0.01*Tabela5[[#This Row],[Kolumna1]]+10*POWER(Tabela5[[#This Row],[Kolumna1]]*0.0001,3)+7*POWER(Tabela5[[#This Row],[Kolumna1]]*0.0001,2)+0.1*0.0001*Tabela5[[#This Row],[Kolumna1]]+0.1</f>
        <v>59.767250714109998</v>
      </c>
      <c r="C5572" s="21">
        <f>0.5*SQRT(Tabela5[[#This Row],[Kolumna1]])+(5*(10*POWER(Tabela5[[#This Row],[Kolumna1]]*0.0001,3)+7*POWER(Tabela5[[#This Row],[Kolumna1]]*0.0001,2)+0.1*0.0001*Tabela5[[#This Row],[Kolumna1]]+0.1))</f>
        <v>57.605819484424188</v>
      </c>
      <c r="D5572">
        <f>IF(Tabela5[[#This Row],[Koszty programu D1 ]]&lt;Tabela5[[#This Row],[Koszty programu D1 2]],1,2)</f>
        <v>2</v>
      </c>
    </row>
    <row r="5573" spans="1:4">
      <c r="A5573">
        <v>5572</v>
      </c>
      <c r="B5573" s="21">
        <f>0.01*Tabela5[[#This Row],[Kolumna1]]+10*POWER(Tabela5[[#This Row],[Kolumna1]]*0.0001,3)+7*POWER(Tabela5[[#This Row],[Kolumna1]]*0.0001,2)+0.1*0.0001*Tabela5[[#This Row],[Kolumna1]]+0.1</f>
        <v>59.778971972480001</v>
      </c>
      <c r="C5573" s="21">
        <f>0.5*SQRT(Tabela5[[#This Row],[Kolumna1]])+(5*(10*POWER(Tabela5[[#This Row],[Kolumna1]]*0.0001,3)+7*POWER(Tabela5[[#This Row],[Kolumna1]]*0.0001,2)+0.1*0.0001*Tabela5[[#This Row],[Kolumna1]]+0.1))</f>
        <v>57.617775075443049</v>
      </c>
      <c r="D5573">
        <f>IF(Tabela5[[#This Row],[Koszty programu D1 ]]&lt;Tabela5[[#This Row],[Koszty programu D1 2]],1,2)</f>
        <v>2</v>
      </c>
    </row>
    <row r="5574" spans="1:4">
      <c r="A5574">
        <v>5573</v>
      </c>
      <c r="B5574" s="21">
        <f>0.01*Tabela5[[#This Row],[Kolumna1]]+10*POWER(Tabela5[[#This Row],[Kolumna1]]*0.0001,3)+7*POWER(Tabela5[[#This Row],[Kolumna1]]*0.0001,2)+0.1*0.0001*Tabela5[[#This Row],[Kolumna1]]+0.1</f>
        <v>59.79069370517</v>
      </c>
      <c r="C5574" s="21">
        <f>0.5*SQRT(Tabela5[[#This Row],[Kolumna1]])+(5*(10*POWER(Tabela5[[#This Row],[Kolumna1]]*0.0001,3)+7*POWER(Tabela5[[#This Row],[Kolumna1]]*0.0001,2)+0.1*0.0001*Tabela5[[#This Row],[Kolumna1]]+0.1))</f>
        <v>57.62973273752808</v>
      </c>
      <c r="D5574">
        <f>IF(Tabela5[[#This Row],[Koszty programu D1 ]]&lt;Tabela5[[#This Row],[Koszty programu D1 2]],1,2)</f>
        <v>2</v>
      </c>
    </row>
    <row r="5575" spans="1:4">
      <c r="A5575">
        <v>5574</v>
      </c>
      <c r="B5575" s="21">
        <f>0.01*Tabela5[[#This Row],[Kolumna1]]+10*POWER(Tabela5[[#This Row],[Kolumna1]]*0.0001,3)+7*POWER(Tabela5[[#This Row],[Kolumna1]]*0.0001,2)+0.1*0.0001*Tabela5[[#This Row],[Kolumna1]]+0.1</f>
        <v>59.802415912240001</v>
      </c>
      <c r="C5575" s="21">
        <f>0.5*SQRT(Tabela5[[#This Row],[Kolumna1]])+(5*(10*POWER(Tabela5[[#This Row],[Kolumna1]]*0.0001,3)+7*POWER(Tabela5[[#This Row],[Kolumna1]]*0.0001,2)+0.1*0.0001*Tabela5[[#This Row],[Kolumna1]]+0.1))</f>
        <v>57.641692471060182</v>
      </c>
      <c r="D5575">
        <f>IF(Tabela5[[#This Row],[Koszty programu D1 ]]&lt;Tabela5[[#This Row],[Koszty programu D1 2]],1,2)</f>
        <v>2</v>
      </c>
    </row>
    <row r="5576" spans="1:4">
      <c r="A5576">
        <v>5575</v>
      </c>
      <c r="B5576" s="21">
        <f>0.01*Tabela5[[#This Row],[Kolumna1]]+10*POWER(Tabela5[[#This Row],[Kolumna1]]*0.0001,3)+7*POWER(Tabela5[[#This Row],[Kolumna1]]*0.0001,2)+0.1*0.0001*Tabela5[[#This Row],[Kolumna1]]+0.1</f>
        <v>59.814138593750002</v>
      </c>
      <c r="C5576" s="21">
        <f>0.5*SQRT(Tabela5[[#This Row],[Kolumna1]])+(5*(10*POWER(Tabela5[[#This Row],[Kolumna1]]*0.0001,3)+7*POWER(Tabela5[[#This Row],[Kolumna1]]*0.0001,2)+0.1*0.0001*Tabela5[[#This Row],[Kolumna1]]+0.1))</f>
        <v>57.653654276420198</v>
      </c>
      <c r="D5576">
        <f>IF(Tabela5[[#This Row],[Koszty programu D1 ]]&lt;Tabela5[[#This Row],[Koszty programu D1 2]],1,2)</f>
        <v>2</v>
      </c>
    </row>
    <row r="5577" spans="1:4">
      <c r="A5577">
        <v>5576</v>
      </c>
      <c r="B5577" s="21">
        <f>0.01*Tabela5[[#This Row],[Kolumna1]]+10*POWER(Tabela5[[#This Row],[Kolumna1]]*0.0001,3)+7*POWER(Tabela5[[#This Row],[Kolumna1]]*0.0001,2)+0.1*0.0001*Tabela5[[#This Row],[Kolumna1]]+0.1</f>
        <v>59.825861749760001</v>
      </c>
      <c r="C5577" s="21">
        <f>0.5*SQRT(Tabela5[[#This Row],[Kolumna1]])+(5*(10*POWER(Tabela5[[#This Row],[Kolumna1]]*0.0001,3)+7*POWER(Tabela5[[#This Row],[Kolumna1]]*0.0001,2)+0.1*0.0001*Tabela5[[#This Row],[Kolumna1]]+0.1))</f>
        <v>57.665618153988945</v>
      </c>
      <c r="D5577">
        <f>IF(Tabela5[[#This Row],[Koszty programu D1 ]]&lt;Tabela5[[#This Row],[Koszty programu D1 2]],1,2)</f>
        <v>2</v>
      </c>
    </row>
    <row r="5578" spans="1:4">
      <c r="A5578">
        <v>5577</v>
      </c>
      <c r="B5578" s="21">
        <f>0.01*Tabela5[[#This Row],[Kolumna1]]+10*POWER(Tabela5[[#This Row],[Kolumna1]]*0.0001,3)+7*POWER(Tabela5[[#This Row],[Kolumna1]]*0.0001,2)+0.1*0.0001*Tabela5[[#This Row],[Kolumna1]]+0.1</f>
        <v>59.837585380330012</v>
      </c>
      <c r="C5578" s="21">
        <f>0.5*SQRT(Tabela5[[#This Row],[Kolumna1]])+(5*(10*POWER(Tabela5[[#This Row],[Kolumna1]]*0.0001,3)+7*POWER(Tabela5[[#This Row],[Kolumna1]]*0.0001,2)+0.1*0.0001*Tabela5[[#This Row],[Kolumna1]]+0.1))</f>
        <v>57.677584104147179</v>
      </c>
      <c r="D5578">
        <f>IF(Tabela5[[#This Row],[Koszty programu D1 ]]&lt;Tabela5[[#This Row],[Koszty programu D1 2]],1,2)</f>
        <v>2</v>
      </c>
    </row>
    <row r="5579" spans="1:4">
      <c r="A5579">
        <v>5578</v>
      </c>
      <c r="B5579" s="21">
        <f>0.01*Tabela5[[#This Row],[Kolumna1]]+10*POWER(Tabela5[[#This Row],[Kolumna1]]*0.0001,3)+7*POWER(Tabela5[[#This Row],[Kolumna1]]*0.0001,2)+0.1*0.0001*Tabela5[[#This Row],[Kolumna1]]+0.1</f>
        <v>59.849309485520003</v>
      </c>
      <c r="C5579" s="21">
        <f>0.5*SQRT(Tabela5[[#This Row],[Kolumna1]])+(5*(10*POWER(Tabela5[[#This Row],[Kolumna1]]*0.0001,3)+7*POWER(Tabela5[[#This Row],[Kolumna1]]*0.0001,2)+0.1*0.0001*Tabela5[[#This Row],[Kolumna1]]+0.1))</f>
        <v>57.689552127275689</v>
      </c>
      <c r="D5579">
        <f>IF(Tabela5[[#This Row],[Koszty programu D1 ]]&lt;Tabela5[[#This Row],[Koszty programu D1 2]],1,2)</f>
        <v>2</v>
      </c>
    </row>
    <row r="5580" spans="1:4">
      <c r="A5580">
        <v>5579</v>
      </c>
      <c r="B5580" s="21">
        <f>0.01*Tabela5[[#This Row],[Kolumna1]]+10*POWER(Tabela5[[#This Row],[Kolumna1]]*0.0001,3)+7*POWER(Tabela5[[#This Row],[Kolumna1]]*0.0001,2)+0.1*0.0001*Tabela5[[#This Row],[Kolumna1]]+0.1</f>
        <v>59.861034065390008</v>
      </c>
      <c r="C5580" s="21">
        <f>0.5*SQRT(Tabela5[[#This Row],[Kolumna1]])+(5*(10*POWER(Tabela5[[#This Row],[Kolumna1]]*0.0001,3)+7*POWER(Tabela5[[#This Row],[Kolumna1]]*0.0001,2)+0.1*0.0001*Tabela5[[#This Row],[Kolumna1]]+0.1))</f>
        <v>57.701522223755134</v>
      </c>
      <c r="D5580">
        <f>IF(Tabela5[[#This Row],[Koszty programu D1 ]]&lt;Tabela5[[#This Row],[Koszty programu D1 2]],1,2)</f>
        <v>2</v>
      </c>
    </row>
    <row r="5581" spans="1:4">
      <c r="A5581">
        <v>5580</v>
      </c>
      <c r="B5581" s="21">
        <f>0.01*Tabela5[[#This Row],[Kolumna1]]+10*POWER(Tabela5[[#This Row],[Kolumna1]]*0.0001,3)+7*POWER(Tabela5[[#This Row],[Kolumna1]]*0.0001,2)+0.1*0.0001*Tabela5[[#This Row],[Kolumna1]]+0.1</f>
        <v>59.872759119999998</v>
      </c>
      <c r="C5581" s="21">
        <f>0.5*SQRT(Tabela5[[#This Row],[Kolumna1]])+(5*(10*POWER(Tabela5[[#This Row],[Kolumna1]]*0.0001,3)+7*POWER(Tabela5[[#This Row],[Kolumna1]]*0.0001,2)+0.1*0.0001*Tabela5[[#This Row],[Kolumna1]]+0.1))</f>
        <v>57.713494393966201</v>
      </c>
      <c r="D5581">
        <f>IF(Tabela5[[#This Row],[Koszty programu D1 ]]&lt;Tabela5[[#This Row],[Koszty programu D1 2]],1,2)</f>
        <v>2</v>
      </c>
    </row>
    <row r="5582" spans="1:4">
      <c r="A5582">
        <v>5581</v>
      </c>
      <c r="B5582" s="21">
        <f>0.01*Tabela5[[#This Row],[Kolumna1]]+10*POWER(Tabela5[[#This Row],[Kolumna1]]*0.0001,3)+7*POWER(Tabela5[[#This Row],[Kolumna1]]*0.0001,2)+0.1*0.0001*Tabela5[[#This Row],[Kolumna1]]+0.1</f>
        <v>59.884484649410005</v>
      </c>
      <c r="C5582" s="21">
        <f>0.5*SQRT(Tabela5[[#This Row],[Kolumna1]])+(5*(10*POWER(Tabela5[[#This Row],[Kolumna1]]*0.0001,3)+7*POWER(Tabela5[[#This Row],[Kolumna1]]*0.0001,2)+0.1*0.0001*Tabela5[[#This Row],[Kolumna1]]+0.1))</f>
        <v>57.72546863828952</v>
      </c>
      <c r="D5582">
        <f>IF(Tabela5[[#This Row],[Koszty programu D1 ]]&lt;Tabela5[[#This Row],[Koszty programu D1 2]],1,2)</f>
        <v>2</v>
      </c>
    </row>
    <row r="5583" spans="1:4">
      <c r="A5583">
        <v>5582</v>
      </c>
      <c r="B5583" s="21">
        <f>0.01*Tabela5[[#This Row],[Kolumna1]]+10*POWER(Tabela5[[#This Row],[Kolumna1]]*0.0001,3)+7*POWER(Tabela5[[#This Row],[Kolumna1]]*0.0001,2)+0.1*0.0001*Tabela5[[#This Row],[Kolumna1]]+0.1</f>
        <v>59.896210653680001</v>
      </c>
      <c r="C5583" s="21">
        <f>0.5*SQRT(Tabela5[[#This Row],[Kolumna1]])+(5*(10*POWER(Tabela5[[#This Row],[Kolumna1]]*0.0001,3)+7*POWER(Tabela5[[#This Row],[Kolumna1]]*0.0001,2)+0.1*0.0001*Tabela5[[#This Row],[Kolumna1]]+0.1))</f>
        <v>57.737444957105701</v>
      </c>
      <c r="D5583">
        <f>IF(Tabela5[[#This Row],[Koszty programu D1 ]]&lt;Tabela5[[#This Row],[Koszty programu D1 2]],1,2)</f>
        <v>2</v>
      </c>
    </row>
    <row r="5584" spans="1:4">
      <c r="A5584">
        <v>5583</v>
      </c>
      <c r="B5584" s="21">
        <f>0.01*Tabela5[[#This Row],[Kolumna1]]+10*POWER(Tabela5[[#This Row],[Kolumna1]]*0.0001,3)+7*POWER(Tabela5[[#This Row],[Kolumna1]]*0.0001,2)+0.1*0.0001*Tabela5[[#This Row],[Kolumna1]]+0.1</f>
        <v>59.907937132870003</v>
      </c>
      <c r="C5584" s="21">
        <f>0.5*SQRT(Tabela5[[#This Row],[Kolumna1]])+(5*(10*POWER(Tabela5[[#This Row],[Kolumna1]]*0.0001,3)+7*POWER(Tabela5[[#This Row],[Kolumna1]]*0.0001,2)+0.1*0.0001*Tabela5[[#This Row],[Kolumna1]]+0.1))</f>
        <v>57.749423350795283</v>
      </c>
      <c r="D5584">
        <f>IF(Tabela5[[#This Row],[Koszty programu D1 ]]&lt;Tabela5[[#This Row],[Koszty programu D1 2]],1,2)</f>
        <v>2</v>
      </c>
    </row>
    <row r="5585" spans="1:4">
      <c r="A5585">
        <v>5584</v>
      </c>
      <c r="B5585" s="21">
        <f>0.01*Tabela5[[#This Row],[Kolumna1]]+10*POWER(Tabela5[[#This Row],[Kolumna1]]*0.0001,3)+7*POWER(Tabela5[[#This Row],[Kolumna1]]*0.0001,2)+0.1*0.0001*Tabela5[[#This Row],[Kolumna1]]+0.1</f>
        <v>59.919664087040005</v>
      </c>
      <c r="C5585" s="21">
        <f>0.5*SQRT(Tabela5[[#This Row],[Kolumna1]])+(5*(10*POWER(Tabela5[[#This Row],[Kolumna1]]*0.0001,3)+7*POWER(Tabela5[[#This Row],[Kolumna1]]*0.0001,2)+0.1*0.0001*Tabela5[[#This Row],[Kolumna1]]+0.1))</f>
        <v>57.76140381973881</v>
      </c>
      <c r="D5585">
        <f>IF(Tabela5[[#This Row],[Koszty programu D1 ]]&lt;Tabela5[[#This Row],[Koszty programu D1 2]],1,2)</f>
        <v>2</v>
      </c>
    </row>
    <row r="5586" spans="1:4">
      <c r="A5586">
        <v>5585</v>
      </c>
      <c r="B5586" s="21">
        <f>0.01*Tabela5[[#This Row],[Kolumna1]]+10*POWER(Tabela5[[#This Row],[Kolumna1]]*0.0001,3)+7*POWER(Tabela5[[#This Row],[Kolumna1]]*0.0001,2)+0.1*0.0001*Tabela5[[#This Row],[Kolumna1]]+0.1</f>
        <v>59.931391516250002</v>
      </c>
      <c r="C5586" s="21">
        <f>0.5*SQRT(Tabela5[[#This Row],[Kolumna1]])+(5*(10*POWER(Tabela5[[#This Row],[Kolumna1]]*0.0001,3)+7*POWER(Tabela5[[#This Row],[Kolumna1]]*0.0001,2)+0.1*0.0001*Tabela5[[#This Row],[Kolumna1]]+0.1))</f>
        <v>57.773386364316764</v>
      </c>
      <c r="D5586">
        <f>IF(Tabela5[[#This Row],[Koszty programu D1 ]]&lt;Tabela5[[#This Row],[Koszty programu D1 2]],1,2)</f>
        <v>2</v>
      </c>
    </row>
    <row r="5587" spans="1:4">
      <c r="A5587">
        <v>5586</v>
      </c>
      <c r="B5587" s="21">
        <f>0.01*Tabela5[[#This Row],[Kolumna1]]+10*POWER(Tabela5[[#This Row],[Kolumna1]]*0.0001,3)+7*POWER(Tabela5[[#This Row],[Kolumna1]]*0.0001,2)+0.1*0.0001*Tabela5[[#This Row],[Kolumna1]]+0.1</f>
        <v>59.943119420560002</v>
      </c>
      <c r="C5587" s="21">
        <f>0.5*SQRT(Tabela5[[#This Row],[Kolumna1]])+(5*(10*POWER(Tabela5[[#This Row],[Kolumna1]]*0.0001,3)+7*POWER(Tabela5[[#This Row],[Kolumna1]]*0.0001,2)+0.1*0.0001*Tabela5[[#This Row],[Kolumna1]]+0.1))</f>
        <v>57.785370984909591</v>
      </c>
      <c r="D5587">
        <f>IF(Tabela5[[#This Row],[Koszty programu D1 ]]&lt;Tabela5[[#This Row],[Koszty programu D1 2]],1,2)</f>
        <v>2</v>
      </c>
    </row>
    <row r="5588" spans="1:4">
      <c r="A5588">
        <v>5587</v>
      </c>
      <c r="B5588" s="21">
        <f>0.01*Tabela5[[#This Row],[Kolumna1]]+10*POWER(Tabela5[[#This Row],[Kolumna1]]*0.0001,3)+7*POWER(Tabela5[[#This Row],[Kolumna1]]*0.0001,2)+0.1*0.0001*Tabela5[[#This Row],[Kolumna1]]+0.1</f>
        <v>59.954847800030009</v>
      </c>
      <c r="C5588" s="21">
        <f>0.5*SQRT(Tabela5[[#This Row],[Kolumna1]])+(5*(10*POWER(Tabela5[[#This Row],[Kolumna1]]*0.0001,3)+7*POWER(Tabela5[[#This Row],[Kolumna1]]*0.0001,2)+0.1*0.0001*Tabela5[[#This Row],[Kolumna1]]+0.1))</f>
        <v>57.797357681897708</v>
      </c>
      <c r="D5588">
        <f>IF(Tabela5[[#This Row],[Koszty programu D1 ]]&lt;Tabela5[[#This Row],[Koszty programu D1 2]],1,2)</f>
        <v>2</v>
      </c>
    </row>
    <row r="5589" spans="1:4">
      <c r="A5589">
        <v>5588</v>
      </c>
      <c r="B5589" s="21">
        <f>0.01*Tabela5[[#This Row],[Kolumna1]]+10*POWER(Tabela5[[#This Row],[Kolumna1]]*0.0001,3)+7*POWER(Tabela5[[#This Row],[Kolumna1]]*0.0001,2)+0.1*0.0001*Tabela5[[#This Row],[Kolumna1]]+0.1</f>
        <v>59.966576654720008</v>
      </c>
      <c r="C5589" s="21">
        <f>0.5*SQRT(Tabela5[[#This Row],[Kolumna1]])+(5*(10*POWER(Tabela5[[#This Row],[Kolumna1]]*0.0001,3)+7*POWER(Tabela5[[#This Row],[Kolumna1]]*0.0001,2)+0.1*0.0001*Tabela5[[#This Row],[Kolumna1]]+0.1))</f>
        <v>57.809346455661526</v>
      </c>
      <c r="D5589">
        <f>IF(Tabela5[[#This Row],[Koszty programu D1 ]]&lt;Tabela5[[#This Row],[Koszty programu D1 2]],1,2)</f>
        <v>2</v>
      </c>
    </row>
    <row r="5590" spans="1:4">
      <c r="A5590">
        <v>5589</v>
      </c>
      <c r="B5590" s="21">
        <f>0.01*Tabela5[[#This Row],[Kolumna1]]+10*POWER(Tabela5[[#This Row],[Kolumna1]]*0.0001,3)+7*POWER(Tabela5[[#This Row],[Kolumna1]]*0.0001,2)+0.1*0.0001*Tabela5[[#This Row],[Kolumna1]]+0.1</f>
        <v>59.978305984690003</v>
      </c>
      <c r="C5590" s="21">
        <f>0.5*SQRT(Tabela5[[#This Row],[Kolumna1]])+(5*(10*POWER(Tabela5[[#This Row],[Kolumna1]]*0.0001,3)+7*POWER(Tabela5[[#This Row],[Kolumna1]]*0.0001,2)+0.1*0.0001*Tabela5[[#This Row],[Kolumna1]]+0.1))</f>
        <v>57.821337306581341</v>
      </c>
      <c r="D5590">
        <f>IF(Tabela5[[#This Row],[Koszty programu D1 ]]&lt;Tabela5[[#This Row],[Koszty programu D1 2]],1,2)</f>
        <v>2</v>
      </c>
    </row>
    <row r="5591" spans="1:4">
      <c r="A5591">
        <v>5590</v>
      </c>
      <c r="B5591" s="21">
        <f>0.01*Tabela5[[#This Row],[Kolumna1]]+10*POWER(Tabela5[[#This Row],[Kolumna1]]*0.0001,3)+7*POWER(Tabela5[[#This Row],[Kolumna1]]*0.0001,2)+0.1*0.0001*Tabela5[[#This Row],[Kolumna1]]+0.1</f>
        <v>59.99003579</v>
      </c>
      <c r="C5591" s="21">
        <f>0.5*SQRT(Tabela5[[#This Row],[Kolumna1]])+(5*(10*POWER(Tabela5[[#This Row],[Kolumna1]]*0.0001,3)+7*POWER(Tabela5[[#This Row],[Kolumna1]]*0.0001,2)+0.1*0.0001*Tabela5[[#This Row],[Kolumna1]]+0.1))</f>
        <v>57.833330235037494</v>
      </c>
      <c r="D5591">
        <f>IF(Tabela5[[#This Row],[Koszty programu D1 ]]&lt;Tabela5[[#This Row],[Koszty programu D1 2]],1,2)</f>
        <v>2</v>
      </c>
    </row>
    <row r="5592" spans="1:4">
      <c r="A5592">
        <v>5591</v>
      </c>
      <c r="B5592" s="21">
        <f>0.01*Tabela5[[#This Row],[Kolumna1]]+10*POWER(Tabela5[[#This Row],[Kolumna1]]*0.0001,3)+7*POWER(Tabela5[[#This Row],[Kolumna1]]*0.0001,2)+0.1*0.0001*Tabela5[[#This Row],[Kolumna1]]+0.1</f>
        <v>60.001766070710005</v>
      </c>
      <c r="C5592" s="21">
        <f>0.5*SQRT(Tabela5[[#This Row],[Kolumna1]])+(5*(10*POWER(Tabela5[[#This Row],[Kolumna1]]*0.0001,3)+7*POWER(Tabela5[[#This Row],[Kolumna1]]*0.0001,2)+0.1*0.0001*Tabela5[[#This Row],[Kolumna1]]+0.1))</f>
        <v>57.845325241410251</v>
      </c>
      <c r="D5592">
        <f>IF(Tabela5[[#This Row],[Koszty programu D1 ]]&lt;Tabela5[[#This Row],[Koszty programu D1 2]],1,2)</f>
        <v>2</v>
      </c>
    </row>
    <row r="5593" spans="1:4">
      <c r="A5593">
        <v>5592</v>
      </c>
      <c r="B5593" s="21">
        <f>0.01*Tabela5[[#This Row],[Kolumna1]]+10*POWER(Tabela5[[#This Row],[Kolumna1]]*0.0001,3)+7*POWER(Tabela5[[#This Row],[Kolumna1]]*0.0001,2)+0.1*0.0001*Tabela5[[#This Row],[Kolumna1]]+0.1</f>
        <v>60.013496826880001</v>
      </c>
      <c r="C5593" s="21">
        <f>0.5*SQRT(Tabela5[[#This Row],[Kolumna1]])+(5*(10*POWER(Tabela5[[#This Row],[Kolumna1]]*0.0001,3)+7*POWER(Tabela5[[#This Row],[Kolumna1]]*0.0001,2)+0.1*0.0001*Tabela5[[#This Row],[Kolumna1]]+0.1))</f>
        <v>57.857322326079839</v>
      </c>
      <c r="D5593">
        <f>IF(Tabela5[[#This Row],[Koszty programu D1 ]]&lt;Tabela5[[#This Row],[Koszty programu D1 2]],1,2)</f>
        <v>2</v>
      </c>
    </row>
    <row r="5594" spans="1:4">
      <c r="A5594">
        <v>5593</v>
      </c>
      <c r="B5594" s="21">
        <f>0.01*Tabela5[[#This Row],[Kolumna1]]+10*POWER(Tabela5[[#This Row],[Kolumna1]]*0.0001,3)+7*POWER(Tabela5[[#This Row],[Kolumna1]]*0.0001,2)+0.1*0.0001*Tabela5[[#This Row],[Kolumna1]]+0.1</f>
        <v>60.025228058570001</v>
      </c>
      <c r="C5594" s="21">
        <f>0.5*SQRT(Tabela5[[#This Row],[Kolumna1]])+(5*(10*POWER(Tabela5[[#This Row],[Kolumna1]]*0.0001,3)+7*POWER(Tabela5[[#This Row],[Kolumna1]]*0.0001,2)+0.1*0.0001*Tabela5[[#This Row],[Kolumna1]]+0.1))</f>
        <v>57.869321489426468</v>
      </c>
      <c r="D5594">
        <f>IF(Tabela5[[#This Row],[Koszty programu D1 ]]&lt;Tabela5[[#This Row],[Koszty programu D1 2]],1,2)</f>
        <v>2</v>
      </c>
    </row>
    <row r="5595" spans="1:4">
      <c r="A5595">
        <v>5594</v>
      </c>
      <c r="B5595" s="21">
        <f>0.01*Tabela5[[#This Row],[Kolumna1]]+10*POWER(Tabela5[[#This Row],[Kolumna1]]*0.0001,3)+7*POWER(Tabela5[[#This Row],[Kolumna1]]*0.0001,2)+0.1*0.0001*Tabela5[[#This Row],[Kolumna1]]+0.1</f>
        <v>60.036959765839995</v>
      </c>
      <c r="C5595" s="21">
        <f>0.5*SQRT(Tabela5[[#This Row],[Kolumna1]])+(5*(10*POWER(Tabela5[[#This Row],[Kolumna1]]*0.0001,3)+7*POWER(Tabela5[[#This Row],[Kolumna1]]*0.0001,2)+0.1*0.0001*Tabela5[[#This Row],[Kolumna1]]+0.1))</f>
        <v>57.881322731830309</v>
      </c>
      <c r="D5595">
        <f>IF(Tabela5[[#This Row],[Koszty programu D1 ]]&lt;Tabela5[[#This Row],[Koszty programu D1 2]],1,2)</f>
        <v>2</v>
      </c>
    </row>
    <row r="5596" spans="1:4">
      <c r="A5596">
        <v>5595</v>
      </c>
      <c r="B5596" s="21">
        <f>0.01*Tabela5[[#This Row],[Kolumna1]]+10*POWER(Tabela5[[#This Row],[Kolumna1]]*0.0001,3)+7*POWER(Tabela5[[#This Row],[Kolumna1]]*0.0001,2)+0.1*0.0001*Tabela5[[#This Row],[Kolumna1]]+0.1</f>
        <v>60.048691948750012</v>
      </c>
      <c r="C5596" s="21">
        <f>0.5*SQRT(Tabela5[[#This Row],[Kolumna1]])+(5*(10*POWER(Tabela5[[#This Row],[Kolumna1]]*0.0001,3)+7*POWER(Tabela5[[#This Row],[Kolumna1]]*0.0001,2)+0.1*0.0001*Tabela5[[#This Row],[Kolumna1]]+0.1))</f>
        <v>57.893326053671487</v>
      </c>
      <c r="D5596">
        <f>IF(Tabela5[[#This Row],[Koszty programu D1 ]]&lt;Tabela5[[#This Row],[Koszty programu D1 2]],1,2)</f>
        <v>2</v>
      </c>
    </row>
    <row r="5597" spans="1:4">
      <c r="A5597">
        <v>5596</v>
      </c>
      <c r="B5597" s="21">
        <f>0.01*Tabela5[[#This Row],[Kolumna1]]+10*POWER(Tabela5[[#This Row],[Kolumna1]]*0.0001,3)+7*POWER(Tabela5[[#This Row],[Kolumna1]]*0.0001,2)+0.1*0.0001*Tabela5[[#This Row],[Kolumna1]]+0.1</f>
        <v>60.060424607360005</v>
      </c>
      <c r="C5597" s="21">
        <f>0.5*SQRT(Tabela5[[#This Row],[Kolumna1]])+(5*(10*POWER(Tabela5[[#This Row],[Kolumna1]]*0.0001,3)+7*POWER(Tabela5[[#This Row],[Kolumna1]]*0.0001,2)+0.1*0.0001*Tabela5[[#This Row],[Kolumna1]]+0.1))</f>
        <v>57.905331455330078</v>
      </c>
      <c r="D5597">
        <f>IF(Tabela5[[#This Row],[Koszty programu D1 ]]&lt;Tabela5[[#This Row],[Koszty programu D1 2]],1,2)</f>
        <v>2</v>
      </c>
    </row>
    <row r="5598" spans="1:4">
      <c r="A5598">
        <v>5597</v>
      </c>
      <c r="B5598" s="21">
        <f>0.01*Tabela5[[#This Row],[Kolumna1]]+10*POWER(Tabela5[[#This Row],[Kolumna1]]*0.0001,3)+7*POWER(Tabela5[[#This Row],[Kolumna1]]*0.0001,2)+0.1*0.0001*Tabela5[[#This Row],[Kolumna1]]+0.1</f>
        <v>60.072157741730003</v>
      </c>
      <c r="C5598" s="21">
        <f>0.5*SQRT(Tabela5[[#This Row],[Kolumna1]])+(5*(10*POWER(Tabela5[[#This Row],[Kolumna1]]*0.0001,3)+7*POWER(Tabela5[[#This Row],[Kolumna1]]*0.0001,2)+0.1*0.0001*Tabela5[[#This Row],[Kolumna1]]+0.1))</f>
        <v>57.917338937186173</v>
      </c>
      <c r="D5598">
        <f>IF(Tabela5[[#This Row],[Koszty programu D1 ]]&lt;Tabela5[[#This Row],[Koszty programu D1 2]],1,2)</f>
        <v>2</v>
      </c>
    </row>
    <row r="5599" spans="1:4">
      <c r="A5599">
        <v>5598</v>
      </c>
      <c r="B5599" s="21">
        <f>0.01*Tabela5[[#This Row],[Kolumna1]]+10*POWER(Tabela5[[#This Row],[Kolumna1]]*0.0001,3)+7*POWER(Tabela5[[#This Row],[Kolumna1]]*0.0001,2)+0.1*0.0001*Tabela5[[#This Row],[Kolumna1]]+0.1</f>
        <v>60.083891351920009</v>
      </c>
      <c r="C5599" s="21">
        <f>0.5*SQRT(Tabela5[[#This Row],[Kolumna1]])+(5*(10*POWER(Tabela5[[#This Row],[Kolumna1]]*0.0001,3)+7*POWER(Tabela5[[#This Row],[Kolumna1]]*0.0001,2)+0.1*0.0001*Tabela5[[#This Row],[Kolumna1]]+0.1))</f>
        <v>57.929348499619785</v>
      </c>
      <c r="D5599">
        <f>IF(Tabela5[[#This Row],[Koszty programu D1 ]]&lt;Tabela5[[#This Row],[Koszty programu D1 2]],1,2)</f>
        <v>2</v>
      </c>
    </row>
    <row r="5600" spans="1:4">
      <c r="A5600">
        <v>5599</v>
      </c>
      <c r="B5600" s="21">
        <f>0.01*Tabela5[[#This Row],[Kolumna1]]+10*POWER(Tabela5[[#This Row],[Kolumna1]]*0.0001,3)+7*POWER(Tabela5[[#This Row],[Kolumna1]]*0.0001,2)+0.1*0.0001*Tabela5[[#This Row],[Kolumna1]]+0.1</f>
        <v>60.095625437990009</v>
      </c>
      <c r="C5600" s="21">
        <f>0.5*SQRT(Tabela5[[#This Row],[Kolumna1]])+(5*(10*POWER(Tabela5[[#This Row],[Kolumna1]]*0.0001,3)+7*POWER(Tabela5[[#This Row],[Kolumna1]]*0.0001,2)+0.1*0.0001*Tabela5[[#This Row],[Kolumna1]]+0.1))</f>
        <v>57.941360143010876</v>
      </c>
      <c r="D5600">
        <f>IF(Tabela5[[#This Row],[Koszty programu D1 ]]&lt;Tabela5[[#This Row],[Koszty programu D1 2]],1,2)</f>
        <v>2</v>
      </c>
    </row>
    <row r="5601" spans="1:4">
      <c r="A5601">
        <v>5600</v>
      </c>
      <c r="B5601" s="21">
        <f>0.01*Tabela5[[#This Row],[Kolumna1]]+10*POWER(Tabela5[[#This Row],[Kolumna1]]*0.0001,3)+7*POWER(Tabela5[[#This Row],[Kolumna1]]*0.0001,2)+0.1*0.0001*Tabela5[[#This Row],[Kolumna1]]+0.1</f>
        <v>60.10736</v>
      </c>
      <c r="C5601" s="21">
        <f>0.5*SQRT(Tabela5[[#This Row],[Kolumna1]])+(5*(10*POWER(Tabela5[[#This Row],[Kolumna1]]*0.0001,3)+7*POWER(Tabela5[[#This Row],[Kolumna1]]*0.0001,2)+0.1*0.0001*Tabela5[[#This Row],[Kolumna1]]+0.1))</f>
        <v>57.953373867739415</v>
      </c>
      <c r="D5601">
        <f>IF(Tabela5[[#This Row],[Koszty programu D1 ]]&lt;Tabela5[[#This Row],[Koszty programu D1 2]],1,2)</f>
        <v>2</v>
      </c>
    </row>
    <row r="5602" spans="1:4">
      <c r="A5602">
        <v>5601</v>
      </c>
      <c r="B5602" s="21">
        <f>0.01*Tabela5[[#This Row],[Kolumna1]]+10*POWER(Tabela5[[#This Row],[Kolumna1]]*0.0001,3)+7*POWER(Tabela5[[#This Row],[Kolumna1]]*0.0001,2)+0.1*0.0001*Tabela5[[#This Row],[Kolumna1]]+0.1</f>
        <v>60.119095038010002</v>
      </c>
      <c r="C5602" s="21">
        <f>0.5*SQRT(Tabela5[[#This Row],[Kolumna1]])+(5*(10*POWER(Tabela5[[#This Row],[Kolumna1]]*0.0001,3)+7*POWER(Tabela5[[#This Row],[Kolumna1]]*0.0001,2)+0.1*0.0001*Tabela5[[#This Row],[Kolumna1]]+0.1))</f>
        <v>57.965389674185317</v>
      </c>
      <c r="D5602">
        <f>IF(Tabela5[[#This Row],[Koszty programu D1 ]]&lt;Tabela5[[#This Row],[Koszty programu D1 2]],1,2)</f>
        <v>2</v>
      </c>
    </row>
    <row r="5603" spans="1:4">
      <c r="A5603">
        <v>5602</v>
      </c>
      <c r="B5603" s="21">
        <f>0.01*Tabela5[[#This Row],[Kolumna1]]+10*POWER(Tabela5[[#This Row],[Kolumna1]]*0.0001,3)+7*POWER(Tabela5[[#This Row],[Kolumna1]]*0.0001,2)+0.1*0.0001*Tabela5[[#This Row],[Kolumna1]]+0.1</f>
        <v>60.130830552079999</v>
      </c>
      <c r="C5603" s="21">
        <f>0.5*SQRT(Tabela5[[#This Row],[Kolumna1]])+(5*(10*POWER(Tabela5[[#This Row],[Kolumna1]]*0.0001,3)+7*POWER(Tabela5[[#This Row],[Kolumna1]]*0.0001,2)+0.1*0.0001*Tabela5[[#This Row],[Kolumna1]]+0.1))</f>
        <v>57.977407562728459</v>
      </c>
      <c r="D5603">
        <f>IF(Tabela5[[#This Row],[Koszty programu D1 ]]&lt;Tabela5[[#This Row],[Koszty programu D1 2]],1,2)</f>
        <v>2</v>
      </c>
    </row>
    <row r="5604" spans="1:4">
      <c r="A5604">
        <v>5603</v>
      </c>
      <c r="B5604" s="21">
        <f>0.01*Tabela5[[#This Row],[Kolumna1]]+10*POWER(Tabela5[[#This Row],[Kolumna1]]*0.0001,3)+7*POWER(Tabela5[[#This Row],[Kolumna1]]*0.0001,2)+0.1*0.0001*Tabela5[[#This Row],[Kolumna1]]+0.1</f>
        <v>60.142566542269996</v>
      </c>
      <c r="C5604" s="21">
        <f>0.5*SQRT(Tabela5[[#This Row],[Kolumna1]])+(5*(10*POWER(Tabela5[[#This Row],[Kolumna1]]*0.0001,3)+7*POWER(Tabela5[[#This Row],[Kolumna1]]*0.0001,2)+0.1*0.0001*Tabela5[[#This Row],[Kolumna1]]+0.1))</f>
        <v>57.989427533748682</v>
      </c>
      <c r="D5604">
        <f>IF(Tabela5[[#This Row],[Koszty programu D1 ]]&lt;Tabela5[[#This Row],[Koszty programu D1 2]],1,2)</f>
        <v>2</v>
      </c>
    </row>
    <row r="5605" spans="1:4">
      <c r="A5605">
        <v>5604</v>
      </c>
      <c r="B5605" s="21">
        <f>0.01*Tabela5[[#This Row],[Kolumna1]]+10*POWER(Tabela5[[#This Row],[Kolumna1]]*0.0001,3)+7*POWER(Tabela5[[#This Row],[Kolumna1]]*0.0001,2)+0.1*0.0001*Tabela5[[#This Row],[Kolumna1]]+0.1</f>
        <v>60.154303008639999</v>
      </c>
      <c r="C5605" s="21">
        <f>0.5*SQRT(Tabela5[[#This Row],[Kolumna1]])+(5*(10*POWER(Tabela5[[#This Row],[Kolumna1]]*0.0001,3)+7*POWER(Tabela5[[#This Row],[Kolumna1]]*0.0001,2)+0.1*0.0001*Tabela5[[#This Row],[Kolumna1]]+0.1))</f>
        <v>58.001449587625807</v>
      </c>
      <c r="D5605">
        <f>IF(Tabela5[[#This Row],[Koszty programu D1 ]]&lt;Tabela5[[#This Row],[Koszty programu D1 2]],1,2)</f>
        <v>2</v>
      </c>
    </row>
    <row r="5606" spans="1:4">
      <c r="A5606">
        <v>5605</v>
      </c>
      <c r="B5606" s="21">
        <f>0.01*Tabela5[[#This Row],[Kolumna1]]+10*POWER(Tabela5[[#This Row],[Kolumna1]]*0.0001,3)+7*POWER(Tabela5[[#This Row],[Kolumna1]]*0.0001,2)+0.1*0.0001*Tabela5[[#This Row],[Kolumna1]]+0.1</f>
        <v>60.166039951250006</v>
      </c>
      <c r="C5606" s="21">
        <f>0.5*SQRT(Tabela5[[#This Row],[Kolumna1]])+(5*(10*POWER(Tabela5[[#This Row],[Kolumna1]]*0.0001,3)+7*POWER(Tabela5[[#This Row],[Kolumna1]]*0.0001,2)+0.1*0.0001*Tabela5[[#This Row],[Kolumna1]]+0.1))</f>
        <v>58.013473724739583</v>
      </c>
      <c r="D5606">
        <f>IF(Tabela5[[#This Row],[Koszty programu D1 ]]&lt;Tabela5[[#This Row],[Koszty programu D1 2]],1,2)</f>
        <v>2</v>
      </c>
    </row>
    <row r="5607" spans="1:4">
      <c r="A5607">
        <v>5606</v>
      </c>
      <c r="B5607" s="21">
        <f>0.01*Tabela5[[#This Row],[Kolumna1]]+10*POWER(Tabela5[[#This Row],[Kolumna1]]*0.0001,3)+7*POWER(Tabela5[[#This Row],[Kolumna1]]*0.0001,2)+0.1*0.0001*Tabela5[[#This Row],[Kolumna1]]+0.1</f>
        <v>60.177777370160008</v>
      </c>
      <c r="C5607" s="21">
        <f>0.5*SQRT(Tabela5[[#This Row],[Kolumna1]])+(5*(10*POWER(Tabela5[[#This Row],[Kolumna1]]*0.0001,3)+7*POWER(Tabela5[[#This Row],[Kolumna1]]*0.0001,2)+0.1*0.0001*Tabela5[[#This Row],[Kolumna1]]+0.1))</f>
        <v>58.025499945469761</v>
      </c>
      <c r="D5607">
        <f>IF(Tabela5[[#This Row],[Koszty programu D1 ]]&lt;Tabela5[[#This Row],[Koszty programu D1 2]],1,2)</f>
        <v>2</v>
      </c>
    </row>
    <row r="5608" spans="1:4">
      <c r="A5608">
        <v>5607</v>
      </c>
      <c r="B5608" s="21">
        <f>0.01*Tabela5[[#This Row],[Kolumna1]]+10*POWER(Tabela5[[#This Row],[Kolumna1]]*0.0001,3)+7*POWER(Tabela5[[#This Row],[Kolumna1]]*0.0001,2)+0.1*0.0001*Tabela5[[#This Row],[Kolumna1]]+0.1</f>
        <v>60.189515265429996</v>
      </c>
      <c r="C5608" s="21">
        <f>0.5*SQRT(Tabela5[[#This Row],[Kolumna1]])+(5*(10*POWER(Tabela5[[#This Row],[Kolumna1]]*0.0001,3)+7*POWER(Tabela5[[#This Row],[Kolumna1]]*0.0001,2)+0.1*0.0001*Tabela5[[#This Row],[Kolumna1]]+0.1))</f>
        <v>58.037528250196047</v>
      </c>
      <c r="D5608">
        <f>IF(Tabela5[[#This Row],[Koszty programu D1 ]]&lt;Tabela5[[#This Row],[Koszty programu D1 2]],1,2)</f>
        <v>2</v>
      </c>
    </row>
    <row r="5609" spans="1:4">
      <c r="A5609">
        <v>5608</v>
      </c>
      <c r="B5609" s="21">
        <f>0.01*Tabela5[[#This Row],[Kolumna1]]+10*POWER(Tabela5[[#This Row],[Kolumna1]]*0.0001,3)+7*POWER(Tabela5[[#This Row],[Kolumna1]]*0.0001,2)+0.1*0.0001*Tabela5[[#This Row],[Kolumna1]]+0.1</f>
        <v>60.201253637120004</v>
      </c>
      <c r="C5609" s="21">
        <f>0.5*SQRT(Tabela5[[#This Row],[Kolumna1]])+(5*(10*POWER(Tabela5[[#This Row],[Kolumna1]]*0.0001,3)+7*POWER(Tabela5[[#This Row],[Kolumna1]]*0.0001,2)+0.1*0.0001*Tabela5[[#This Row],[Kolumna1]]+0.1))</f>
        <v>58.049558639298112</v>
      </c>
      <c r="D5609">
        <f>IF(Tabela5[[#This Row],[Koszty programu D1 ]]&lt;Tabela5[[#This Row],[Koszty programu D1 2]],1,2)</f>
        <v>2</v>
      </c>
    </row>
    <row r="5610" spans="1:4">
      <c r="A5610">
        <v>5609</v>
      </c>
      <c r="B5610" s="21">
        <f>0.01*Tabela5[[#This Row],[Kolumna1]]+10*POWER(Tabela5[[#This Row],[Kolumna1]]*0.0001,3)+7*POWER(Tabela5[[#This Row],[Kolumna1]]*0.0001,2)+0.1*0.0001*Tabela5[[#This Row],[Kolumna1]]+0.1</f>
        <v>60.212992485290002</v>
      </c>
      <c r="C5610" s="21">
        <f>0.5*SQRT(Tabela5[[#This Row],[Kolumna1]])+(5*(10*POWER(Tabela5[[#This Row],[Kolumna1]]*0.0001,3)+7*POWER(Tabela5[[#This Row],[Kolumna1]]*0.0001,2)+0.1*0.0001*Tabela5[[#This Row],[Kolumna1]]+0.1))</f>
        <v>58.061591113155572</v>
      </c>
      <c r="D5610">
        <f>IF(Tabela5[[#This Row],[Koszty programu D1 ]]&lt;Tabela5[[#This Row],[Koszty programu D1 2]],1,2)</f>
        <v>2</v>
      </c>
    </row>
    <row r="5611" spans="1:4">
      <c r="A5611">
        <v>5610</v>
      </c>
      <c r="B5611" s="21">
        <f>0.01*Tabela5[[#This Row],[Kolumna1]]+10*POWER(Tabela5[[#This Row],[Kolumna1]]*0.0001,3)+7*POWER(Tabela5[[#This Row],[Kolumna1]]*0.0001,2)+0.1*0.0001*Tabela5[[#This Row],[Kolumna1]]+0.1</f>
        <v>60.224731810000002</v>
      </c>
      <c r="C5611" s="21">
        <f>0.5*SQRT(Tabela5[[#This Row],[Kolumna1]])+(5*(10*POWER(Tabela5[[#This Row],[Kolumna1]]*0.0001,3)+7*POWER(Tabela5[[#This Row],[Kolumna1]]*0.0001,2)+0.1*0.0001*Tabela5[[#This Row],[Kolumna1]]+0.1))</f>
        <v>58.073625672148012</v>
      </c>
      <c r="D5611">
        <f>IF(Tabela5[[#This Row],[Koszty programu D1 ]]&lt;Tabela5[[#This Row],[Koszty programu D1 2]],1,2)</f>
        <v>2</v>
      </c>
    </row>
    <row r="5612" spans="1:4">
      <c r="A5612">
        <v>5611</v>
      </c>
      <c r="B5612" s="21">
        <f>0.01*Tabela5[[#This Row],[Kolumna1]]+10*POWER(Tabela5[[#This Row],[Kolumna1]]*0.0001,3)+7*POWER(Tabela5[[#This Row],[Kolumna1]]*0.0001,2)+0.1*0.0001*Tabela5[[#This Row],[Kolumna1]]+0.1</f>
        <v>60.236471611310002</v>
      </c>
      <c r="C5612" s="21">
        <f>0.5*SQRT(Tabela5[[#This Row],[Kolumna1]])+(5*(10*POWER(Tabela5[[#This Row],[Kolumna1]]*0.0001,3)+7*POWER(Tabela5[[#This Row],[Kolumna1]]*0.0001,2)+0.1*0.0001*Tabela5[[#This Row],[Kolumna1]]+0.1))</f>
        <v>58.085662316655011</v>
      </c>
      <c r="D5612">
        <f>IF(Tabela5[[#This Row],[Koszty programu D1 ]]&lt;Tabela5[[#This Row],[Koszty programu D1 2]],1,2)</f>
        <v>2</v>
      </c>
    </row>
    <row r="5613" spans="1:4">
      <c r="A5613">
        <v>5612</v>
      </c>
      <c r="B5613" s="21">
        <f>0.01*Tabela5[[#This Row],[Kolumna1]]+10*POWER(Tabela5[[#This Row],[Kolumna1]]*0.0001,3)+7*POWER(Tabela5[[#This Row],[Kolumna1]]*0.0001,2)+0.1*0.0001*Tabela5[[#This Row],[Kolumna1]]+0.1</f>
        <v>60.248211889280007</v>
      </c>
      <c r="C5613" s="21">
        <f>0.5*SQRT(Tabela5[[#This Row],[Kolumna1]])+(5*(10*POWER(Tabela5[[#This Row],[Kolumna1]]*0.0001,3)+7*POWER(Tabela5[[#This Row],[Kolumna1]]*0.0001,2)+0.1*0.0001*Tabela5[[#This Row],[Kolumna1]]+0.1))</f>
        <v>58.097701047056084</v>
      </c>
      <c r="D5613">
        <f>IF(Tabela5[[#This Row],[Koszty programu D1 ]]&lt;Tabela5[[#This Row],[Koszty programu D1 2]],1,2)</f>
        <v>2</v>
      </c>
    </row>
    <row r="5614" spans="1:4">
      <c r="A5614">
        <v>5613</v>
      </c>
      <c r="B5614" s="21">
        <f>0.01*Tabela5[[#This Row],[Kolumna1]]+10*POWER(Tabela5[[#This Row],[Kolumna1]]*0.0001,3)+7*POWER(Tabela5[[#This Row],[Kolumna1]]*0.0001,2)+0.1*0.0001*Tabela5[[#This Row],[Kolumna1]]+0.1</f>
        <v>60.25995264397001</v>
      </c>
      <c r="C5614" s="21">
        <f>0.5*SQRT(Tabela5[[#This Row],[Kolumna1]])+(5*(10*POWER(Tabela5[[#This Row],[Kolumna1]]*0.0001,3)+7*POWER(Tabela5[[#This Row],[Kolumna1]]*0.0001,2)+0.1*0.0001*Tabela5[[#This Row],[Kolumna1]]+0.1))</f>
        <v>58.109741863730719</v>
      </c>
      <c r="D5614">
        <f>IF(Tabela5[[#This Row],[Koszty programu D1 ]]&lt;Tabela5[[#This Row],[Koszty programu D1 2]],1,2)</f>
        <v>2</v>
      </c>
    </row>
    <row r="5615" spans="1:4">
      <c r="A5615">
        <v>5614</v>
      </c>
      <c r="B5615" s="21">
        <f>0.01*Tabela5[[#This Row],[Kolumna1]]+10*POWER(Tabela5[[#This Row],[Kolumna1]]*0.0001,3)+7*POWER(Tabela5[[#This Row],[Kolumna1]]*0.0001,2)+0.1*0.0001*Tabela5[[#This Row],[Kolumna1]]+0.1</f>
        <v>60.27169387544</v>
      </c>
      <c r="C5615" s="21">
        <f>0.5*SQRT(Tabela5[[#This Row],[Kolumna1]])+(5*(10*POWER(Tabela5[[#This Row],[Kolumna1]]*0.0001,3)+7*POWER(Tabela5[[#This Row],[Kolumna1]]*0.0001,2)+0.1*0.0001*Tabela5[[#This Row],[Kolumna1]]+0.1))</f>
        <v>58.121784767058379</v>
      </c>
      <c r="D5615">
        <f>IF(Tabela5[[#This Row],[Koszty programu D1 ]]&lt;Tabela5[[#This Row],[Koszty programu D1 2]],1,2)</f>
        <v>2</v>
      </c>
    </row>
    <row r="5616" spans="1:4">
      <c r="A5616">
        <v>5615</v>
      </c>
      <c r="B5616" s="21">
        <f>0.01*Tabela5[[#This Row],[Kolumna1]]+10*POWER(Tabela5[[#This Row],[Kolumna1]]*0.0001,3)+7*POWER(Tabela5[[#This Row],[Kolumna1]]*0.0001,2)+0.1*0.0001*Tabela5[[#This Row],[Kolumna1]]+0.1</f>
        <v>60.283435583749998</v>
      </c>
      <c r="C5616" s="21">
        <f>0.5*SQRT(Tabela5[[#This Row],[Kolumna1]])+(5*(10*POWER(Tabela5[[#This Row],[Kolumna1]]*0.0001,3)+7*POWER(Tabela5[[#This Row],[Kolumna1]]*0.0001,2)+0.1*0.0001*Tabela5[[#This Row],[Kolumna1]]+0.1))</f>
        <v>58.133829757418468</v>
      </c>
      <c r="D5616">
        <f>IF(Tabela5[[#This Row],[Koszty programu D1 ]]&lt;Tabela5[[#This Row],[Koszty programu D1 2]],1,2)</f>
        <v>2</v>
      </c>
    </row>
    <row r="5617" spans="1:4">
      <c r="A5617">
        <v>5616</v>
      </c>
      <c r="B5617" s="21">
        <f>0.01*Tabela5[[#This Row],[Kolumna1]]+10*POWER(Tabela5[[#This Row],[Kolumna1]]*0.0001,3)+7*POWER(Tabela5[[#This Row],[Kolumna1]]*0.0001,2)+0.1*0.0001*Tabela5[[#This Row],[Kolumna1]]+0.1</f>
        <v>60.295177768960009</v>
      </c>
      <c r="C5617" s="21">
        <f>0.5*SQRT(Tabela5[[#This Row],[Kolumna1]])+(5*(10*POWER(Tabela5[[#This Row],[Kolumna1]]*0.0001,3)+7*POWER(Tabela5[[#This Row],[Kolumna1]]*0.0001,2)+0.1*0.0001*Tabela5[[#This Row],[Kolumna1]]+0.1))</f>
        <v>58.145876835190379</v>
      </c>
      <c r="D5617">
        <f>IF(Tabela5[[#This Row],[Koszty programu D1 ]]&lt;Tabela5[[#This Row],[Koszty programu D1 2]],1,2)</f>
        <v>2</v>
      </c>
    </row>
    <row r="5618" spans="1:4">
      <c r="A5618">
        <v>5617</v>
      </c>
      <c r="B5618" s="21">
        <f>0.01*Tabela5[[#This Row],[Kolumna1]]+10*POWER(Tabela5[[#This Row],[Kolumna1]]*0.0001,3)+7*POWER(Tabela5[[#This Row],[Kolumna1]]*0.0001,2)+0.1*0.0001*Tabela5[[#This Row],[Kolumna1]]+0.1</f>
        <v>60.306920431130003</v>
      </c>
      <c r="C5618" s="21">
        <f>0.5*SQRT(Tabela5[[#This Row],[Kolumna1]])+(5*(10*POWER(Tabela5[[#This Row],[Kolumna1]]*0.0001,3)+7*POWER(Tabela5[[#This Row],[Kolumna1]]*0.0001,2)+0.1*0.0001*Tabela5[[#This Row],[Kolumna1]]+0.1))</f>
        <v>58.157926000753463</v>
      </c>
      <c r="D5618">
        <f>IF(Tabela5[[#This Row],[Koszty programu D1 ]]&lt;Tabela5[[#This Row],[Koszty programu D1 2]],1,2)</f>
        <v>2</v>
      </c>
    </row>
    <row r="5619" spans="1:4">
      <c r="A5619">
        <v>5618</v>
      </c>
      <c r="B5619" s="21">
        <f>0.01*Tabela5[[#This Row],[Kolumna1]]+10*POWER(Tabela5[[#This Row],[Kolumna1]]*0.0001,3)+7*POWER(Tabela5[[#This Row],[Kolumna1]]*0.0001,2)+0.1*0.0001*Tabela5[[#This Row],[Kolumna1]]+0.1</f>
        <v>60.318663570319998</v>
      </c>
      <c r="C5619" s="21">
        <f>0.5*SQRT(Tabela5[[#This Row],[Kolumna1]])+(5*(10*POWER(Tabela5[[#This Row],[Kolumna1]]*0.0001,3)+7*POWER(Tabela5[[#This Row],[Kolumna1]]*0.0001,2)+0.1*0.0001*Tabela5[[#This Row],[Kolumna1]]+0.1))</f>
        <v>58.169977254487023</v>
      </c>
      <c r="D5619">
        <f>IF(Tabela5[[#This Row],[Koszty programu D1 ]]&lt;Tabela5[[#This Row],[Koszty programu D1 2]],1,2)</f>
        <v>2</v>
      </c>
    </row>
    <row r="5620" spans="1:4">
      <c r="A5620">
        <v>5619</v>
      </c>
      <c r="B5620" s="21">
        <f>0.01*Tabela5[[#This Row],[Kolumna1]]+10*POWER(Tabela5[[#This Row],[Kolumna1]]*0.0001,3)+7*POWER(Tabela5[[#This Row],[Kolumna1]]*0.0001,2)+0.1*0.0001*Tabela5[[#This Row],[Kolumna1]]+0.1</f>
        <v>60.330407186590001</v>
      </c>
      <c r="C5620" s="21">
        <f>0.5*SQRT(Tabela5[[#This Row],[Kolumna1]])+(5*(10*POWER(Tabela5[[#This Row],[Kolumna1]]*0.0001,3)+7*POWER(Tabela5[[#This Row],[Kolumna1]]*0.0001,2)+0.1*0.0001*Tabela5[[#This Row],[Kolumna1]]+0.1))</f>
        <v>58.182030596770318</v>
      </c>
      <c r="D5620">
        <f>IF(Tabela5[[#This Row],[Koszty programu D1 ]]&lt;Tabela5[[#This Row],[Koszty programu D1 2]],1,2)</f>
        <v>2</v>
      </c>
    </row>
    <row r="5621" spans="1:4">
      <c r="A5621">
        <v>5620</v>
      </c>
      <c r="B5621" s="21">
        <f>0.01*Tabela5[[#This Row],[Kolumna1]]+10*POWER(Tabela5[[#This Row],[Kolumna1]]*0.0001,3)+7*POWER(Tabela5[[#This Row],[Kolumna1]]*0.0001,2)+0.1*0.0001*Tabela5[[#This Row],[Kolumna1]]+0.1</f>
        <v>60.342151280000003</v>
      </c>
      <c r="C5621" s="21">
        <f>0.5*SQRT(Tabela5[[#This Row],[Kolumna1]])+(5*(10*POWER(Tabela5[[#This Row],[Kolumna1]]*0.0001,3)+7*POWER(Tabela5[[#This Row],[Kolumna1]]*0.0001,2)+0.1*0.0001*Tabela5[[#This Row],[Kolumna1]]+0.1))</f>
        <v>58.194086027982628</v>
      </c>
      <c r="D5621">
        <f>IF(Tabela5[[#This Row],[Koszty programu D1 ]]&lt;Tabela5[[#This Row],[Koszty programu D1 2]],1,2)</f>
        <v>2</v>
      </c>
    </row>
    <row r="5622" spans="1:4">
      <c r="A5622">
        <v>5621</v>
      </c>
      <c r="B5622" s="21">
        <f>0.01*Tabela5[[#This Row],[Kolumna1]]+10*POWER(Tabela5[[#This Row],[Kolumna1]]*0.0001,3)+7*POWER(Tabela5[[#This Row],[Kolumna1]]*0.0001,2)+0.1*0.0001*Tabela5[[#This Row],[Kolumna1]]+0.1</f>
        <v>60.353895850610002</v>
      </c>
      <c r="C5622" s="21">
        <f>0.5*SQRT(Tabela5[[#This Row],[Kolumna1]])+(5*(10*POWER(Tabela5[[#This Row],[Kolumna1]]*0.0001,3)+7*POWER(Tabela5[[#This Row],[Kolumna1]]*0.0001,2)+0.1*0.0001*Tabela5[[#This Row],[Kolumna1]]+0.1))</f>
        <v>58.206143548503128</v>
      </c>
      <c r="D5622">
        <f>IF(Tabela5[[#This Row],[Koszty programu D1 ]]&lt;Tabela5[[#This Row],[Koszty programu D1 2]],1,2)</f>
        <v>2</v>
      </c>
    </row>
    <row r="5623" spans="1:4">
      <c r="A5623">
        <v>5622</v>
      </c>
      <c r="B5623" s="21">
        <f>0.01*Tabela5[[#This Row],[Kolumna1]]+10*POWER(Tabela5[[#This Row],[Kolumna1]]*0.0001,3)+7*POWER(Tabela5[[#This Row],[Kolumna1]]*0.0001,2)+0.1*0.0001*Tabela5[[#This Row],[Kolumna1]]+0.1</f>
        <v>60.365640898480002</v>
      </c>
      <c r="C5623" s="21">
        <f>0.5*SQRT(Tabela5[[#This Row],[Kolumna1]])+(5*(10*POWER(Tabela5[[#This Row],[Kolumna1]]*0.0001,3)+7*POWER(Tabela5[[#This Row],[Kolumna1]]*0.0001,2)+0.1*0.0001*Tabela5[[#This Row],[Kolumna1]]+0.1))</f>
        <v>58.218203158710992</v>
      </c>
      <c r="D5623">
        <f>IF(Tabela5[[#This Row],[Koszty programu D1 ]]&lt;Tabela5[[#This Row],[Koszty programu D1 2]],1,2)</f>
        <v>2</v>
      </c>
    </row>
    <row r="5624" spans="1:4">
      <c r="A5624">
        <v>5623</v>
      </c>
      <c r="B5624" s="21">
        <f>0.01*Tabela5[[#This Row],[Kolumna1]]+10*POWER(Tabela5[[#This Row],[Kolumna1]]*0.0001,3)+7*POWER(Tabela5[[#This Row],[Kolumna1]]*0.0001,2)+0.1*0.0001*Tabela5[[#This Row],[Kolumna1]]+0.1</f>
        <v>60.377386423670004</v>
      </c>
      <c r="C5624" s="21">
        <f>0.5*SQRT(Tabela5[[#This Row],[Kolumna1]])+(5*(10*POWER(Tabela5[[#This Row],[Kolumna1]]*0.0001,3)+7*POWER(Tabela5[[#This Row],[Kolumna1]]*0.0001,2)+0.1*0.0001*Tabela5[[#This Row],[Kolumna1]]+0.1))</f>
        <v>58.230264858985365</v>
      </c>
      <c r="D5624">
        <f>IF(Tabela5[[#This Row],[Koszty programu D1 ]]&lt;Tabela5[[#This Row],[Koszty programu D1 2]],1,2)</f>
        <v>2</v>
      </c>
    </row>
    <row r="5625" spans="1:4">
      <c r="A5625">
        <v>5624</v>
      </c>
      <c r="B5625" s="21">
        <f>0.01*Tabela5[[#This Row],[Kolumna1]]+10*POWER(Tabela5[[#This Row],[Kolumna1]]*0.0001,3)+7*POWER(Tabela5[[#This Row],[Kolumna1]]*0.0001,2)+0.1*0.0001*Tabela5[[#This Row],[Kolumna1]]+0.1</f>
        <v>60.389132426240003</v>
      </c>
      <c r="C5625" s="21">
        <f>0.5*SQRT(Tabela5[[#This Row],[Kolumna1]])+(5*(10*POWER(Tabela5[[#This Row],[Kolumna1]]*0.0001,3)+7*POWER(Tabela5[[#This Row],[Kolumna1]]*0.0001,2)+0.1*0.0001*Tabela5[[#This Row],[Kolumna1]]+0.1))</f>
        <v>58.24232864970535</v>
      </c>
      <c r="D5625">
        <f>IF(Tabela5[[#This Row],[Koszty programu D1 ]]&lt;Tabela5[[#This Row],[Koszty programu D1 2]],1,2)</f>
        <v>2</v>
      </c>
    </row>
    <row r="5626" spans="1:4">
      <c r="A5626">
        <v>5625</v>
      </c>
      <c r="B5626" s="21">
        <f>0.01*Tabela5[[#This Row],[Kolumna1]]+10*POWER(Tabela5[[#This Row],[Kolumna1]]*0.0001,3)+7*POWER(Tabela5[[#This Row],[Kolumna1]]*0.0001,2)+0.1*0.0001*Tabela5[[#This Row],[Kolumna1]]+0.1</f>
        <v>60.40087890625</v>
      </c>
      <c r="C5626" s="21">
        <f>0.5*SQRT(Tabela5[[#This Row],[Kolumna1]])+(5*(10*POWER(Tabela5[[#This Row],[Kolumna1]]*0.0001,3)+7*POWER(Tabela5[[#This Row],[Kolumna1]]*0.0001,2)+0.1*0.0001*Tabela5[[#This Row],[Kolumna1]]+0.1))</f>
        <v>58.25439453125</v>
      </c>
      <c r="D5626">
        <f>IF(Tabela5[[#This Row],[Koszty programu D1 ]]&lt;Tabela5[[#This Row],[Koszty programu D1 2]],1,2)</f>
        <v>2</v>
      </c>
    </row>
    <row r="5627" spans="1:4">
      <c r="A5627">
        <v>5626</v>
      </c>
      <c r="B5627" s="21">
        <f>0.01*Tabela5[[#This Row],[Kolumna1]]+10*POWER(Tabela5[[#This Row],[Kolumna1]]*0.0001,3)+7*POWER(Tabela5[[#This Row],[Kolumna1]]*0.0001,2)+0.1*0.0001*Tabela5[[#This Row],[Kolumna1]]+0.1</f>
        <v>60.412625863759999</v>
      </c>
      <c r="C5627" s="21">
        <f>0.5*SQRT(Tabela5[[#This Row],[Kolumna1]])+(5*(10*POWER(Tabela5[[#This Row],[Kolumna1]]*0.0001,3)+7*POWER(Tabela5[[#This Row],[Kolumna1]]*0.0001,2)+0.1*0.0001*Tabela5[[#This Row],[Kolumna1]]+0.1))</f>
        <v>58.266462503998355</v>
      </c>
      <c r="D5627">
        <f>IF(Tabela5[[#This Row],[Koszty programu D1 ]]&lt;Tabela5[[#This Row],[Koszty programu D1 2]],1,2)</f>
        <v>2</v>
      </c>
    </row>
    <row r="5628" spans="1:4">
      <c r="A5628">
        <v>5627</v>
      </c>
      <c r="B5628" s="21">
        <f>0.01*Tabela5[[#This Row],[Kolumna1]]+10*POWER(Tabela5[[#This Row],[Kolumna1]]*0.0001,3)+7*POWER(Tabela5[[#This Row],[Kolumna1]]*0.0001,2)+0.1*0.0001*Tabela5[[#This Row],[Kolumna1]]+0.1</f>
        <v>60.424373298829998</v>
      </c>
      <c r="C5628" s="21">
        <f>0.5*SQRT(Tabela5[[#This Row],[Kolumna1]])+(5*(10*POWER(Tabela5[[#This Row],[Kolumna1]]*0.0001,3)+7*POWER(Tabela5[[#This Row],[Kolumna1]]*0.0001,2)+0.1*0.0001*Tabela5[[#This Row],[Kolumna1]]+0.1))</f>
        <v>58.278532568329396</v>
      </c>
      <c r="D5628">
        <f>IF(Tabela5[[#This Row],[Koszty programu D1 ]]&lt;Tabela5[[#This Row],[Koszty programu D1 2]],1,2)</f>
        <v>2</v>
      </c>
    </row>
    <row r="5629" spans="1:4">
      <c r="A5629">
        <v>5628</v>
      </c>
      <c r="B5629" s="21">
        <f>0.01*Tabela5[[#This Row],[Kolumna1]]+10*POWER(Tabela5[[#This Row],[Kolumna1]]*0.0001,3)+7*POWER(Tabela5[[#This Row],[Kolumna1]]*0.0001,2)+0.1*0.0001*Tabela5[[#This Row],[Kolumna1]]+0.1</f>
        <v>60.436121211520003</v>
      </c>
      <c r="C5629" s="21">
        <f>0.5*SQRT(Tabela5[[#This Row],[Kolumna1]])+(5*(10*POWER(Tabela5[[#This Row],[Kolumna1]]*0.0001,3)+7*POWER(Tabela5[[#This Row],[Kolumna1]]*0.0001,2)+0.1*0.0001*Tabela5[[#This Row],[Kolumna1]]+0.1))</f>
        <v>58.290604724622114</v>
      </c>
      <c r="D5629">
        <f>IF(Tabela5[[#This Row],[Koszty programu D1 ]]&lt;Tabela5[[#This Row],[Koszty programu D1 2]],1,2)</f>
        <v>2</v>
      </c>
    </row>
    <row r="5630" spans="1:4">
      <c r="A5630">
        <v>5629</v>
      </c>
      <c r="B5630" s="21">
        <f>0.01*Tabela5[[#This Row],[Kolumna1]]+10*POWER(Tabela5[[#This Row],[Kolumna1]]*0.0001,3)+7*POWER(Tabela5[[#This Row],[Kolumna1]]*0.0001,2)+0.1*0.0001*Tabela5[[#This Row],[Kolumna1]]+0.1</f>
        <v>60.447869601889998</v>
      </c>
      <c r="C5630" s="21">
        <f>0.5*SQRT(Tabela5[[#This Row],[Kolumna1]])+(5*(10*POWER(Tabela5[[#This Row],[Kolumna1]]*0.0001,3)+7*POWER(Tabela5[[#This Row],[Kolumna1]]*0.0001,2)+0.1*0.0001*Tabela5[[#This Row],[Kolumna1]]+0.1))</f>
        <v>58.302678973255389</v>
      </c>
      <c r="D5630">
        <f>IF(Tabela5[[#This Row],[Koszty programu D1 ]]&lt;Tabela5[[#This Row],[Koszty programu D1 2]],1,2)</f>
        <v>2</v>
      </c>
    </row>
    <row r="5631" spans="1:4">
      <c r="A5631">
        <v>5630</v>
      </c>
      <c r="B5631" s="21">
        <f>0.01*Tabela5[[#This Row],[Kolumna1]]+10*POWER(Tabela5[[#This Row],[Kolumna1]]*0.0001,3)+7*POWER(Tabela5[[#This Row],[Kolumna1]]*0.0001,2)+0.1*0.0001*Tabela5[[#This Row],[Kolumna1]]+0.1</f>
        <v>60.459618470000009</v>
      </c>
      <c r="C5631" s="21">
        <f>0.5*SQRT(Tabela5[[#This Row],[Kolumna1]])+(5*(10*POWER(Tabela5[[#This Row],[Kolumna1]]*0.0001,3)+7*POWER(Tabela5[[#This Row],[Kolumna1]]*0.0001,2)+0.1*0.0001*Tabela5[[#This Row],[Kolumna1]]+0.1))</f>
        <v>58.314755314608142</v>
      </c>
      <c r="D5631">
        <f>IF(Tabela5[[#This Row],[Koszty programu D1 ]]&lt;Tabela5[[#This Row],[Koszty programu D1 2]],1,2)</f>
        <v>2</v>
      </c>
    </row>
    <row r="5632" spans="1:4">
      <c r="A5632">
        <v>5631</v>
      </c>
      <c r="B5632" s="21">
        <f>0.01*Tabela5[[#This Row],[Kolumna1]]+10*POWER(Tabela5[[#This Row],[Kolumna1]]*0.0001,3)+7*POWER(Tabela5[[#This Row],[Kolumna1]]*0.0001,2)+0.1*0.0001*Tabela5[[#This Row],[Kolumna1]]+0.1</f>
        <v>60.471367815910014</v>
      </c>
      <c r="C5632" s="21">
        <f>0.5*SQRT(Tabela5[[#This Row],[Kolumna1]])+(5*(10*POWER(Tabela5[[#This Row],[Kolumna1]]*0.0001,3)+7*POWER(Tabela5[[#This Row],[Kolumna1]]*0.0001,2)+0.1*0.0001*Tabela5[[#This Row],[Kolumna1]]+0.1))</f>
        <v>58.326833749059219</v>
      </c>
      <c r="D5632">
        <f>IF(Tabela5[[#This Row],[Koszty programu D1 ]]&lt;Tabela5[[#This Row],[Koszty programu D1 2]],1,2)</f>
        <v>2</v>
      </c>
    </row>
    <row r="5633" spans="1:4">
      <c r="A5633">
        <v>5632</v>
      </c>
      <c r="B5633" s="21">
        <f>0.01*Tabela5[[#This Row],[Kolumna1]]+10*POWER(Tabela5[[#This Row],[Kolumna1]]*0.0001,3)+7*POWER(Tabela5[[#This Row],[Kolumna1]]*0.0001,2)+0.1*0.0001*Tabela5[[#This Row],[Kolumna1]]+0.1</f>
        <v>60.483117639680003</v>
      </c>
      <c r="C5633" s="21">
        <f>0.5*SQRT(Tabela5[[#This Row],[Kolumna1]])+(5*(10*POWER(Tabela5[[#This Row],[Kolumna1]]*0.0001,3)+7*POWER(Tabela5[[#This Row],[Kolumna1]]*0.0001,2)+0.1*0.0001*Tabela5[[#This Row],[Kolumna1]]+0.1))</f>
        <v>58.338914276987438</v>
      </c>
      <c r="D5633">
        <f>IF(Tabela5[[#This Row],[Koszty programu D1 ]]&lt;Tabela5[[#This Row],[Koszty programu D1 2]],1,2)</f>
        <v>2</v>
      </c>
    </row>
    <row r="5634" spans="1:4">
      <c r="A5634">
        <v>5633</v>
      </c>
      <c r="B5634" s="21">
        <f>0.01*Tabela5[[#This Row],[Kolumna1]]+10*POWER(Tabela5[[#This Row],[Kolumna1]]*0.0001,3)+7*POWER(Tabela5[[#This Row],[Kolumna1]]*0.0001,2)+0.1*0.0001*Tabela5[[#This Row],[Kolumna1]]+0.1</f>
        <v>60.494867941369996</v>
      </c>
      <c r="C5634" s="21">
        <f>0.5*SQRT(Tabela5[[#This Row],[Kolumna1]])+(5*(10*POWER(Tabela5[[#This Row],[Kolumna1]]*0.0001,3)+7*POWER(Tabela5[[#This Row],[Kolumna1]]*0.0001,2)+0.1*0.0001*Tabela5[[#This Row],[Kolumna1]]+0.1))</f>
        <v>58.350996898771584</v>
      </c>
      <c r="D5634">
        <f>IF(Tabela5[[#This Row],[Koszty programu D1 ]]&lt;Tabela5[[#This Row],[Koszty programu D1 2]],1,2)</f>
        <v>2</v>
      </c>
    </row>
    <row r="5635" spans="1:4">
      <c r="A5635">
        <v>5634</v>
      </c>
      <c r="B5635" s="21">
        <f>0.01*Tabela5[[#This Row],[Kolumna1]]+10*POWER(Tabela5[[#This Row],[Kolumna1]]*0.0001,3)+7*POWER(Tabela5[[#This Row],[Kolumna1]]*0.0001,2)+0.1*0.0001*Tabela5[[#This Row],[Kolumna1]]+0.1</f>
        <v>60.506618721039999</v>
      </c>
      <c r="C5635" s="21">
        <f>0.5*SQRT(Tabela5[[#This Row],[Kolumna1]])+(5*(10*POWER(Tabela5[[#This Row],[Kolumna1]]*0.0001,3)+7*POWER(Tabela5[[#This Row],[Kolumna1]]*0.0001,2)+0.1*0.0001*Tabela5[[#This Row],[Kolumna1]]+0.1))</f>
        <v>58.363081614790403</v>
      </c>
      <c r="D5635">
        <f>IF(Tabela5[[#This Row],[Koszty programu D1 ]]&lt;Tabela5[[#This Row],[Koszty programu D1 2]],1,2)</f>
        <v>2</v>
      </c>
    </row>
    <row r="5636" spans="1:4">
      <c r="A5636">
        <v>5635</v>
      </c>
      <c r="B5636" s="21">
        <f>0.01*Tabela5[[#This Row],[Kolumna1]]+10*POWER(Tabela5[[#This Row],[Kolumna1]]*0.0001,3)+7*POWER(Tabela5[[#This Row],[Kolumna1]]*0.0001,2)+0.1*0.0001*Tabela5[[#This Row],[Kolumna1]]+0.1</f>
        <v>60.518369978750009</v>
      </c>
      <c r="C5636" s="21">
        <f>0.5*SQRT(Tabela5[[#This Row],[Kolumna1]])+(5*(10*POWER(Tabela5[[#This Row],[Kolumna1]]*0.0001,3)+7*POWER(Tabela5[[#This Row],[Kolumna1]]*0.0001,2)+0.1*0.0001*Tabela5[[#This Row],[Kolumna1]]+0.1))</f>
        <v>58.375168425422629</v>
      </c>
      <c r="D5636">
        <f>IF(Tabela5[[#This Row],[Koszty programu D1 ]]&lt;Tabela5[[#This Row],[Koszty programu D1 2]],1,2)</f>
        <v>2</v>
      </c>
    </row>
    <row r="5637" spans="1:4">
      <c r="A5637">
        <v>5636</v>
      </c>
      <c r="B5637" s="21">
        <f>0.01*Tabela5[[#This Row],[Kolumna1]]+10*POWER(Tabela5[[#This Row],[Kolumna1]]*0.0001,3)+7*POWER(Tabela5[[#This Row],[Kolumna1]]*0.0001,2)+0.1*0.0001*Tabela5[[#This Row],[Kolumna1]]+0.1</f>
        <v>60.530121714559996</v>
      </c>
      <c r="C5637" s="21">
        <f>0.5*SQRT(Tabela5[[#This Row],[Kolumna1]])+(5*(10*POWER(Tabela5[[#This Row],[Kolumna1]]*0.0001,3)+7*POWER(Tabela5[[#This Row],[Kolumna1]]*0.0001,2)+0.1*0.0001*Tabela5[[#This Row],[Kolumna1]]+0.1))</f>
        <v>58.387257331046911</v>
      </c>
      <c r="D5637">
        <f>IF(Tabela5[[#This Row],[Koszty programu D1 ]]&lt;Tabela5[[#This Row],[Koszty programu D1 2]],1,2)</f>
        <v>2</v>
      </c>
    </row>
    <row r="5638" spans="1:4">
      <c r="A5638">
        <v>5637</v>
      </c>
      <c r="B5638" s="21">
        <f>0.01*Tabela5[[#This Row],[Kolumna1]]+10*POWER(Tabela5[[#This Row],[Kolumna1]]*0.0001,3)+7*POWER(Tabela5[[#This Row],[Kolumna1]]*0.0001,2)+0.1*0.0001*Tabela5[[#This Row],[Kolumna1]]+0.1</f>
        <v>60.541873928530002</v>
      </c>
      <c r="C5638" s="21">
        <f>0.5*SQRT(Tabela5[[#This Row],[Kolumna1]])+(5*(10*POWER(Tabela5[[#This Row],[Kolumna1]]*0.0001,3)+7*POWER(Tabela5[[#This Row],[Kolumna1]]*0.0001,2)+0.1*0.0001*Tabela5[[#This Row],[Kolumna1]]+0.1))</f>
        <v>58.399348332041924</v>
      </c>
      <c r="D5638">
        <f>IF(Tabela5[[#This Row],[Koszty programu D1 ]]&lt;Tabela5[[#This Row],[Koszty programu D1 2]],1,2)</f>
        <v>2</v>
      </c>
    </row>
    <row r="5639" spans="1:4">
      <c r="A5639">
        <v>5638</v>
      </c>
      <c r="B5639" s="21">
        <f>0.01*Tabela5[[#This Row],[Kolumna1]]+10*POWER(Tabela5[[#This Row],[Kolumna1]]*0.0001,3)+7*POWER(Tabela5[[#This Row],[Kolumna1]]*0.0001,2)+0.1*0.0001*Tabela5[[#This Row],[Kolumna1]]+0.1</f>
        <v>60.553626620720003</v>
      </c>
      <c r="C5639" s="21">
        <f>0.5*SQRT(Tabela5[[#This Row],[Kolumna1]])+(5*(10*POWER(Tabela5[[#This Row],[Kolumna1]]*0.0001,3)+7*POWER(Tabela5[[#This Row],[Kolumna1]]*0.0001,2)+0.1*0.0001*Tabela5[[#This Row],[Kolumna1]]+0.1))</f>
        <v>58.411441428786262</v>
      </c>
      <c r="D5639">
        <f>IF(Tabela5[[#This Row],[Koszty programu D1 ]]&lt;Tabela5[[#This Row],[Koszty programu D1 2]],1,2)</f>
        <v>2</v>
      </c>
    </row>
    <row r="5640" spans="1:4">
      <c r="A5640">
        <v>5639</v>
      </c>
      <c r="B5640" s="21">
        <f>0.01*Tabela5[[#This Row],[Kolumna1]]+10*POWER(Tabela5[[#This Row],[Kolumna1]]*0.0001,3)+7*POWER(Tabela5[[#This Row],[Kolumna1]]*0.0001,2)+0.1*0.0001*Tabela5[[#This Row],[Kolumna1]]+0.1</f>
        <v>60.565379791190004</v>
      </c>
      <c r="C5640" s="21">
        <f>0.5*SQRT(Tabela5[[#This Row],[Kolumna1]])+(5*(10*POWER(Tabela5[[#This Row],[Kolumna1]]*0.0001,3)+7*POWER(Tabela5[[#This Row],[Kolumna1]]*0.0001,2)+0.1*0.0001*Tabela5[[#This Row],[Kolumna1]]+0.1))</f>
        <v>58.423536621658499</v>
      </c>
      <c r="D5640">
        <f>IF(Tabela5[[#This Row],[Koszty programu D1 ]]&lt;Tabela5[[#This Row],[Koszty programu D1 2]],1,2)</f>
        <v>2</v>
      </c>
    </row>
    <row r="5641" spans="1:4">
      <c r="A5641">
        <v>5640</v>
      </c>
      <c r="B5641" s="21">
        <f>0.01*Tabela5[[#This Row],[Kolumna1]]+10*POWER(Tabela5[[#This Row],[Kolumna1]]*0.0001,3)+7*POWER(Tabela5[[#This Row],[Kolumna1]]*0.0001,2)+0.1*0.0001*Tabela5[[#This Row],[Kolumna1]]+0.1</f>
        <v>60.577133440000004</v>
      </c>
      <c r="C5641" s="21">
        <f>0.5*SQRT(Tabela5[[#This Row],[Kolumna1]])+(5*(10*POWER(Tabela5[[#This Row],[Kolumna1]]*0.0001,3)+7*POWER(Tabela5[[#This Row],[Kolumna1]]*0.0001,2)+0.1*0.0001*Tabela5[[#This Row],[Kolumna1]]+0.1))</f>
        <v>58.435633911037172</v>
      </c>
      <c r="D5641">
        <f>IF(Tabela5[[#This Row],[Koszty programu D1 ]]&lt;Tabela5[[#This Row],[Koszty programu D1 2]],1,2)</f>
        <v>2</v>
      </c>
    </row>
    <row r="5642" spans="1:4">
      <c r="A5642">
        <v>5641</v>
      </c>
      <c r="B5642" s="21">
        <f>0.01*Tabela5[[#This Row],[Kolumna1]]+10*POWER(Tabela5[[#This Row],[Kolumna1]]*0.0001,3)+7*POWER(Tabela5[[#This Row],[Kolumna1]]*0.0001,2)+0.1*0.0001*Tabela5[[#This Row],[Kolumna1]]+0.1</f>
        <v>60.588887567210001</v>
      </c>
      <c r="C5642" s="21">
        <f>0.5*SQRT(Tabela5[[#This Row],[Kolumna1]])+(5*(10*POWER(Tabela5[[#This Row],[Kolumna1]]*0.0001,3)+7*POWER(Tabela5[[#This Row],[Kolumna1]]*0.0001,2)+0.1*0.0001*Tabela5[[#This Row],[Kolumna1]]+0.1))</f>
        <v>58.4477332973008</v>
      </c>
      <c r="D5642">
        <f>IF(Tabela5[[#This Row],[Koszty programu D1 ]]&lt;Tabela5[[#This Row],[Koszty programu D1 2]],1,2)</f>
        <v>2</v>
      </c>
    </row>
    <row r="5643" spans="1:4">
      <c r="A5643">
        <v>5642</v>
      </c>
      <c r="B5643" s="21">
        <f>0.01*Tabela5[[#This Row],[Kolumna1]]+10*POWER(Tabela5[[#This Row],[Kolumna1]]*0.0001,3)+7*POWER(Tabela5[[#This Row],[Kolumna1]]*0.0001,2)+0.1*0.0001*Tabela5[[#This Row],[Kolumna1]]+0.1</f>
        <v>60.600642172880001</v>
      </c>
      <c r="C5643" s="21">
        <f>0.5*SQRT(Tabela5[[#This Row],[Kolumna1]])+(5*(10*POWER(Tabela5[[#This Row],[Kolumna1]]*0.0001,3)+7*POWER(Tabela5[[#This Row],[Kolumna1]]*0.0001,2)+0.1*0.0001*Tabela5[[#This Row],[Kolumna1]]+0.1))</f>
        <v>58.459834780827848</v>
      </c>
      <c r="D5643">
        <f>IF(Tabela5[[#This Row],[Koszty programu D1 ]]&lt;Tabela5[[#This Row],[Koszty programu D1 2]],1,2)</f>
        <v>2</v>
      </c>
    </row>
    <row r="5644" spans="1:4">
      <c r="A5644">
        <v>5643</v>
      </c>
      <c r="B5644" s="21">
        <f>0.01*Tabela5[[#This Row],[Kolumna1]]+10*POWER(Tabela5[[#This Row],[Kolumna1]]*0.0001,3)+7*POWER(Tabela5[[#This Row],[Kolumna1]]*0.0001,2)+0.1*0.0001*Tabela5[[#This Row],[Kolumna1]]+0.1</f>
        <v>60.61239725707</v>
      </c>
      <c r="C5644" s="21">
        <f>0.5*SQRT(Tabela5[[#This Row],[Kolumna1]])+(5*(10*POWER(Tabela5[[#This Row],[Kolumna1]]*0.0001,3)+7*POWER(Tabela5[[#This Row],[Kolumna1]]*0.0001,2)+0.1*0.0001*Tabela5[[#This Row],[Kolumna1]]+0.1))</f>
        <v>58.471938361996749</v>
      </c>
      <c r="D5644">
        <f>IF(Tabela5[[#This Row],[Koszty programu D1 ]]&lt;Tabela5[[#This Row],[Koszty programu D1 2]],1,2)</f>
        <v>2</v>
      </c>
    </row>
    <row r="5645" spans="1:4">
      <c r="A5645">
        <v>5644</v>
      </c>
      <c r="B5645" s="21">
        <f>0.01*Tabela5[[#This Row],[Kolumna1]]+10*POWER(Tabela5[[#This Row],[Kolumna1]]*0.0001,3)+7*POWER(Tabela5[[#This Row],[Kolumna1]]*0.0001,2)+0.1*0.0001*Tabela5[[#This Row],[Kolumna1]]+0.1</f>
        <v>60.624152819839999</v>
      </c>
      <c r="C5645" s="21">
        <f>0.5*SQRT(Tabela5[[#This Row],[Kolumna1]])+(5*(10*POWER(Tabela5[[#This Row],[Kolumna1]]*0.0001,3)+7*POWER(Tabela5[[#This Row],[Kolumna1]]*0.0001,2)+0.1*0.0001*Tabela5[[#This Row],[Kolumna1]]+0.1))</f>
        <v>58.484044041185896</v>
      </c>
      <c r="D5645">
        <f>IF(Tabela5[[#This Row],[Koszty programu D1 ]]&lt;Tabela5[[#This Row],[Koszty programu D1 2]],1,2)</f>
        <v>2</v>
      </c>
    </row>
    <row r="5646" spans="1:4">
      <c r="A5646">
        <v>5645</v>
      </c>
      <c r="B5646" s="21">
        <f>0.01*Tabela5[[#This Row],[Kolumna1]]+10*POWER(Tabela5[[#This Row],[Kolumna1]]*0.0001,3)+7*POWER(Tabela5[[#This Row],[Kolumna1]]*0.0001,2)+0.1*0.0001*Tabela5[[#This Row],[Kolumna1]]+0.1</f>
        <v>60.635908861250002</v>
      </c>
      <c r="C5646" s="21">
        <f>0.5*SQRT(Tabela5[[#This Row],[Kolumna1]])+(5*(10*POWER(Tabela5[[#This Row],[Kolumna1]]*0.0001,3)+7*POWER(Tabela5[[#This Row],[Kolumna1]]*0.0001,2)+0.1*0.0001*Tabela5[[#This Row],[Kolumna1]]+0.1))</f>
        <v>58.496151818773669</v>
      </c>
      <c r="D5646">
        <f>IF(Tabela5[[#This Row],[Koszty programu D1 ]]&lt;Tabela5[[#This Row],[Koszty programu D1 2]],1,2)</f>
        <v>2</v>
      </c>
    </row>
    <row r="5647" spans="1:4">
      <c r="A5647">
        <v>5646</v>
      </c>
      <c r="B5647" s="21">
        <f>0.01*Tabela5[[#This Row],[Kolumna1]]+10*POWER(Tabela5[[#This Row],[Kolumna1]]*0.0001,3)+7*POWER(Tabela5[[#This Row],[Kolumna1]]*0.0001,2)+0.1*0.0001*Tabela5[[#This Row],[Kolumna1]]+0.1</f>
        <v>60.647665381360007</v>
      </c>
      <c r="C5647" s="21">
        <f>0.5*SQRT(Tabela5[[#This Row],[Kolumna1]])+(5*(10*POWER(Tabela5[[#This Row],[Kolumna1]]*0.0001,3)+7*POWER(Tabela5[[#This Row],[Kolumna1]]*0.0001,2)+0.1*0.0001*Tabela5[[#This Row],[Kolumna1]]+0.1))</f>
        <v>58.508261695138401</v>
      </c>
      <c r="D5647">
        <f>IF(Tabela5[[#This Row],[Koszty programu D1 ]]&lt;Tabela5[[#This Row],[Koszty programu D1 2]],1,2)</f>
        <v>2</v>
      </c>
    </row>
    <row r="5648" spans="1:4">
      <c r="A5648">
        <v>5647</v>
      </c>
      <c r="B5648" s="21">
        <f>0.01*Tabela5[[#This Row],[Kolumna1]]+10*POWER(Tabela5[[#This Row],[Kolumna1]]*0.0001,3)+7*POWER(Tabela5[[#This Row],[Kolumna1]]*0.0001,2)+0.1*0.0001*Tabela5[[#This Row],[Kolumna1]]+0.1</f>
        <v>60.659422380229998</v>
      </c>
      <c r="C5648" s="21">
        <f>0.5*SQRT(Tabela5[[#This Row],[Kolumna1]])+(5*(10*POWER(Tabela5[[#This Row],[Kolumna1]]*0.0001,3)+7*POWER(Tabela5[[#This Row],[Kolumna1]]*0.0001,2)+0.1*0.0001*Tabela5[[#This Row],[Kolumna1]]+0.1))</f>
        <v>58.520373670658373</v>
      </c>
      <c r="D5648">
        <f>IF(Tabela5[[#This Row],[Koszty programu D1 ]]&lt;Tabela5[[#This Row],[Koszty programu D1 2]],1,2)</f>
        <v>2</v>
      </c>
    </row>
    <row r="5649" spans="1:4">
      <c r="A5649">
        <v>5648</v>
      </c>
      <c r="B5649" s="21">
        <f>0.01*Tabela5[[#This Row],[Kolumna1]]+10*POWER(Tabela5[[#This Row],[Kolumna1]]*0.0001,3)+7*POWER(Tabela5[[#This Row],[Kolumna1]]*0.0001,2)+0.1*0.0001*Tabela5[[#This Row],[Kolumna1]]+0.1</f>
        <v>60.671179857920009</v>
      </c>
      <c r="C5649" s="21">
        <f>0.5*SQRT(Tabela5[[#This Row],[Kolumna1]])+(5*(10*POWER(Tabela5[[#This Row],[Kolumna1]]*0.0001,3)+7*POWER(Tabela5[[#This Row],[Kolumna1]]*0.0001,2)+0.1*0.0001*Tabela5[[#This Row],[Kolumna1]]+0.1))</f>
        <v>58.532487745711876</v>
      </c>
      <c r="D5649">
        <f>IF(Tabela5[[#This Row],[Koszty programu D1 ]]&lt;Tabela5[[#This Row],[Koszty programu D1 2]],1,2)</f>
        <v>2</v>
      </c>
    </row>
    <row r="5650" spans="1:4">
      <c r="A5650">
        <v>5649</v>
      </c>
      <c r="B5650" s="21">
        <f>0.01*Tabela5[[#This Row],[Kolumna1]]+10*POWER(Tabela5[[#This Row],[Kolumna1]]*0.0001,3)+7*POWER(Tabela5[[#This Row],[Kolumna1]]*0.0001,2)+0.1*0.0001*Tabela5[[#This Row],[Kolumna1]]+0.1</f>
        <v>60.682937814489996</v>
      </c>
      <c r="C5650" s="21">
        <f>0.5*SQRT(Tabela5[[#This Row],[Kolumna1]])+(5*(10*POWER(Tabela5[[#This Row],[Kolumna1]]*0.0001,3)+7*POWER(Tabela5[[#This Row],[Kolumna1]]*0.0001,2)+0.1*0.0001*Tabela5[[#This Row],[Kolumna1]]+0.1))</f>
        <v>58.544603920677112</v>
      </c>
      <c r="D5650">
        <f>IF(Tabela5[[#This Row],[Koszty programu D1 ]]&lt;Tabela5[[#This Row],[Koszty programu D1 2]],1,2)</f>
        <v>2</v>
      </c>
    </row>
    <row r="5651" spans="1:4">
      <c r="A5651">
        <v>5650</v>
      </c>
      <c r="B5651" s="21">
        <f>0.01*Tabela5[[#This Row],[Kolumna1]]+10*POWER(Tabela5[[#This Row],[Kolumna1]]*0.0001,3)+7*POWER(Tabela5[[#This Row],[Kolumna1]]*0.0001,2)+0.1*0.0001*Tabela5[[#This Row],[Kolumna1]]+0.1</f>
        <v>60.69469625</v>
      </c>
      <c r="C5651" s="21">
        <f>0.5*SQRT(Tabela5[[#This Row],[Kolumna1]])+(5*(10*POWER(Tabela5[[#This Row],[Kolumna1]]*0.0001,3)+7*POWER(Tabela5[[#This Row],[Kolumna1]]*0.0001,2)+0.1*0.0001*Tabela5[[#This Row],[Kolumna1]]+0.1))</f>
        <v>58.556722195932267</v>
      </c>
      <c r="D5651">
        <f>IF(Tabela5[[#This Row],[Koszty programu D1 ]]&lt;Tabela5[[#This Row],[Koszty programu D1 2]],1,2)</f>
        <v>2</v>
      </c>
    </row>
    <row r="5652" spans="1:4">
      <c r="A5652">
        <v>5651</v>
      </c>
      <c r="B5652" s="21">
        <f>0.01*Tabela5[[#This Row],[Kolumna1]]+10*POWER(Tabela5[[#This Row],[Kolumna1]]*0.0001,3)+7*POWER(Tabela5[[#This Row],[Kolumna1]]*0.0001,2)+0.1*0.0001*Tabela5[[#This Row],[Kolumna1]]+0.1</f>
        <v>60.706455164510004</v>
      </c>
      <c r="C5652" s="21">
        <f>0.5*SQRT(Tabela5[[#This Row],[Kolumna1]])+(5*(10*POWER(Tabela5[[#This Row],[Kolumna1]]*0.0001,3)+7*POWER(Tabela5[[#This Row],[Kolumna1]]*0.0001,2)+0.1*0.0001*Tabela5[[#This Row],[Kolumna1]]+0.1))</f>
        <v>58.568842571855527</v>
      </c>
      <c r="D5652">
        <f>IF(Tabela5[[#This Row],[Koszty programu D1 ]]&lt;Tabela5[[#This Row],[Koszty programu D1 2]],1,2)</f>
        <v>2</v>
      </c>
    </row>
    <row r="5653" spans="1:4">
      <c r="A5653">
        <v>5652</v>
      </c>
      <c r="B5653" s="21">
        <f>0.01*Tabela5[[#This Row],[Kolumna1]]+10*POWER(Tabela5[[#This Row],[Kolumna1]]*0.0001,3)+7*POWER(Tabela5[[#This Row],[Kolumna1]]*0.0001,2)+0.1*0.0001*Tabela5[[#This Row],[Kolumna1]]+0.1</f>
        <v>60.718214558080007</v>
      </c>
      <c r="C5653" s="21">
        <f>0.5*SQRT(Tabela5[[#This Row],[Kolumna1]])+(5*(10*POWER(Tabela5[[#This Row],[Kolumna1]]*0.0001,3)+7*POWER(Tabela5[[#This Row],[Kolumna1]]*0.0001,2)+0.1*0.0001*Tabela5[[#This Row],[Kolumna1]]+0.1))</f>
        <v>58.580965048825007</v>
      </c>
      <c r="D5653">
        <f>IF(Tabela5[[#This Row],[Koszty programu D1 ]]&lt;Tabela5[[#This Row],[Koszty programu D1 2]],1,2)</f>
        <v>2</v>
      </c>
    </row>
    <row r="5654" spans="1:4">
      <c r="A5654">
        <v>5653</v>
      </c>
      <c r="B5654" s="21">
        <f>0.01*Tabela5[[#This Row],[Kolumna1]]+10*POWER(Tabela5[[#This Row],[Kolumna1]]*0.0001,3)+7*POWER(Tabela5[[#This Row],[Kolumna1]]*0.0001,2)+0.1*0.0001*Tabela5[[#This Row],[Kolumna1]]+0.1</f>
        <v>60.729974430770007</v>
      </c>
      <c r="C5654" s="21">
        <f>0.5*SQRT(Tabela5[[#This Row],[Kolumna1]])+(5*(10*POWER(Tabela5[[#This Row],[Kolumna1]]*0.0001,3)+7*POWER(Tabela5[[#This Row],[Kolumna1]]*0.0001,2)+0.1*0.0001*Tabela5[[#This Row],[Kolumna1]]+0.1))</f>
        <v>58.593089627218781</v>
      </c>
      <c r="D5654">
        <f>IF(Tabela5[[#This Row],[Koszty programu D1 ]]&lt;Tabela5[[#This Row],[Koszty programu D1 2]],1,2)</f>
        <v>2</v>
      </c>
    </row>
    <row r="5655" spans="1:4">
      <c r="A5655">
        <v>5654</v>
      </c>
      <c r="B5655" s="21">
        <f>0.01*Tabela5[[#This Row],[Kolumna1]]+10*POWER(Tabela5[[#This Row],[Kolumna1]]*0.0001,3)+7*POWER(Tabela5[[#This Row],[Kolumna1]]*0.0001,2)+0.1*0.0001*Tabela5[[#This Row],[Kolumna1]]+0.1</f>
        <v>60.741734782639995</v>
      </c>
      <c r="C5655" s="21">
        <f>0.5*SQRT(Tabela5[[#This Row],[Kolumna1]])+(5*(10*POWER(Tabela5[[#This Row],[Kolumna1]]*0.0001,3)+7*POWER(Tabela5[[#This Row],[Kolumna1]]*0.0001,2)+0.1*0.0001*Tabela5[[#This Row],[Kolumna1]]+0.1))</f>
        <v>58.605216307414921</v>
      </c>
      <c r="D5655">
        <f>IF(Tabela5[[#This Row],[Koszty programu D1 ]]&lt;Tabela5[[#This Row],[Koszty programu D1 2]],1,2)</f>
        <v>2</v>
      </c>
    </row>
    <row r="5656" spans="1:4">
      <c r="A5656">
        <v>5655</v>
      </c>
      <c r="B5656" s="21">
        <f>0.01*Tabela5[[#This Row],[Kolumna1]]+10*POWER(Tabela5[[#This Row],[Kolumna1]]*0.0001,3)+7*POWER(Tabela5[[#This Row],[Kolumna1]]*0.0001,2)+0.1*0.0001*Tabela5[[#This Row],[Kolumna1]]+0.1</f>
        <v>60.753495613750005</v>
      </c>
      <c r="C5656" s="21">
        <f>0.5*SQRT(Tabela5[[#This Row],[Kolumna1]])+(5*(10*POWER(Tabela5[[#This Row],[Kolumna1]]*0.0001,3)+7*POWER(Tabela5[[#This Row],[Kolumna1]]*0.0001,2)+0.1*0.0001*Tabela5[[#This Row],[Kolumna1]]+0.1))</f>
        <v>58.617345089791442</v>
      </c>
      <c r="D5656">
        <f>IF(Tabela5[[#This Row],[Koszty programu D1 ]]&lt;Tabela5[[#This Row],[Koszty programu D1 2]],1,2)</f>
        <v>2</v>
      </c>
    </row>
    <row r="5657" spans="1:4">
      <c r="A5657">
        <v>5656</v>
      </c>
      <c r="B5657" s="21">
        <f>0.01*Tabela5[[#This Row],[Kolumna1]]+10*POWER(Tabela5[[#This Row],[Kolumna1]]*0.0001,3)+7*POWER(Tabela5[[#This Row],[Kolumna1]]*0.0001,2)+0.1*0.0001*Tabela5[[#This Row],[Kolumna1]]+0.1</f>
        <v>60.765256924159999</v>
      </c>
      <c r="C5657" s="21">
        <f>0.5*SQRT(Tabela5[[#This Row],[Kolumna1]])+(5*(10*POWER(Tabela5[[#This Row],[Kolumna1]]*0.0001,3)+7*POWER(Tabela5[[#This Row],[Kolumna1]]*0.0001,2)+0.1*0.0001*Tabela5[[#This Row],[Kolumna1]]+0.1))</f>
        <v>58.629475974726333</v>
      </c>
      <c r="D5657">
        <f>IF(Tabela5[[#This Row],[Koszty programu D1 ]]&lt;Tabela5[[#This Row],[Koszty programu D1 2]],1,2)</f>
        <v>2</v>
      </c>
    </row>
    <row r="5658" spans="1:4">
      <c r="A5658">
        <v>5657</v>
      </c>
      <c r="B5658" s="21">
        <f>0.01*Tabela5[[#This Row],[Kolumna1]]+10*POWER(Tabela5[[#This Row],[Kolumna1]]*0.0001,3)+7*POWER(Tabela5[[#This Row],[Kolumna1]]*0.0001,2)+0.1*0.0001*Tabela5[[#This Row],[Kolumna1]]+0.1</f>
        <v>60.777018713930005</v>
      </c>
      <c r="C5658" s="21">
        <f>0.5*SQRT(Tabela5[[#This Row],[Kolumna1]])+(5*(10*POWER(Tabela5[[#This Row],[Kolumna1]]*0.0001,3)+7*POWER(Tabela5[[#This Row],[Kolumna1]]*0.0001,2)+0.1*0.0001*Tabela5[[#This Row],[Kolumna1]]+0.1))</f>
        <v>58.64160896259753</v>
      </c>
      <c r="D5658">
        <f>IF(Tabela5[[#This Row],[Koszty programu D1 ]]&lt;Tabela5[[#This Row],[Koszty programu D1 2]],1,2)</f>
        <v>2</v>
      </c>
    </row>
    <row r="5659" spans="1:4">
      <c r="A5659">
        <v>5658</v>
      </c>
      <c r="B5659" s="21">
        <f>0.01*Tabela5[[#This Row],[Kolumna1]]+10*POWER(Tabela5[[#This Row],[Kolumna1]]*0.0001,3)+7*POWER(Tabela5[[#This Row],[Kolumna1]]*0.0001,2)+0.1*0.0001*Tabela5[[#This Row],[Kolumna1]]+0.1</f>
        <v>60.788780983119999</v>
      </c>
      <c r="C5659" s="21">
        <f>0.5*SQRT(Tabela5[[#This Row],[Kolumna1]])+(5*(10*POWER(Tabela5[[#This Row],[Kolumna1]]*0.0001,3)+7*POWER(Tabela5[[#This Row],[Kolumna1]]*0.0001,2)+0.1*0.0001*Tabela5[[#This Row],[Kolumna1]]+0.1))</f>
        <v>58.653744053782987</v>
      </c>
      <c r="D5659">
        <f>IF(Tabela5[[#This Row],[Koszty programu D1 ]]&lt;Tabela5[[#This Row],[Koszty programu D1 2]],1,2)</f>
        <v>2</v>
      </c>
    </row>
    <row r="5660" spans="1:4">
      <c r="A5660">
        <v>5659</v>
      </c>
      <c r="B5660" s="21">
        <f>0.01*Tabela5[[#This Row],[Kolumna1]]+10*POWER(Tabela5[[#This Row],[Kolumna1]]*0.0001,3)+7*POWER(Tabela5[[#This Row],[Kolumna1]]*0.0001,2)+0.1*0.0001*Tabela5[[#This Row],[Kolumna1]]+0.1</f>
        <v>60.800543731790007</v>
      </c>
      <c r="C5660" s="21">
        <f>0.5*SQRT(Tabela5[[#This Row],[Kolumna1]])+(5*(10*POWER(Tabela5[[#This Row],[Kolumna1]]*0.0001,3)+7*POWER(Tabela5[[#This Row],[Kolumna1]]*0.0001,2)+0.1*0.0001*Tabela5[[#This Row],[Kolumna1]]+0.1))</f>
        <v>58.66588124866054</v>
      </c>
      <c r="D5660">
        <f>IF(Tabela5[[#This Row],[Koszty programu D1 ]]&lt;Tabela5[[#This Row],[Koszty programu D1 2]],1,2)</f>
        <v>2</v>
      </c>
    </row>
    <row r="5661" spans="1:4">
      <c r="A5661">
        <v>5660</v>
      </c>
      <c r="B5661" s="21">
        <f>0.01*Tabela5[[#This Row],[Kolumna1]]+10*POWER(Tabela5[[#This Row],[Kolumna1]]*0.0001,3)+7*POWER(Tabela5[[#This Row],[Kolumna1]]*0.0001,2)+0.1*0.0001*Tabela5[[#This Row],[Kolumna1]]+0.1</f>
        <v>60.812306960000008</v>
      </c>
      <c r="C5661" s="21">
        <f>0.5*SQRT(Tabela5[[#This Row],[Kolumna1]])+(5*(10*POWER(Tabela5[[#This Row],[Kolumna1]]*0.0001,3)+7*POWER(Tabela5[[#This Row],[Kolumna1]]*0.0001,2)+0.1*0.0001*Tabela5[[#This Row],[Kolumna1]]+0.1))</f>
        <v>58.678020547608057</v>
      </c>
      <c r="D5661">
        <f>IF(Tabela5[[#This Row],[Koszty programu D1 ]]&lt;Tabela5[[#This Row],[Koszty programu D1 2]],1,2)</f>
        <v>2</v>
      </c>
    </row>
    <row r="5662" spans="1:4">
      <c r="A5662">
        <v>5661</v>
      </c>
      <c r="B5662" s="21">
        <f>0.01*Tabela5[[#This Row],[Kolumna1]]+10*POWER(Tabela5[[#This Row],[Kolumna1]]*0.0001,3)+7*POWER(Tabela5[[#This Row],[Kolumna1]]*0.0001,2)+0.1*0.0001*Tabela5[[#This Row],[Kolumna1]]+0.1</f>
        <v>60.824070667809998</v>
      </c>
      <c r="C5662" s="21">
        <f>0.5*SQRT(Tabela5[[#This Row],[Kolumna1]])+(5*(10*POWER(Tabela5[[#This Row],[Kolumna1]]*0.0001,3)+7*POWER(Tabela5[[#This Row],[Kolumna1]]*0.0001,2)+0.1*0.0001*Tabela5[[#This Row],[Kolumna1]]+0.1))</f>
        <v>58.690161951003361</v>
      </c>
      <c r="D5662">
        <f>IF(Tabela5[[#This Row],[Koszty programu D1 ]]&lt;Tabela5[[#This Row],[Koszty programu D1 2]],1,2)</f>
        <v>2</v>
      </c>
    </row>
    <row r="5663" spans="1:4">
      <c r="A5663">
        <v>5662</v>
      </c>
      <c r="B5663" s="21">
        <f>0.01*Tabela5[[#This Row],[Kolumna1]]+10*POWER(Tabela5[[#This Row],[Kolumna1]]*0.0001,3)+7*POWER(Tabela5[[#This Row],[Kolumna1]]*0.0001,2)+0.1*0.0001*Tabela5[[#This Row],[Kolumna1]]+0.1</f>
        <v>60.835834855280012</v>
      </c>
      <c r="C5663" s="21">
        <f>0.5*SQRT(Tabela5[[#This Row],[Kolumna1]])+(5*(10*POWER(Tabela5[[#This Row],[Kolumna1]]*0.0001,3)+7*POWER(Tabela5[[#This Row],[Kolumna1]]*0.0001,2)+0.1*0.0001*Tabela5[[#This Row],[Kolumna1]]+0.1))</f>
        <v>58.70230545922422</v>
      </c>
      <c r="D5663">
        <f>IF(Tabela5[[#This Row],[Koszty programu D1 ]]&lt;Tabela5[[#This Row],[Koszty programu D1 2]],1,2)</f>
        <v>2</v>
      </c>
    </row>
    <row r="5664" spans="1:4">
      <c r="A5664">
        <v>5663</v>
      </c>
      <c r="B5664" s="21">
        <f>0.01*Tabela5[[#This Row],[Kolumna1]]+10*POWER(Tabela5[[#This Row],[Kolumna1]]*0.0001,3)+7*POWER(Tabela5[[#This Row],[Kolumna1]]*0.0001,2)+0.1*0.0001*Tabela5[[#This Row],[Kolumna1]]+0.1</f>
        <v>60.847599522469999</v>
      </c>
      <c r="C5664" s="21">
        <f>0.5*SQRT(Tabela5[[#This Row],[Kolumna1]])+(5*(10*POWER(Tabela5[[#This Row],[Kolumna1]]*0.0001,3)+7*POWER(Tabela5[[#This Row],[Kolumna1]]*0.0001,2)+0.1*0.0001*Tabela5[[#This Row],[Kolumna1]]+0.1))</f>
        <v>58.71445107264838</v>
      </c>
      <c r="D5664">
        <f>IF(Tabela5[[#This Row],[Koszty programu D1 ]]&lt;Tabela5[[#This Row],[Koszty programu D1 2]],1,2)</f>
        <v>2</v>
      </c>
    </row>
    <row r="5665" spans="1:4">
      <c r="A5665">
        <v>5664</v>
      </c>
      <c r="B5665" s="21">
        <f>0.01*Tabela5[[#This Row],[Kolumna1]]+10*POWER(Tabela5[[#This Row],[Kolumna1]]*0.0001,3)+7*POWER(Tabela5[[#This Row],[Kolumna1]]*0.0001,2)+0.1*0.0001*Tabela5[[#This Row],[Kolumna1]]+0.1</f>
        <v>60.859364669440005</v>
      </c>
      <c r="C5665" s="21">
        <f>0.5*SQRT(Tabela5[[#This Row],[Kolumna1]])+(5*(10*POWER(Tabela5[[#This Row],[Kolumna1]]*0.0001,3)+7*POWER(Tabela5[[#This Row],[Kolumna1]]*0.0001,2)+0.1*0.0001*Tabela5[[#This Row],[Kolumna1]]+0.1))</f>
        <v>58.726598791653558</v>
      </c>
      <c r="D5665">
        <f>IF(Tabela5[[#This Row],[Koszty programu D1 ]]&lt;Tabela5[[#This Row],[Koszty programu D1 2]],1,2)</f>
        <v>2</v>
      </c>
    </row>
    <row r="5666" spans="1:4">
      <c r="A5666">
        <v>5665</v>
      </c>
      <c r="B5666" s="21">
        <f>0.01*Tabela5[[#This Row],[Kolumna1]]+10*POWER(Tabela5[[#This Row],[Kolumna1]]*0.0001,3)+7*POWER(Tabela5[[#This Row],[Kolumna1]]*0.0001,2)+0.1*0.0001*Tabela5[[#This Row],[Kolumna1]]+0.1</f>
        <v>60.871130296250001</v>
      </c>
      <c r="C5666" s="21">
        <f>0.5*SQRT(Tabela5[[#This Row],[Kolumna1]])+(5*(10*POWER(Tabela5[[#This Row],[Kolumna1]]*0.0001,3)+7*POWER(Tabela5[[#This Row],[Kolumna1]]*0.0001,2)+0.1*0.0001*Tabela5[[#This Row],[Kolumna1]]+0.1))</f>
        <v>58.738748616617428</v>
      </c>
      <c r="D5666">
        <f>IF(Tabela5[[#This Row],[Koszty programu D1 ]]&lt;Tabela5[[#This Row],[Koszty programu D1 2]],1,2)</f>
        <v>2</v>
      </c>
    </row>
    <row r="5667" spans="1:4">
      <c r="A5667">
        <v>5666</v>
      </c>
      <c r="B5667" s="21">
        <f>0.01*Tabela5[[#This Row],[Kolumna1]]+10*POWER(Tabela5[[#This Row],[Kolumna1]]*0.0001,3)+7*POWER(Tabela5[[#This Row],[Kolumna1]]*0.0001,2)+0.1*0.0001*Tabela5[[#This Row],[Kolumna1]]+0.1</f>
        <v>60.88289640296</v>
      </c>
      <c r="C5667" s="21">
        <f>0.5*SQRT(Tabela5[[#This Row],[Kolumna1]])+(5*(10*POWER(Tabela5[[#This Row],[Kolumna1]]*0.0001,3)+7*POWER(Tabela5[[#This Row],[Kolumna1]]*0.0001,2)+0.1*0.0001*Tabela5[[#This Row],[Kolumna1]]+0.1))</f>
        <v>58.750900547917624</v>
      </c>
      <c r="D5667">
        <f>IF(Tabela5[[#This Row],[Koszty programu D1 ]]&lt;Tabela5[[#This Row],[Koszty programu D1 2]],1,2)</f>
        <v>2</v>
      </c>
    </row>
    <row r="5668" spans="1:4">
      <c r="A5668">
        <v>5667</v>
      </c>
      <c r="B5668" s="21">
        <f>0.01*Tabela5[[#This Row],[Kolumna1]]+10*POWER(Tabela5[[#This Row],[Kolumna1]]*0.0001,3)+7*POWER(Tabela5[[#This Row],[Kolumna1]]*0.0001,2)+0.1*0.0001*Tabela5[[#This Row],[Kolumna1]]+0.1</f>
        <v>60.89466298963</v>
      </c>
      <c r="C5668" s="21">
        <f>0.5*SQRT(Tabela5[[#This Row],[Kolumna1]])+(5*(10*POWER(Tabela5[[#This Row],[Kolumna1]]*0.0001,3)+7*POWER(Tabela5[[#This Row],[Kolumna1]]*0.0001,2)+0.1*0.0001*Tabela5[[#This Row],[Kolumna1]]+0.1))</f>
        <v>58.763054585931762</v>
      </c>
      <c r="D5668">
        <f>IF(Tabela5[[#This Row],[Koszty programu D1 ]]&lt;Tabela5[[#This Row],[Koszty programu D1 2]],1,2)</f>
        <v>2</v>
      </c>
    </row>
    <row r="5669" spans="1:4">
      <c r="A5669">
        <v>5668</v>
      </c>
      <c r="B5669" s="21">
        <f>0.01*Tabela5[[#This Row],[Kolumna1]]+10*POWER(Tabela5[[#This Row],[Kolumna1]]*0.0001,3)+7*POWER(Tabela5[[#This Row],[Kolumna1]]*0.0001,2)+0.1*0.0001*Tabela5[[#This Row],[Kolumna1]]+0.1</f>
        <v>60.906430056319998</v>
      </c>
      <c r="C5669" s="21">
        <f>0.5*SQRT(Tabela5[[#This Row],[Kolumna1]])+(5*(10*POWER(Tabela5[[#This Row],[Kolumna1]]*0.0001,3)+7*POWER(Tabela5[[#This Row],[Kolumna1]]*0.0001,2)+0.1*0.0001*Tabela5[[#This Row],[Kolumna1]]+0.1))</f>
        <v>58.775210731037426</v>
      </c>
      <c r="D5669">
        <f>IF(Tabela5[[#This Row],[Koszty programu D1 ]]&lt;Tabela5[[#This Row],[Koszty programu D1 2]],1,2)</f>
        <v>2</v>
      </c>
    </row>
    <row r="5670" spans="1:4">
      <c r="A5670">
        <v>5669</v>
      </c>
      <c r="B5670" s="21">
        <f>0.01*Tabela5[[#This Row],[Kolumna1]]+10*POWER(Tabela5[[#This Row],[Kolumna1]]*0.0001,3)+7*POWER(Tabela5[[#This Row],[Kolumna1]]*0.0001,2)+0.1*0.0001*Tabela5[[#This Row],[Kolumna1]]+0.1</f>
        <v>60.91819760309</v>
      </c>
      <c r="C5670" s="21">
        <f>0.5*SQRT(Tabela5[[#This Row],[Kolumna1]])+(5*(10*POWER(Tabela5[[#This Row],[Kolumna1]]*0.0001,3)+7*POWER(Tabela5[[#This Row],[Kolumna1]]*0.0001,2)+0.1*0.0001*Tabela5[[#This Row],[Kolumna1]]+0.1))</f>
        <v>58.78736898361214</v>
      </c>
      <c r="D5670">
        <f>IF(Tabela5[[#This Row],[Koszty programu D1 ]]&lt;Tabela5[[#This Row],[Koszty programu D1 2]],1,2)</f>
        <v>2</v>
      </c>
    </row>
    <row r="5671" spans="1:4">
      <c r="A5671">
        <v>5670</v>
      </c>
      <c r="B5671" s="21">
        <f>0.01*Tabela5[[#This Row],[Kolumna1]]+10*POWER(Tabela5[[#This Row],[Kolumna1]]*0.0001,3)+7*POWER(Tabela5[[#This Row],[Kolumna1]]*0.0001,2)+0.1*0.0001*Tabela5[[#This Row],[Kolumna1]]+0.1</f>
        <v>60.929965630000005</v>
      </c>
      <c r="C5671" s="21">
        <f>0.5*SQRT(Tabela5[[#This Row],[Kolumna1]])+(5*(10*POWER(Tabela5[[#This Row],[Kolumna1]]*0.0001,3)+7*POWER(Tabela5[[#This Row],[Kolumna1]]*0.0001,2)+0.1*0.0001*Tabela5[[#This Row],[Kolumna1]]+0.1))</f>
        <v>58.799529344033402</v>
      </c>
      <c r="D5671">
        <f>IF(Tabela5[[#This Row],[Koszty programu D1 ]]&lt;Tabela5[[#This Row],[Koszty programu D1 2]],1,2)</f>
        <v>2</v>
      </c>
    </row>
    <row r="5672" spans="1:4">
      <c r="A5672">
        <v>5671</v>
      </c>
      <c r="B5672" s="21">
        <f>0.01*Tabela5[[#This Row],[Kolumna1]]+10*POWER(Tabela5[[#This Row],[Kolumna1]]*0.0001,3)+7*POWER(Tabela5[[#This Row],[Kolumna1]]*0.0001,2)+0.1*0.0001*Tabela5[[#This Row],[Kolumna1]]+0.1</f>
        <v>60.941734137110004</v>
      </c>
      <c r="C5672" s="21">
        <f>0.5*SQRT(Tabela5[[#This Row],[Kolumna1]])+(5*(10*POWER(Tabela5[[#This Row],[Kolumna1]]*0.0001,3)+7*POWER(Tabela5[[#This Row],[Kolumna1]]*0.0001,2)+0.1*0.0001*Tabela5[[#This Row],[Kolumna1]]+0.1))</f>
        <v>58.811691812678696</v>
      </c>
      <c r="D5672">
        <f>IF(Tabela5[[#This Row],[Koszty programu D1 ]]&lt;Tabela5[[#This Row],[Koszty programu D1 2]],1,2)</f>
        <v>2</v>
      </c>
    </row>
    <row r="5673" spans="1:4">
      <c r="A5673">
        <v>5672</v>
      </c>
      <c r="B5673" s="21">
        <f>0.01*Tabela5[[#This Row],[Kolumna1]]+10*POWER(Tabela5[[#This Row],[Kolumna1]]*0.0001,3)+7*POWER(Tabela5[[#This Row],[Kolumna1]]*0.0001,2)+0.1*0.0001*Tabela5[[#This Row],[Kolumna1]]+0.1</f>
        <v>60.953503124480001</v>
      </c>
      <c r="C5673" s="21">
        <f>0.5*SQRT(Tabela5[[#This Row],[Kolumna1]])+(5*(10*POWER(Tabela5[[#This Row],[Kolumna1]]*0.0001,3)+7*POWER(Tabela5[[#This Row],[Kolumna1]]*0.0001,2)+0.1*0.0001*Tabela5[[#This Row],[Kolumna1]]+0.1))</f>
        <v>58.823856389925467</v>
      </c>
      <c r="D5673">
        <f>IF(Tabela5[[#This Row],[Koszty programu D1 ]]&lt;Tabela5[[#This Row],[Koszty programu D1 2]],1,2)</f>
        <v>2</v>
      </c>
    </row>
    <row r="5674" spans="1:4">
      <c r="A5674">
        <v>5673</v>
      </c>
      <c r="B5674" s="21">
        <f>0.01*Tabela5[[#This Row],[Kolumna1]]+10*POWER(Tabela5[[#This Row],[Kolumna1]]*0.0001,3)+7*POWER(Tabela5[[#This Row],[Kolumna1]]*0.0001,2)+0.1*0.0001*Tabela5[[#This Row],[Kolumna1]]+0.1</f>
        <v>60.965272592170002</v>
      </c>
      <c r="C5674" s="21">
        <f>0.5*SQRT(Tabela5[[#This Row],[Kolumna1]])+(5*(10*POWER(Tabela5[[#This Row],[Kolumna1]]*0.0001,3)+7*POWER(Tabela5[[#This Row],[Kolumna1]]*0.0001,2)+0.1*0.0001*Tabela5[[#This Row],[Kolumna1]]+0.1))</f>
        <v>58.836023076151093</v>
      </c>
      <c r="D5674">
        <f>IF(Tabela5[[#This Row],[Koszty programu D1 ]]&lt;Tabela5[[#This Row],[Koszty programu D1 2]],1,2)</f>
        <v>2</v>
      </c>
    </row>
    <row r="5675" spans="1:4">
      <c r="A5675">
        <v>5674</v>
      </c>
      <c r="B5675" s="21">
        <f>0.01*Tabela5[[#This Row],[Kolumna1]]+10*POWER(Tabela5[[#This Row],[Kolumna1]]*0.0001,3)+7*POWER(Tabela5[[#This Row],[Kolumna1]]*0.0001,2)+0.1*0.0001*Tabela5[[#This Row],[Kolumna1]]+0.1</f>
        <v>60.977042540239999</v>
      </c>
      <c r="C5675" s="21">
        <f>0.5*SQRT(Tabela5[[#This Row],[Kolumna1]])+(5*(10*POWER(Tabela5[[#This Row],[Kolumna1]]*0.0001,3)+7*POWER(Tabela5[[#This Row],[Kolumna1]]*0.0001,2)+0.1*0.0001*Tabela5[[#This Row],[Kolumna1]]+0.1))</f>
        <v>58.848191871732958</v>
      </c>
      <c r="D5675">
        <f>IF(Tabela5[[#This Row],[Koszty programu D1 ]]&lt;Tabela5[[#This Row],[Koszty programu D1 2]],1,2)</f>
        <v>2</v>
      </c>
    </row>
    <row r="5676" spans="1:4">
      <c r="A5676">
        <v>5675</v>
      </c>
      <c r="B5676" s="21">
        <f>0.01*Tabela5[[#This Row],[Kolumna1]]+10*POWER(Tabela5[[#This Row],[Kolumna1]]*0.0001,3)+7*POWER(Tabela5[[#This Row],[Kolumna1]]*0.0001,2)+0.1*0.0001*Tabela5[[#This Row],[Kolumna1]]+0.1</f>
        <v>60.988812968750004</v>
      </c>
      <c r="C5676" s="21">
        <f>0.5*SQRT(Tabela5[[#This Row],[Kolumna1]])+(5*(10*POWER(Tabela5[[#This Row],[Kolumna1]]*0.0001,3)+7*POWER(Tabela5[[#This Row],[Kolumna1]]*0.0001,2)+0.1*0.0001*Tabela5[[#This Row],[Kolumna1]]+0.1))</f>
        <v>58.860362777048408</v>
      </c>
      <c r="D5676">
        <f>IF(Tabela5[[#This Row],[Koszty programu D1 ]]&lt;Tabela5[[#This Row],[Koszty programu D1 2]],1,2)</f>
        <v>2</v>
      </c>
    </row>
    <row r="5677" spans="1:4">
      <c r="A5677">
        <v>5676</v>
      </c>
      <c r="B5677" s="21">
        <f>0.01*Tabela5[[#This Row],[Kolumna1]]+10*POWER(Tabela5[[#This Row],[Kolumna1]]*0.0001,3)+7*POWER(Tabela5[[#This Row],[Kolumna1]]*0.0001,2)+0.1*0.0001*Tabela5[[#This Row],[Kolumna1]]+0.1</f>
        <v>61.00058387776</v>
      </c>
      <c r="C5677" s="21">
        <f>0.5*SQRT(Tabela5[[#This Row],[Kolumna1]])+(5*(10*POWER(Tabela5[[#This Row],[Kolumna1]]*0.0001,3)+7*POWER(Tabela5[[#This Row],[Kolumna1]]*0.0001,2)+0.1*0.0001*Tabela5[[#This Row],[Kolumna1]]+0.1))</f>
        <v>58.872535792474721</v>
      </c>
      <c r="D5677">
        <f>IF(Tabela5[[#This Row],[Koszty programu D1 ]]&lt;Tabela5[[#This Row],[Koszty programu D1 2]],1,2)</f>
        <v>2</v>
      </c>
    </row>
    <row r="5678" spans="1:4">
      <c r="A5678">
        <v>5677</v>
      </c>
      <c r="B5678" s="21">
        <f>0.01*Tabela5[[#This Row],[Kolumna1]]+10*POWER(Tabela5[[#This Row],[Kolumna1]]*0.0001,3)+7*POWER(Tabela5[[#This Row],[Kolumna1]]*0.0001,2)+0.1*0.0001*Tabela5[[#This Row],[Kolumna1]]+0.1</f>
        <v>61.012355267330008</v>
      </c>
      <c r="C5678" s="21">
        <f>0.5*SQRT(Tabela5[[#This Row],[Kolumna1]])+(5*(10*POWER(Tabela5[[#This Row],[Kolumna1]]*0.0001,3)+7*POWER(Tabela5[[#This Row],[Kolumna1]]*0.0001,2)+0.1*0.0001*Tabela5[[#This Row],[Kolumna1]]+0.1))</f>
        <v>58.884710918389182</v>
      </c>
      <c r="D5678">
        <f>IF(Tabela5[[#This Row],[Koszty programu D1 ]]&lt;Tabela5[[#This Row],[Koszty programu D1 2]],1,2)</f>
        <v>2</v>
      </c>
    </row>
    <row r="5679" spans="1:4">
      <c r="A5679">
        <v>5678</v>
      </c>
      <c r="B5679" s="21">
        <f>0.01*Tabela5[[#This Row],[Kolumna1]]+10*POWER(Tabela5[[#This Row],[Kolumna1]]*0.0001,3)+7*POWER(Tabela5[[#This Row],[Kolumna1]]*0.0001,2)+0.1*0.0001*Tabela5[[#This Row],[Kolumna1]]+0.1</f>
        <v>61.024127137520004</v>
      </c>
      <c r="C5679" s="21">
        <f>0.5*SQRT(Tabela5[[#This Row],[Kolumna1]])+(5*(10*POWER(Tabela5[[#This Row],[Kolumna1]]*0.0001,3)+7*POWER(Tabela5[[#This Row],[Kolumna1]]*0.0001,2)+0.1*0.0001*Tabela5[[#This Row],[Kolumna1]]+0.1))</f>
        <v>58.896888155169016</v>
      </c>
      <c r="D5679">
        <f>IF(Tabela5[[#This Row],[Koszty programu D1 ]]&lt;Tabela5[[#This Row],[Koszty programu D1 2]],1,2)</f>
        <v>2</v>
      </c>
    </row>
    <row r="5680" spans="1:4">
      <c r="A5680">
        <v>5679</v>
      </c>
      <c r="B5680" s="21">
        <f>0.01*Tabela5[[#This Row],[Kolumna1]]+10*POWER(Tabela5[[#This Row],[Kolumna1]]*0.0001,3)+7*POWER(Tabela5[[#This Row],[Kolumna1]]*0.0001,2)+0.1*0.0001*Tabela5[[#This Row],[Kolumna1]]+0.1</f>
        <v>61.035899488390001</v>
      </c>
      <c r="C5680" s="21">
        <f>0.5*SQRT(Tabela5[[#This Row],[Kolumna1]])+(5*(10*POWER(Tabela5[[#This Row],[Kolumna1]]*0.0001,3)+7*POWER(Tabela5[[#This Row],[Kolumna1]]*0.0001,2)+0.1*0.0001*Tabela5[[#This Row],[Kolumna1]]+0.1))</f>
        <v>58.909067503191409</v>
      </c>
      <c r="D5680">
        <f>IF(Tabela5[[#This Row],[Koszty programu D1 ]]&lt;Tabela5[[#This Row],[Koszty programu D1 2]],1,2)</f>
        <v>2</v>
      </c>
    </row>
    <row r="5681" spans="1:4">
      <c r="A5681">
        <v>5680</v>
      </c>
      <c r="B5681" s="21">
        <f>0.01*Tabela5[[#This Row],[Kolumna1]]+10*POWER(Tabela5[[#This Row],[Kolumna1]]*0.0001,3)+7*POWER(Tabela5[[#This Row],[Kolumna1]]*0.0001,2)+0.1*0.0001*Tabela5[[#This Row],[Kolumna1]]+0.1</f>
        <v>61.047672320000004</v>
      </c>
      <c r="C5681" s="21">
        <f>0.5*SQRT(Tabela5[[#This Row],[Kolumna1]])+(5*(10*POWER(Tabela5[[#This Row],[Kolumna1]]*0.0001,3)+7*POWER(Tabela5[[#This Row],[Kolumna1]]*0.0001,2)+0.1*0.0001*Tabela5[[#This Row],[Kolumna1]]+0.1))</f>
        <v>58.921248962833545</v>
      </c>
      <c r="D5681">
        <f>IF(Tabela5[[#This Row],[Koszty programu D1 ]]&lt;Tabela5[[#This Row],[Koszty programu D1 2]],1,2)</f>
        <v>2</v>
      </c>
    </row>
    <row r="5682" spans="1:4">
      <c r="A5682">
        <v>5681</v>
      </c>
      <c r="B5682" s="21">
        <f>0.01*Tabela5[[#This Row],[Kolumna1]]+10*POWER(Tabela5[[#This Row],[Kolumna1]]*0.0001,3)+7*POWER(Tabela5[[#This Row],[Kolumna1]]*0.0001,2)+0.1*0.0001*Tabela5[[#This Row],[Kolumna1]]+0.1</f>
        <v>61.059445632410004</v>
      </c>
      <c r="C5682" s="21">
        <f>0.5*SQRT(Tabela5[[#This Row],[Kolumna1]])+(5*(10*POWER(Tabela5[[#This Row],[Kolumna1]]*0.0001,3)+7*POWER(Tabela5[[#This Row],[Kolumna1]]*0.0001,2)+0.1*0.0001*Tabela5[[#This Row],[Kolumna1]]+0.1))</f>
        <v>58.933432534472544</v>
      </c>
      <c r="D5682">
        <f>IF(Tabela5[[#This Row],[Koszty programu D1 ]]&lt;Tabela5[[#This Row],[Koszty programu D1 2]],1,2)</f>
        <v>2</v>
      </c>
    </row>
    <row r="5683" spans="1:4">
      <c r="A5683">
        <v>5682</v>
      </c>
      <c r="B5683" s="21">
        <f>0.01*Tabela5[[#This Row],[Kolumna1]]+10*POWER(Tabela5[[#This Row],[Kolumna1]]*0.0001,3)+7*POWER(Tabela5[[#This Row],[Kolumna1]]*0.0001,2)+0.1*0.0001*Tabela5[[#This Row],[Kolumna1]]+0.1</f>
        <v>61.071219425680006</v>
      </c>
      <c r="C5683" s="21">
        <f>0.5*SQRT(Tabela5[[#This Row],[Kolumna1]])+(5*(10*POWER(Tabela5[[#This Row],[Kolumna1]]*0.0001,3)+7*POWER(Tabela5[[#This Row],[Kolumna1]]*0.0001,2)+0.1*0.0001*Tabela5[[#This Row],[Kolumna1]]+0.1))</f>
        <v>58.945618218485507</v>
      </c>
      <c r="D5683">
        <f>IF(Tabela5[[#This Row],[Koszty programu D1 ]]&lt;Tabela5[[#This Row],[Koszty programu D1 2]],1,2)</f>
        <v>2</v>
      </c>
    </row>
    <row r="5684" spans="1:4">
      <c r="A5684">
        <v>5683</v>
      </c>
      <c r="B5684" s="21">
        <f>0.01*Tabela5[[#This Row],[Kolumna1]]+10*POWER(Tabela5[[#This Row],[Kolumna1]]*0.0001,3)+7*POWER(Tabela5[[#This Row],[Kolumna1]]*0.0001,2)+0.1*0.0001*Tabela5[[#This Row],[Kolumna1]]+0.1</f>
        <v>61.082993699870002</v>
      </c>
      <c r="C5684" s="21">
        <f>0.5*SQRT(Tabela5[[#This Row],[Kolumna1]])+(5*(10*POWER(Tabela5[[#This Row],[Kolumna1]]*0.0001,3)+7*POWER(Tabela5[[#This Row],[Kolumna1]]*0.0001,2)+0.1*0.0001*Tabela5[[#This Row],[Kolumna1]]+0.1))</f>
        <v>58.957806015249488</v>
      </c>
      <c r="D5684">
        <f>IF(Tabela5[[#This Row],[Koszty programu D1 ]]&lt;Tabela5[[#This Row],[Koszty programu D1 2]],1,2)</f>
        <v>2</v>
      </c>
    </row>
    <row r="5685" spans="1:4">
      <c r="A5685">
        <v>5684</v>
      </c>
      <c r="B5685" s="21">
        <f>0.01*Tabela5[[#This Row],[Kolumna1]]+10*POWER(Tabela5[[#This Row],[Kolumna1]]*0.0001,3)+7*POWER(Tabela5[[#This Row],[Kolumna1]]*0.0001,2)+0.1*0.0001*Tabela5[[#This Row],[Kolumna1]]+0.1</f>
        <v>61.094768455040004</v>
      </c>
      <c r="C5685" s="21">
        <f>0.5*SQRT(Tabela5[[#This Row],[Kolumna1]])+(5*(10*POWER(Tabela5[[#This Row],[Kolumna1]]*0.0001,3)+7*POWER(Tabela5[[#This Row],[Kolumna1]]*0.0001,2)+0.1*0.0001*Tabela5[[#This Row],[Kolumna1]]+0.1))</f>
        <v>58.969995925141532</v>
      </c>
      <c r="D5685">
        <f>IF(Tabela5[[#This Row],[Koszty programu D1 ]]&lt;Tabela5[[#This Row],[Koszty programu D1 2]],1,2)</f>
        <v>2</v>
      </c>
    </row>
    <row r="5686" spans="1:4">
      <c r="A5686">
        <v>5685</v>
      </c>
      <c r="B5686" s="21">
        <f>0.01*Tabela5[[#This Row],[Kolumna1]]+10*POWER(Tabela5[[#This Row],[Kolumna1]]*0.0001,3)+7*POWER(Tabela5[[#This Row],[Kolumna1]]*0.0001,2)+0.1*0.0001*Tabela5[[#This Row],[Kolumna1]]+0.1</f>
        <v>61.106543691250003</v>
      </c>
      <c r="C5686" s="21">
        <f>0.5*SQRT(Tabela5[[#This Row],[Kolumna1]])+(5*(10*POWER(Tabela5[[#This Row],[Kolumna1]]*0.0001,3)+7*POWER(Tabela5[[#This Row],[Kolumna1]]*0.0001,2)+0.1*0.0001*Tabela5[[#This Row],[Kolumna1]]+0.1))</f>
        <v>58.982187948538616</v>
      </c>
      <c r="D5686">
        <f>IF(Tabela5[[#This Row],[Koszty programu D1 ]]&lt;Tabela5[[#This Row],[Koszty programu D1 2]],1,2)</f>
        <v>2</v>
      </c>
    </row>
    <row r="5687" spans="1:4">
      <c r="A5687">
        <v>5686</v>
      </c>
      <c r="B5687" s="21">
        <f>0.01*Tabela5[[#This Row],[Kolumna1]]+10*POWER(Tabela5[[#This Row],[Kolumna1]]*0.0001,3)+7*POWER(Tabela5[[#This Row],[Kolumna1]]*0.0001,2)+0.1*0.0001*Tabela5[[#This Row],[Kolumna1]]+0.1</f>
        <v>61.118319408559998</v>
      </c>
      <c r="C5687" s="21">
        <f>0.5*SQRT(Tabela5[[#This Row],[Kolumna1]])+(5*(10*POWER(Tabela5[[#This Row],[Kolumna1]]*0.0001,3)+7*POWER(Tabela5[[#This Row],[Kolumna1]]*0.0001,2)+0.1*0.0001*Tabela5[[#This Row],[Kolumna1]]+0.1))</f>
        <v>58.994382085817712</v>
      </c>
      <c r="D5687">
        <f>IF(Tabela5[[#This Row],[Koszty programu D1 ]]&lt;Tabela5[[#This Row],[Koszty programu D1 2]],1,2)</f>
        <v>2</v>
      </c>
    </row>
    <row r="5688" spans="1:4">
      <c r="A5688">
        <v>5687</v>
      </c>
      <c r="B5688" s="21">
        <f>0.01*Tabela5[[#This Row],[Kolumna1]]+10*POWER(Tabela5[[#This Row],[Kolumna1]]*0.0001,3)+7*POWER(Tabela5[[#This Row],[Kolumna1]]*0.0001,2)+0.1*0.0001*Tabela5[[#This Row],[Kolumna1]]+0.1</f>
        <v>61.130095607030007</v>
      </c>
      <c r="C5688" s="21">
        <f>0.5*SQRT(Tabela5[[#This Row],[Kolumna1]])+(5*(10*POWER(Tabela5[[#This Row],[Kolumna1]]*0.0001,3)+7*POWER(Tabela5[[#This Row],[Kolumna1]]*0.0001,2)+0.1*0.0001*Tabela5[[#This Row],[Kolumna1]]+0.1))</f>
        <v>59.006578337355734</v>
      </c>
      <c r="D5688">
        <f>IF(Tabela5[[#This Row],[Koszty programu D1 ]]&lt;Tabela5[[#This Row],[Koszty programu D1 2]],1,2)</f>
        <v>2</v>
      </c>
    </row>
    <row r="5689" spans="1:4">
      <c r="A5689">
        <v>5688</v>
      </c>
      <c r="B5689" s="21">
        <f>0.01*Tabela5[[#This Row],[Kolumna1]]+10*POWER(Tabela5[[#This Row],[Kolumna1]]*0.0001,3)+7*POWER(Tabela5[[#This Row],[Kolumna1]]*0.0001,2)+0.1*0.0001*Tabela5[[#This Row],[Kolumna1]]+0.1</f>
        <v>61.141872286720002</v>
      </c>
      <c r="C5689" s="21">
        <f>0.5*SQRT(Tabela5[[#This Row],[Kolumna1]])+(5*(10*POWER(Tabela5[[#This Row],[Kolumna1]]*0.0001,3)+7*POWER(Tabela5[[#This Row],[Kolumna1]]*0.0001,2)+0.1*0.0001*Tabela5[[#This Row],[Kolumna1]]+0.1))</f>
        <v>59.018776703529603</v>
      </c>
      <c r="D5689">
        <f>IF(Tabela5[[#This Row],[Koszty programu D1 ]]&lt;Tabela5[[#This Row],[Koszty programu D1 2]],1,2)</f>
        <v>2</v>
      </c>
    </row>
    <row r="5690" spans="1:4">
      <c r="A5690">
        <v>5689</v>
      </c>
      <c r="B5690" s="21">
        <f>0.01*Tabela5[[#This Row],[Kolumna1]]+10*POWER(Tabela5[[#This Row],[Kolumna1]]*0.0001,3)+7*POWER(Tabela5[[#This Row],[Kolumna1]]*0.0001,2)+0.1*0.0001*Tabela5[[#This Row],[Kolumna1]]+0.1</f>
        <v>61.153649447690007</v>
      </c>
      <c r="C5690" s="21">
        <f>0.5*SQRT(Tabela5[[#This Row],[Kolumna1]])+(5*(10*POWER(Tabela5[[#This Row],[Kolumna1]]*0.0001,3)+7*POWER(Tabela5[[#This Row],[Kolumna1]]*0.0001,2)+0.1*0.0001*Tabela5[[#This Row],[Kolumna1]]+0.1))</f>
        <v>59.03097718471615</v>
      </c>
      <c r="D5690">
        <f>IF(Tabela5[[#This Row],[Koszty programu D1 ]]&lt;Tabela5[[#This Row],[Koszty programu D1 2]],1,2)</f>
        <v>2</v>
      </c>
    </row>
    <row r="5691" spans="1:4">
      <c r="A5691">
        <v>5690</v>
      </c>
      <c r="B5691" s="21">
        <f>0.01*Tabela5[[#This Row],[Kolumna1]]+10*POWER(Tabela5[[#This Row],[Kolumna1]]*0.0001,3)+7*POWER(Tabela5[[#This Row],[Kolumna1]]*0.0001,2)+0.1*0.0001*Tabela5[[#This Row],[Kolumna1]]+0.1</f>
        <v>61.165427090000001</v>
      </c>
      <c r="C5691" s="21">
        <f>0.5*SQRT(Tabela5[[#This Row],[Kolumna1]])+(5*(10*POWER(Tabela5[[#This Row],[Kolumna1]]*0.0001,3)+7*POWER(Tabela5[[#This Row],[Kolumna1]]*0.0001,2)+0.1*0.0001*Tabela5[[#This Row],[Kolumna1]]+0.1))</f>
        <v>59.043179781292217</v>
      </c>
      <c r="D5691">
        <f>IF(Tabela5[[#This Row],[Koszty programu D1 ]]&lt;Tabela5[[#This Row],[Koszty programu D1 2]],1,2)</f>
        <v>2</v>
      </c>
    </row>
    <row r="5692" spans="1:4">
      <c r="A5692">
        <v>5691</v>
      </c>
      <c r="B5692" s="21">
        <f>0.01*Tabela5[[#This Row],[Kolumna1]]+10*POWER(Tabela5[[#This Row],[Kolumna1]]*0.0001,3)+7*POWER(Tabela5[[#This Row],[Kolumna1]]*0.0001,2)+0.1*0.0001*Tabela5[[#This Row],[Kolumna1]]+0.1</f>
        <v>61.17720521371001</v>
      </c>
      <c r="C5692" s="21">
        <f>0.5*SQRT(Tabela5[[#This Row],[Kolumna1]])+(5*(10*POWER(Tabela5[[#This Row],[Kolumna1]]*0.0001,3)+7*POWER(Tabela5[[#This Row],[Kolumna1]]*0.0001,2)+0.1*0.0001*Tabela5[[#This Row],[Kolumna1]]+0.1))</f>
        <v>59.055384493634598</v>
      </c>
      <c r="D5692">
        <f>IF(Tabela5[[#This Row],[Koszty programu D1 ]]&lt;Tabela5[[#This Row],[Koszty programu D1 2]],1,2)</f>
        <v>2</v>
      </c>
    </row>
    <row r="5693" spans="1:4">
      <c r="A5693">
        <v>5692</v>
      </c>
      <c r="B5693" s="21">
        <f>0.01*Tabela5[[#This Row],[Kolumna1]]+10*POWER(Tabela5[[#This Row],[Kolumna1]]*0.0001,3)+7*POWER(Tabela5[[#This Row],[Kolumna1]]*0.0001,2)+0.1*0.0001*Tabela5[[#This Row],[Kolumna1]]+0.1</f>
        <v>61.188983818880004</v>
      </c>
      <c r="C5693" s="21">
        <f>0.5*SQRT(Tabela5[[#This Row],[Kolumna1]])+(5*(10*POWER(Tabela5[[#This Row],[Kolumna1]]*0.0001,3)+7*POWER(Tabela5[[#This Row],[Kolumna1]]*0.0001,2)+0.1*0.0001*Tabela5[[#This Row],[Kolumna1]]+0.1))</f>
        <v>59.067591322120037</v>
      </c>
      <c r="D5693">
        <f>IF(Tabela5[[#This Row],[Koszty programu D1 ]]&lt;Tabela5[[#This Row],[Koszty programu D1 2]],1,2)</f>
        <v>2</v>
      </c>
    </row>
    <row r="5694" spans="1:4">
      <c r="A5694">
        <v>5693</v>
      </c>
      <c r="B5694" s="21">
        <f>0.01*Tabela5[[#This Row],[Kolumna1]]+10*POWER(Tabela5[[#This Row],[Kolumna1]]*0.0001,3)+7*POWER(Tabela5[[#This Row],[Kolumna1]]*0.0001,2)+0.1*0.0001*Tabela5[[#This Row],[Kolumna1]]+0.1</f>
        <v>61.200762905570002</v>
      </c>
      <c r="C5694" s="21">
        <f>0.5*SQRT(Tabela5[[#This Row],[Kolumna1]])+(5*(10*POWER(Tabela5[[#This Row],[Kolumna1]]*0.0001,3)+7*POWER(Tabela5[[#This Row],[Kolumna1]]*0.0001,2)+0.1*0.0001*Tabela5[[#This Row],[Kolumna1]]+0.1))</f>
        <v>59.079800267125265</v>
      </c>
      <c r="D5694">
        <f>IF(Tabela5[[#This Row],[Koszty programu D1 ]]&lt;Tabela5[[#This Row],[Koszty programu D1 2]],1,2)</f>
        <v>2</v>
      </c>
    </row>
    <row r="5695" spans="1:4">
      <c r="A5695">
        <v>5694</v>
      </c>
      <c r="B5695" s="21">
        <f>0.01*Tabela5[[#This Row],[Kolumna1]]+10*POWER(Tabela5[[#This Row],[Kolumna1]]*0.0001,3)+7*POWER(Tabela5[[#This Row],[Kolumna1]]*0.0001,2)+0.1*0.0001*Tabela5[[#This Row],[Kolumna1]]+0.1</f>
        <v>61.212542473839996</v>
      </c>
      <c r="C5695" s="21">
        <f>0.5*SQRT(Tabela5[[#This Row],[Kolumna1]])+(5*(10*POWER(Tabela5[[#This Row],[Kolumna1]]*0.0001,3)+7*POWER(Tabela5[[#This Row],[Kolumna1]]*0.0001,2)+0.1*0.0001*Tabela5[[#This Row],[Kolumna1]]+0.1))</f>
        <v>59.092011329026967</v>
      </c>
      <c r="D5695">
        <f>IF(Tabela5[[#This Row],[Koszty programu D1 ]]&lt;Tabela5[[#This Row],[Koszty programu D1 2]],1,2)</f>
        <v>2</v>
      </c>
    </row>
    <row r="5696" spans="1:4">
      <c r="A5696">
        <v>5695</v>
      </c>
      <c r="B5696" s="21">
        <f>0.01*Tabela5[[#This Row],[Kolumna1]]+10*POWER(Tabela5[[#This Row],[Kolumna1]]*0.0001,3)+7*POWER(Tabela5[[#This Row],[Kolumna1]]*0.0001,2)+0.1*0.0001*Tabela5[[#This Row],[Kolumna1]]+0.1</f>
        <v>61.224322523750004</v>
      </c>
      <c r="C5696" s="21">
        <f>0.5*SQRT(Tabela5[[#This Row],[Kolumna1]])+(5*(10*POWER(Tabela5[[#This Row],[Kolumna1]]*0.0001,3)+7*POWER(Tabela5[[#This Row],[Kolumna1]]*0.0001,2)+0.1*0.0001*Tabela5[[#This Row],[Kolumna1]]+0.1))</f>
        <v>59.104224508201803</v>
      </c>
      <c r="D5696">
        <f>IF(Tabela5[[#This Row],[Koszty programu D1 ]]&lt;Tabela5[[#This Row],[Koszty programu D1 2]],1,2)</f>
        <v>2</v>
      </c>
    </row>
    <row r="5697" spans="1:4">
      <c r="A5697">
        <v>5696</v>
      </c>
      <c r="B5697" s="21">
        <f>0.01*Tabela5[[#This Row],[Kolumna1]]+10*POWER(Tabela5[[#This Row],[Kolumna1]]*0.0001,3)+7*POWER(Tabela5[[#This Row],[Kolumna1]]*0.0001,2)+0.1*0.0001*Tabela5[[#This Row],[Kolumna1]]+0.1</f>
        <v>61.236103055359997</v>
      </c>
      <c r="C5697" s="21">
        <f>0.5*SQRT(Tabela5[[#This Row],[Kolumna1]])+(5*(10*POWER(Tabela5[[#This Row],[Kolumna1]]*0.0001,3)+7*POWER(Tabela5[[#This Row],[Kolumna1]]*0.0001,2)+0.1*0.0001*Tabela5[[#This Row],[Kolumna1]]+0.1))</f>
        <v>59.11643980502641</v>
      </c>
      <c r="D5697">
        <f>IF(Tabela5[[#This Row],[Koszty programu D1 ]]&lt;Tabela5[[#This Row],[Koszty programu D1 2]],1,2)</f>
        <v>2</v>
      </c>
    </row>
    <row r="5698" spans="1:4">
      <c r="A5698">
        <v>5697</v>
      </c>
      <c r="B5698" s="21">
        <f>0.01*Tabela5[[#This Row],[Kolumna1]]+10*POWER(Tabela5[[#This Row],[Kolumna1]]*0.0001,3)+7*POWER(Tabela5[[#This Row],[Kolumna1]]*0.0001,2)+0.1*0.0001*Tabela5[[#This Row],[Kolumna1]]+0.1</f>
        <v>61.247884068729995</v>
      </c>
      <c r="C5698" s="21">
        <f>0.5*SQRT(Tabela5[[#This Row],[Kolumna1]])+(5*(10*POWER(Tabela5[[#This Row],[Kolumna1]]*0.0001,3)+7*POWER(Tabela5[[#This Row],[Kolumna1]]*0.0001,2)+0.1*0.0001*Tabela5[[#This Row],[Kolumna1]]+0.1))</f>
        <v>59.128657219877368</v>
      </c>
      <c r="D5698">
        <f>IF(Tabela5[[#This Row],[Koszty programu D1 ]]&lt;Tabela5[[#This Row],[Koszty programu D1 2]],1,2)</f>
        <v>2</v>
      </c>
    </row>
    <row r="5699" spans="1:4">
      <c r="A5699">
        <v>5698</v>
      </c>
      <c r="B5699" s="21">
        <f>0.01*Tabela5[[#This Row],[Kolumna1]]+10*POWER(Tabela5[[#This Row],[Kolumna1]]*0.0001,3)+7*POWER(Tabela5[[#This Row],[Kolumna1]]*0.0001,2)+0.1*0.0001*Tabela5[[#This Row],[Kolumna1]]+0.1</f>
        <v>61.259665563920009</v>
      </c>
      <c r="C5699" s="21">
        <f>0.5*SQRT(Tabela5[[#This Row],[Kolumna1]])+(5*(10*POWER(Tabela5[[#This Row],[Kolumna1]]*0.0001,3)+7*POWER(Tabela5[[#This Row],[Kolumna1]]*0.0001,2)+0.1*0.0001*Tabela5[[#This Row],[Kolumna1]]+0.1))</f>
        <v>59.140876753131238</v>
      </c>
      <c r="D5699">
        <f>IF(Tabela5[[#This Row],[Koszty programu D1 ]]&lt;Tabela5[[#This Row],[Koszty programu D1 2]],1,2)</f>
        <v>2</v>
      </c>
    </row>
    <row r="5700" spans="1:4">
      <c r="A5700">
        <v>5699</v>
      </c>
      <c r="B5700" s="21">
        <f>0.01*Tabela5[[#This Row],[Kolumna1]]+10*POWER(Tabela5[[#This Row],[Kolumna1]]*0.0001,3)+7*POWER(Tabela5[[#This Row],[Kolumna1]]*0.0001,2)+0.1*0.0001*Tabela5[[#This Row],[Kolumna1]]+0.1</f>
        <v>61.271447540990003</v>
      </c>
      <c r="C5700" s="21">
        <f>0.5*SQRT(Tabela5[[#This Row],[Kolumna1]])+(5*(10*POWER(Tabela5[[#This Row],[Kolumna1]]*0.0001,3)+7*POWER(Tabela5[[#This Row],[Kolumna1]]*0.0001,2)+0.1*0.0001*Tabela5[[#This Row],[Kolumna1]]+0.1))</f>
        <v>59.153098405164542</v>
      </c>
      <c r="D5700">
        <f>IF(Tabela5[[#This Row],[Koszty programu D1 ]]&lt;Tabela5[[#This Row],[Koszty programu D1 2]],1,2)</f>
        <v>2</v>
      </c>
    </row>
    <row r="5701" spans="1:4">
      <c r="A5701">
        <v>5700</v>
      </c>
      <c r="B5701" s="21">
        <f>0.01*Tabela5[[#This Row],[Kolumna1]]+10*POWER(Tabela5[[#This Row],[Kolumna1]]*0.0001,3)+7*POWER(Tabela5[[#This Row],[Kolumna1]]*0.0001,2)+0.1*0.0001*Tabela5[[#This Row],[Kolumna1]]+0.1</f>
        <v>61.28323000000001</v>
      </c>
      <c r="C5701" s="21">
        <f>0.5*SQRT(Tabela5[[#This Row],[Kolumna1]])+(5*(10*POWER(Tabela5[[#This Row],[Kolumna1]]*0.0001,3)+7*POWER(Tabela5[[#This Row],[Kolumna1]]*0.0001,2)+0.1*0.0001*Tabela5[[#This Row],[Kolumna1]]+0.1))</f>
        <v>59.165322176353754</v>
      </c>
      <c r="D5701">
        <f>IF(Tabela5[[#This Row],[Koszty programu D1 ]]&lt;Tabela5[[#This Row],[Koszty programu D1 2]],1,2)</f>
        <v>2</v>
      </c>
    </row>
    <row r="5702" spans="1:4">
      <c r="A5702">
        <v>5701</v>
      </c>
      <c r="B5702" s="21">
        <f>0.01*Tabela5[[#This Row],[Kolumna1]]+10*POWER(Tabela5[[#This Row],[Kolumna1]]*0.0001,3)+7*POWER(Tabela5[[#This Row],[Kolumna1]]*0.0001,2)+0.1*0.0001*Tabela5[[#This Row],[Kolumna1]]+0.1</f>
        <v>61.29501294101</v>
      </c>
      <c r="C5702" s="21">
        <f>0.5*SQRT(Tabela5[[#This Row],[Kolumna1]])+(5*(10*POWER(Tabela5[[#This Row],[Kolumna1]]*0.0001,3)+7*POWER(Tabela5[[#This Row],[Kolumna1]]*0.0001,2)+0.1*0.0001*Tabela5[[#This Row],[Kolumna1]]+0.1))</f>
        <v>59.177548067075342</v>
      </c>
      <c r="D5702">
        <f>IF(Tabela5[[#This Row],[Koszty programu D1 ]]&lt;Tabela5[[#This Row],[Koszty programu D1 2]],1,2)</f>
        <v>2</v>
      </c>
    </row>
    <row r="5703" spans="1:4">
      <c r="A5703">
        <v>5702</v>
      </c>
      <c r="B5703" s="21">
        <f>0.01*Tabela5[[#This Row],[Kolumna1]]+10*POWER(Tabela5[[#This Row],[Kolumna1]]*0.0001,3)+7*POWER(Tabela5[[#This Row],[Kolumna1]]*0.0001,2)+0.1*0.0001*Tabela5[[#This Row],[Kolumna1]]+0.1</f>
        <v>61.306796364080007</v>
      </c>
      <c r="C5703" s="21">
        <f>0.5*SQRT(Tabela5[[#This Row],[Kolumna1]])+(5*(10*POWER(Tabela5[[#This Row],[Kolumna1]]*0.0001,3)+7*POWER(Tabela5[[#This Row],[Kolumna1]]*0.0001,2)+0.1*0.0001*Tabela5[[#This Row],[Kolumna1]]+0.1))</f>
        <v>59.18977607770573</v>
      </c>
      <c r="D5703">
        <f>IF(Tabela5[[#This Row],[Koszty programu D1 ]]&lt;Tabela5[[#This Row],[Koszty programu D1 2]],1,2)</f>
        <v>2</v>
      </c>
    </row>
    <row r="5704" spans="1:4">
      <c r="A5704">
        <v>5703</v>
      </c>
      <c r="B5704" s="21">
        <f>0.01*Tabela5[[#This Row],[Kolumna1]]+10*POWER(Tabela5[[#This Row],[Kolumna1]]*0.0001,3)+7*POWER(Tabela5[[#This Row],[Kolumna1]]*0.0001,2)+0.1*0.0001*Tabela5[[#This Row],[Kolumna1]]+0.1</f>
        <v>61.318580269270001</v>
      </c>
      <c r="C5704" s="21">
        <f>0.5*SQRT(Tabela5[[#This Row],[Kolumna1]])+(5*(10*POWER(Tabela5[[#This Row],[Kolumna1]]*0.0001,3)+7*POWER(Tabela5[[#This Row],[Kolumna1]]*0.0001,2)+0.1*0.0001*Tabela5[[#This Row],[Kolumna1]]+0.1))</f>
        <v>59.202006208621299</v>
      </c>
      <c r="D5704">
        <f>IF(Tabela5[[#This Row],[Koszty programu D1 ]]&lt;Tabela5[[#This Row],[Koszty programu D1 2]],1,2)</f>
        <v>2</v>
      </c>
    </row>
    <row r="5705" spans="1:4">
      <c r="A5705">
        <v>5704</v>
      </c>
      <c r="B5705" s="21">
        <f>0.01*Tabela5[[#This Row],[Kolumna1]]+10*POWER(Tabela5[[#This Row],[Kolumna1]]*0.0001,3)+7*POWER(Tabela5[[#This Row],[Kolumna1]]*0.0001,2)+0.1*0.0001*Tabela5[[#This Row],[Kolumna1]]+0.1</f>
        <v>61.330364656640008</v>
      </c>
      <c r="C5705" s="21">
        <f>0.5*SQRT(Tabela5[[#This Row],[Kolumna1]])+(5*(10*POWER(Tabela5[[#This Row],[Kolumna1]]*0.0001,3)+7*POWER(Tabela5[[#This Row],[Kolumna1]]*0.0001,2)+0.1*0.0001*Tabela5[[#This Row],[Kolumna1]]+0.1))</f>
        <v>59.214238460198409</v>
      </c>
      <c r="D5705">
        <f>IF(Tabela5[[#This Row],[Koszty programu D1 ]]&lt;Tabela5[[#This Row],[Koszty programu D1 2]],1,2)</f>
        <v>2</v>
      </c>
    </row>
    <row r="5706" spans="1:4">
      <c r="A5706">
        <v>5705</v>
      </c>
      <c r="B5706" s="21">
        <f>0.01*Tabela5[[#This Row],[Kolumna1]]+10*POWER(Tabela5[[#This Row],[Kolumna1]]*0.0001,3)+7*POWER(Tabela5[[#This Row],[Kolumna1]]*0.0001,2)+0.1*0.0001*Tabela5[[#This Row],[Kolumna1]]+0.1</f>
        <v>61.342149526250004</v>
      </c>
      <c r="C5706" s="21">
        <f>0.5*SQRT(Tabela5[[#This Row],[Kolumna1]])+(5*(10*POWER(Tabela5[[#This Row],[Kolumna1]]*0.0001,3)+7*POWER(Tabela5[[#This Row],[Kolumna1]]*0.0001,2)+0.1*0.0001*Tabela5[[#This Row],[Kolumna1]]+0.1))</f>
        <v>59.226472832813386</v>
      </c>
      <c r="D5706">
        <f>IF(Tabela5[[#This Row],[Koszty programu D1 ]]&lt;Tabela5[[#This Row],[Koszty programu D1 2]],1,2)</f>
        <v>2</v>
      </c>
    </row>
    <row r="5707" spans="1:4">
      <c r="A5707">
        <v>5706</v>
      </c>
      <c r="B5707" s="21">
        <f>0.01*Tabela5[[#This Row],[Kolumna1]]+10*POWER(Tabela5[[#This Row],[Kolumna1]]*0.0001,3)+7*POWER(Tabela5[[#This Row],[Kolumna1]]*0.0001,2)+0.1*0.0001*Tabela5[[#This Row],[Kolumna1]]+0.1</f>
        <v>61.353934878160004</v>
      </c>
      <c r="C5707" s="21">
        <f>0.5*SQRT(Tabela5[[#This Row],[Kolumna1]])+(5*(10*POWER(Tabela5[[#This Row],[Kolumna1]]*0.0001,3)+7*POWER(Tabela5[[#This Row],[Kolumna1]]*0.0001,2)+0.1*0.0001*Tabela5[[#This Row],[Kolumna1]]+0.1))</f>
        <v>59.238709326842518</v>
      </c>
      <c r="D5707">
        <f>IF(Tabela5[[#This Row],[Koszty programu D1 ]]&lt;Tabela5[[#This Row],[Koszty programu D1 2]],1,2)</f>
        <v>2</v>
      </c>
    </row>
    <row r="5708" spans="1:4">
      <c r="A5708">
        <v>5707</v>
      </c>
      <c r="B5708" s="21">
        <f>0.01*Tabela5[[#This Row],[Kolumna1]]+10*POWER(Tabela5[[#This Row],[Kolumna1]]*0.0001,3)+7*POWER(Tabela5[[#This Row],[Kolumna1]]*0.0001,2)+0.1*0.0001*Tabela5[[#This Row],[Kolumna1]]+0.1</f>
        <v>61.365720712430004</v>
      </c>
      <c r="C5708" s="21">
        <f>0.5*SQRT(Tabela5[[#This Row],[Kolumna1]])+(5*(10*POWER(Tabela5[[#This Row],[Kolumna1]]*0.0001,3)+7*POWER(Tabela5[[#This Row],[Kolumna1]]*0.0001,2)+0.1*0.0001*Tabela5[[#This Row],[Kolumna1]]+0.1))</f>
        <v>59.250947942662044</v>
      </c>
      <c r="D5708">
        <f>IF(Tabela5[[#This Row],[Koszty programu D1 ]]&lt;Tabela5[[#This Row],[Koszty programu D1 2]],1,2)</f>
        <v>2</v>
      </c>
    </row>
    <row r="5709" spans="1:4">
      <c r="A5709">
        <v>5708</v>
      </c>
      <c r="B5709" s="21">
        <f>0.01*Tabela5[[#This Row],[Kolumna1]]+10*POWER(Tabela5[[#This Row],[Kolumna1]]*0.0001,3)+7*POWER(Tabela5[[#This Row],[Kolumna1]]*0.0001,2)+0.1*0.0001*Tabela5[[#This Row],[Kolumna1]]+0.1</f>
        <v>61.377507029120004</v>
      </c>
      <c r="C5709" s="21">
        <f>0.5*SQRT(Tabela5[[#This Row],[Kolumna1]])+(5*(10*POWER(Tabela5[[#This Row],[Kolumna1]]*0.0001,3)+7*POWER(Tabela5[[#This Row],[Kolumna1]]*0.0001,2)+0.1*0.0001*Tabela5[[#This Row],[Kolumna1]]+0.1))</f>
        <v>59.263188680648199</v>
      </c>
      <c r="D5709">
        <f>IF(Tabela5[[#This Row],[Koszty programu D1 ]]&lt;Tabela5[[#This Row],[Koszty programu D1 2]],1,2)</f>
        <v>2</v>
      </c>
    </row>
    <row r="5710" spans="1:4">
      <c r="A5710">
        <v>5709</v>
      </c>
      <c r="B5710" s="21">
        <f>0.01*Tabela5[[#This Row],[Kolumna1]]+10*POWER(Tabela5[[#This Row],[Kolumna1]]*0.0001,3)+7*POWER(Tabela5[[#This Row],[Kolumna1]]*0.0001,2)+0.1*0.0001*Tabela5[[#This Row],[Kolumna1]]+0.1</f>
        <v>61.389293828290015</v>
      </c>
      <c r="C5710" s="21">
        <f>0.5*SQRT(Tabela5[[#This Row],[Kolumna1]])+(5*(10*POWER(Tabela5[[#This Row],[Kolumna1]]*0.0001,3)+7*POWER(Tabela5[[#This Row],[Kolumna1]]*0.0001,2)+0.1*0.0001*Tabela5[[#This Row],[Kolumna1]]+0.1))</f>
        <v>59.275431541177184</v>
      </c>
      <c r="D5710">
        <f>IF(Tabela5[[#This Row],[Koszty programu D1 ]]&lt;Tabela5[[#This Row],[Koszty programu D1 2]],1,2)</f>
        <v>2</v>
      </c>
    </row>
    <row r="5711" spans="1:4">
      <c r="A5711">
        <v>5710</v>
      </c>
      <c r="B5711" s="21">
        <f>0.01*Tabela5[[#This Row],[Kolumna1]]+10*POWER(Tabela5[[#This Row],[Kolumna1]]*0.0001,3)+7*POWER(Tabela5[[#This Row],[Kolumna1]]*0.0001,2)+0.1*0.0001*Tabela5[[#This Row],[Kolumna1]]+0.1</f>
        <v>61.401081110000007</v>
      </c>
      <c r="C5711" s="21">
        <f>0.5*SQRT(Tabela5[[#This Row],[Kolumna1]])+(5*(10*POWER(Tabela5[[#This Row],[Kolumna1]]*0.0001,3)+7*POWER(Tabela5[[#This Row],[Kolumna1]]*0.0001,2)+0.1*0.0001*Tabela5[[#This Row],[Kolumna1]]+0.1))</f>
        <v>59.287676524625127</v>
      </c>
      <c r="D5711">
        <f>IF(Tabela5[[#This Row],[Koszty programu D1 ]]&lt;Tabela5[[#This Row],[Koszty programu D1 2]],1,2)</f>
        <v>2</v>
      </c>
    </row>
    <row r="5712" spans="1:4">
      <c r="A5712">
        <v>5711</v>
      </c>
      <c r="B5712" s="21">
        <f>0.01*Tabela5[[#This Row],[Kolumna1]]+10*POWER(Tabela5[[#This Row],[Kolumna1]]*0.0001,3)+7*POWER(Tabela5[[#This Row],[Kolumna1]]*0.0001,2)+0.1*0.0001*Tabela5[[#This Row],[Kolumna1]]+0.1</f>
        <v>61.412868874310007</v>
      </c>
      <c r="C5712" s="21">
        <f>0.5*SQRT(Tabela5[[#This Row],[Kolumna1]])+(5*(10*POWER(Tabela5[[#This Row],[Kolumna1]]*0.0001,3)+7*POWER(Tabela5[[#This Row],[Kolumna1]]*0.0001,2)+0.1*0.0001*Tabela5[[#This Row],[Kolumna1]]+0.1))</f>
        <v>59.299923631368159</v>
      </c>
      <c r="D5712">
        <f>IF(Tabela5[[#This Row],[Koszty programu D1 ]]&lt;Tabela5[[#This Row],[Koszty programu D1 2]],1,2)</f>
        <v>2</v>
      </c>
    </row>
    <row r="5713" spans="1:4">
      <c r="A5713">
        <v>5712</v>
      </c>
      <c r="B5713" s="21">
        <f>0.01*Tabela5[[#This Row],[Kolumna1]]+10*POWER(Tabela5[[#This Row],[Kolumna1]]*0.0001,3)+7*POWER(Tabela5[[#This Row],[Kolumna1]]*0.0001,2)+0.1*0.0001*Tabela5[[#This Row],[Kolumna1]]+0.1</f>
        <v>61.424657121280006</v>
      </c>
      <c r="C5713" s="21">
        <f>0.5*SQRT(Tabela5[[#This Row],[Kolumna1]])+(5*(10*POWER(Tabela5[[#This Row],[Kolumna1]]*0.0001,3)+7*POWER(Tabela5[[#This Row],[Kolumna1]]*0.0001,2)+0.1*0.0001*Tabela5[[#This Row],[Kolumna1]]+0.1))</f>
        <v>59.312172861782372</v>
      </c>
      <c r="D5713">
        <f>IF(Tabela5[[#This Row],[Koszty programu D1 ]]&lt;Tabela5[[#This Row],[Koszty programu D1 2]],1,2)</f>
        <v>2</v>
      </c>
    </row>
    <row r="5714" spans="1:4">
      <c r="A5714">
        <v>5713</v>
      </c>
      <c r="B5714" s="21">
        <f>0.01*Tabela5[[#This Row],[Kolumna1]]+10*POWER(Tabela5[[#This Row],[Kolumna1]]*0.0001,3)+7*POWER(Tabela5[[#This Row],[Kolumna1]]*0.0001,2)+0.1*0.0001*Tabela5[[#This Row],[Kolumna1]]+0.1</f>
        <v>61.436445850970003</v>
      </c>
      <c r="C5714" s="21">
        <f>0.5*SQRT(Tabela5[[#This Row],[Kolumna1]])+(5*(10*POWER(Tabela5[[#This Row],[Kolumna1]]*0.0001,3)+7*POWER(Tabela5[[#This Row],[Kolumna1]]*0.0001,2)+0.1*0.0001*Tabela5[[#This Row],[Kolumna1]]+0.1))</f>
        <v>59.324424216243813</v>
      </c>
      <c r="D5714">
        <f>IF(Tabela5[[#This Row],[Koszty programu D1 ]]&lt;Tabela5[[#This Row],[Koszty programu D1 2]],1,2)</f>
        <v>2</v>
      </c>
    </row>
    <row r="5715" spans="1:4">
      <c r="A5715">
        <v>5714</v>
      </c>
      <c r="B5715" s="21">
        <f>0.01*Tabela5[[#This Row],[Kolumna1]]+10*POWER(Tabela5[[#This Row],[Kolumna1]]*0.0001,3)+7*POWER(Tabela5[[#This Row],[Kolumna1]]*0.0001,2)+0.1*0.0001*Tabela5[[#This Row],[Kolumna1]]+0.1</f>
        <v>61.448235063439995</v>
      </c>
      <c r="C5715" s="21">
        <f>0.5*SQRT(Tabela5[[#This Row],[Kolumna1]])+(5*(10*POWER(Tabela5[[#This Row],[Kolumna1]]*0.0001,3)+7*POWER(Tabela5[[#This Row],[Kolumna1]]*0.0001,2)+0.1*0.0001*Tabela5[[#This Row],[Kolumna1]]+0.1))</f>
        <v>59.336677695128515</v>
      </c>
      <c r="D5715">
        <f>IF(Tabela5[[#This Row],[Koszty programu D1 ]]&lt;Tabela5[[#This Row],[Koszty programu D1 2]],1,2)</f>
        <v>2</v>
      </c>
    </row>
    <row r="5716" spans="1:4">
      <c r="A5716">
        <v>5715</v>
      </c>
      <c r="B5716" s="21">
        <f>0.01*Tabela5[[#This Row],[Kolumna1]]+10*POWER(Tabela5[[#This Row],[Kolumna1]]*0.0001,3)+7*POWER(Tabela5[[#This Row],[Kolumna1]]*0.0001,2)+0.1*0.0001*Tabela5[[#This Row],[Kolumna1]]+0.1</f>
        <v>61.460024758749995</v>
      </c>
      <c r="C5716" s="21">
        <f>0.5*SQRT(Tabela5[[#This Row],[Kolumna1]])+(5*(10*POWER(Tabela5[[#This Row],[Kolumna1]]*0.0001,3)+7*POWER(Tabela5[[#This Row],[Kolumna1]]*0.0001,2)+0.1*0.0001*Tabela5[[#This Row],[Kolumna1]]+0.1))</f>
        <v>59.348933298812454</v>
      </c>
      <c r="D5716">
        <f>IF(Tabela5[[#This Row],[Koszty programu D1 ]]&lt;Tabela5[[#This Row],[Koszty programu D1 2]],1,2)</f>
        <v>2</v>
      </c>
    </row>
    <row r="5717" spans="1:4">
      <c r="A5717">
        <v>5716</v>
      </c>
      <c r="B5717" s="21">
        <f>0.01*Tabela5[[#This Row],[Kolumna1]]+10*POWER(Tabela5[[#This Row],[Kolumna1]]*0.0001,3)+7*POWER(Tabela5[[#This Row],[Kolumna1]]*0.0001,2)+0.1*0.0001*Tabela5[[#This Row],[Kolumna1]]+0.1</f>
        <v>61.471814936960008</v>
      </c>
      <c r="C5717" s="21">
        <f>0.5*SQRT(Tabela5[[#This Row],[Kolumna1]])+(5*(10*POWER(Tabela5[[#This Row],[Kolumna1]]*0.0001,3)+7*POWER(Tabela5[[#This Row],[Kolumna1]]*0.0001,2)+0.1*0.0001*Tabela5[[#This Row],[Kolumna1]]+0.1))</f>
        <v>59.361191027671595</v>
      </c>
      <c r="D5717">
        <f>IF(Tabela5[[#This Row],[Koszty programu D1 ]]&lt;Tabela5[[#This Row],[Koszty programu D1 2]],1,2)</f>
        <v>2</v>
      </c>
    </row>
    <row r="5718" spans="1:4">
      <c r="A5718">
        <v>5717</v>
      </c>
      <c r="B5718" s="21">
        <f>0.01*Tabela5[[#This Row],[Kolumna1]]+10*POWER(Tabela5[[#This Row],[Kolumna1]]*0.0001,3)+7*POWER(Tabela5[[#This Row],[Kolumna1]]*0.0001,2)+0.1*0.0001*Tabela5[[#This Row],[Kolumna1]]+0.1</f>
        <v>61.483605598129998</v>
      </c>
      <c r="C5718" s="21">
        <f>0.5*SQRT(Tabela5[[#This Row],[Kolumna1]])+(5*(10*POWER(Tabela5[[#This Row],[Kolumna1]]*0.0001,3)+7*POWER(Tabela5[[#This Row],[Kolumna1]]*0.0001,2)+0.1*0.0001*Tabela5[[#This Row],[Kolumna1]]+0.1))</f>
        <v>59.373450882081855</v>
      </c>
      <c r="D5718">
        <f>IF(Tabela5[[#This Row],[Koszty programu D1 ]]&lt;Tabela5[[#This Row],[Koszty programu D1 2]],1,2)</f>
        <v>2</v>
      </c>
    </row>
    <row r="5719" spans="1:4">
      <c r="A5719">
        <v>5718</v>
      </c>
      <c r="B5719" s="21">
        <f>0.01*Tabela5[[#This Row],[Kolumna1]]+10*POWER(Tabela5[[#This Row],[Kolumna1]]*0.0001,3)+7*POWER(Tabela5[[#This Row],[Kolumna1]]*0.0001,2)+0.1*0.0001*Tabela5[[#This Row],[Kolumna1]]+0.1</f>
        <v>61.495396742320004</v>
      </c>
      <c r="C5719" s="21">
        <f>0.5*SQRT(Tabela5[[#This Row],[Kolumna1]])+(5*(10*POWER(Tabela5[[#This Row],[Kolumna1]]*0.0001,3)+7*POWER(Tabela5[[#This Row],[Kolumna1]]*0.0001,2)+0.1*0.0001*Tabela5[[#This Row],[Kolumna1]]+0.1))</f>
        <v>59.385712862419119</v>
      </c>
      <c r="D5719">
        <f>IF(Tabela5[[#This Row],[Koszty programu D1 ]]&lt;Tabela5[[#This Row],[Koszty programu D1 2]],1,2)</f>
        <v>2</v>
      </c>
    </row>
    <row r="5720" spans="1:4">
      <c r="A5720">
        <v>5719</v>
      </c>
      <c r="B5720" s="21">
        <f>0.01*Tabela5[[#This Row],[Kolumna1]]+10*POWER(Tabela5[[#This Row],[Kolumna1]]*0.0001,3)+7*POWER(Tabela5[[#This Row],[Kolumna1]]*0.0001,2)+0.1*0.0001*Tabela5[[#This Row],[Kolumna1]]+0.1</f>
        <v>61.507188369590004</v>
      </c>
      <c r="C5720" s="21">
        <f>0.5*SQRT(Tabela5[[#This Row],[Kolumna1]])+(5*(10*POWER(Tabela5[[#This Row],[Kolumna1]]*0.0001,3)+7*POWER(Tabela5[[#This Row],[Kolumna1]]*0.0001,2)+0.1*0.0001*Tabela5[[#This Row],[Kolumna1]]+0.1))</f>
        <v>59.397976969059265</v>
      </c>
      <c r="D5720">
        <f>IF(Tabela5[[#This Row],[Koszty programu D1 ]]&lt;Tabela5[[#This Row],[Koszty programu D1 2]],1,2)</f>
        <v>2</v>
      </c>
    </row>
    <row r="5721" spans="1:4">
      <c r="A5721">
        <v>5720</v>
      </c>
      <c r="B5721" s="21">
        <f>0.01*Tabela5[[#This Row],[Kolumna1]]+10*POWER(Tabela5[[#This Row],[Kolumna1]]*0.0001,3)+7*POWER(Tabela5[[#This Row],[Kolumna1]]*0.0001,2)+0.1*0.0001*Tabela5[[#This Row],[Kolumna1]]+0.1</f>
        <v>61.51898048000001</v>
      </c>
      <c r="C5721" s="21">
        <f>0.5*SQRT(Tabela5[[#This Row],[Kolumna1]])+(5*(10*POWER(Tabela5[[#This Row],[Kolumna1]]*0.0001,3)+7*POWER(Tabela5[[#This Row],[Kolumna1]]*0.0001,2)+0.1*0.0001*Tabela5[[#This Row],[Kolumna1]]+0.1))</f>
        <v>59.410243202378084</v>
      </c>
      <c r="D5721">
        <f>IF(Tabela5[[#This Row],[Koszty programu D1 ]]&lt;Tabela5[[#This Row],[Koszty programu D1 2]],1,2)</f>
        <v>2</v>
      </c>
    </row>
    <row r="5722" spans="1:4">
      <c r="A5722">
        <v>5721</v>
      </c>
      <c r="B5722" s="21">
        <f>0.01*Tabela5[[#This Row],[Kolumna1]]+10*POWER(Tabela5[[#This Row],[Kolumna1]]*0.0001,3)+7*POWER(Tabela5[[#This Row],[Kolumna1]]*0.0001,2)+0.1*0.0001*Tabela5[[#This Row],[Kolumna1]]+0.1</f>
        <v>61.530773073610007</v>
      </c>
      <c r="C5722" s="21">
        <f>0.5*SQRT(Tabela5[[#This Row],[Kolumna1]])+(5*(10*POWER(Tabela5[[#This Row],[Kolumna1]]*0.0001,3)+7*POWER(Tabela5[[#This Row],[Kolumna1]]*0.0001,2)+0.1*0.0001*Tabela5[[#This Row],[Kolumna1]]+0.1))</f>
        <v>59.422511562751367</v>
      </c>
      <c r="D5722">
        <f>IF(Tabela5[[#This Row],[Koszty programu D1 ]]&lt;Tabela5[[#This Row],[Koszty programu D1 2]],1,2)</f>
        <v>2</v>
      </c>
    </row>
    <row r="5723" spans="1:4">
      <c r="A5723">
        <v>5722</v>
      </c>
      <c r="B5723" s="21">
        <f>0.01*Tabela5[[#This Row],[Kolumna1]]+10*POWER(Tabela5[[#This Row],[Kolumna1]]*0.0001,3)+7*POWER(Tabela5[[#This Row],[Kolumna1]]*0.0001,2)+0.1*0.0001*Tabela5[[#This Row],[Kolumna1]]+0.1</f>
        <v>61.542566150479999</v>
      </c>
      <c r="C5723" s="21">
        <f>0.5*SQRT(Tabela5[[#This Row],[Kolumna1]])+(5*(10*POWER(Tabela5[[#This Row],[Kolumna1]]*0.0001,3)+7*POWER(Tabela5[[#This Row],[Kolumna1]]*0.0001,2)+0.1*0.0001*Tabela5[[#This Row],[Kolumna1]]+0.1))</f>
        <v>59.434782050554887</v>
      </c>
      <c r="D5723">
        <f>IF(Tabela5[[#This Row],[Koszty programu D1 ]]&lt;Tabela5[[#This Row],[Koszty programu D1 2]],1,2)</f>
        <v>2</v>
      </c>
    </row>
    <row r="5724" spans="1:4">
      <c r="A5724">
        <v>5723</v>
      </c>
      <c r="B5724" s="21">
        <f>0.01*Tabela5[[#This Row],[Kolumna1]]+10*POWER(Tabela5[[#This Row],[Kolumna1]]*0.0001,3)+7*POWER(Tabela5[[#This Row],[Kolumna1]]*0.0001,2)+0.1*0.0001*Tabela5[[#This Row],[Kolumna1]]+0.1</f>
        <v>61.554359710670006</v>
      </c>
      <c r="C5724" s="21">
        <f>0.5*SQRT(Tabela5[[#This Row],[Kolumna1]])+(5*(10*POWER(Tabela5[[#This Row],[Kolumna1]]*0.0001,3)+7*POWER(Tabela5[[#This Row],[Kolumna1]]*0.0001,2)+0.1*0.0001*Tabela5[[#This Row],[Kolumna1]]+0.1))</f>
        <v>59.447054666164355</v>
      </c>
      <c r="D5724">
        <f>IF(Tabela5[[#This Row],[Koszty programu D1 ]]&lt;Tabela5[[#This Row],[Koszty programu D1 2]],1,2)</f>
        <v>2</v>
      </c>
    </row>
    <row r="5725" spans="1:4">
      <c r="A5725">
        <v>5724</v>
      </c>
      <c r="B5725" s="21">
        <f>0.01*Tabela5[[#This Row],[Kolumna1]]+10*POWER(Tabela5[[#This Row],[Kolumna1]]*0.0001,3)+7*POWER(Tabela5[[#This Row],[Kolumna1]]*0.0001,2)+0.1*0.0001*Tabela5[[#This Row],[Kolumna1]]+0.1</f>
        <v>61.566153754240005</v>
      </c>
      <c r="C5725" s="21">
        <f>0.5*SQRT(Tabela5[[#This Row],[Kolumna1]])+(5*(10*POWER(Tabela5[[#This Row],[Kolumna1]]*0.0001,3)+7*POWER(Tabela5[[#This Row],[Kolumna1]]*0.0001,2)+0.1*0.0001*Tabela5[[#This Row],[Kolumna1]]+0.1))</f>
        <v>59.459329409955473</v>
      </c>
      <c r="D5725">
        <f>IF(Tabela5[[#This Row],[Koszty programu D1 ]]&lt;Tabela5[[#This Row],[Koszty programu D1 2]],1,2)</f>
        <v>2</v>
      </c>
    </row>
    <row r="5726" spans="1:4">
      <c r="A5726">
        <v>5725</v>
      </c>
      <c r="B5726" s="21">
        <f>0.01*Tabela5[[#This Row],[Kolumna1]]+10*POWER(Tabela5[[#This Row],[Kolumna1]]*0.0001,3)+7*POWER(Tabela5[[#This Row],[Kolumna1]]*0.0001,2)+0.1*0.0001*Tabela5[[#This Row],[Kolumna1]]+0.1</f>
        <v>61.577948281250009</v>
      </c>
      <c r="C5726" s="21">
        <f>0.5*SQRT(Tabela5[[#This Row],[Kolumna1]])+(5*(10*POWER(Tabela5[[#This Row],[Kolumna1]]*0.0001,3)+7*POWER(Tabela5[[#This Row],[Kolumna1]]*0.0001,2)+0.1*0.0001*Tabela5[[#This Row],[Kolumna1]]+0.1))</f>
        <v>59.471606282303888</v>
      </c>
      <c r="D5726">
        <f>IF(Tabela5[[#This Row],[Koszty programu D1 ]]&lt;Tabela5[[#This Row],[Koszty programu D1 2]],1,2)</f>
        <v>2</v>
      </c>
    </row>
    <row r="5727" spans="1:4">
      <c r="A5727">
        <v>5726</v>
      </c>
      <c r="B5727" s="21">
        <f>0.01*Tabela5[[#This Row],[Kolumna1]]+10*POWER(Tabela5[[#This Row],[Kolumna1]]*0.0001,3)+7*POWER(Tabela5[[#This Row],[Kolumna1]]*0.0001,2)+0.1*0.0001*Tabela5[[#This Row],[Kolumna1]]+0.1</f>
        <v>61.589743291760001</v>
      </c>
      <c r="C5727" s="21">
        <f>0.5*SQRT(Tabela5[[#This Row],[Kolumna1]])+(5*(10*POWER(Tabela5[[#This Row],[Kolumna1]]*0.0001,3)+7*POWER(Tabela5[[#This Row],[Kolumna1]]*0.0001,2)+0.1*0.0001*Tabela5[[#This Row],[Kolumna1]]+0.1))</f>
        <v>59.483885283585224</v>
      </c>
      <c r="D5727">
        <f>IF(Tabela5[[#This Row],[Koszty programu D1 ]]&lt;Tabela5[[#This Row],[Koszty programu D1 2]],1,2)</f>
        <v>2</v>
      </c>
    </row>
    <row r="5728" spans="1:4">
      <c r="A5728">
        <v>5727</v>
      </c>
      <c r="B5728" s="21">
        <f>0.01*Tabela5[[#This Row],[Kolumna1]]+10*POWER(Tabela5[[#This Row],[Kolumna1]]*0.0001,3)+7*POWER(Tabela5[[#This Row],[Kolumna1]]*0.0001,2)+0.1*0.0001*Tabela5[[#This Row],[Kolumna1]]+0.1</f>
        <v>61.601538785830009</v>
      </c>
      <c r="C5728" s="21">
        <f>0.5*SQRT(Tabela5[[#This Row],[Kolumna1]])+(5*(10*POWER(Tabela5[[#This Row],[Kolumna1]]*0.0001,3)+7*POWER(Tabela5[[#This Row],[Kolumna1]]*0.0001,2)+0.1*0.0001*Tabela5[[#This Row],[Kolumna1]]+0.1))</f>
        <v>59.496166414175079</v>
      </c>
      <c r="D5728">
        <f>IF(Tabela5[[#This Row],[Koszty programu D1 ]]&lt;Tabela5[[#This Row],[Koszty programu D1 2]],1,2)</f>
        <v>2</v>
      </c>
    </row>
    <row r="5729" spans="1:4">
      <c r="A5729">
        <v>5728</v>
      </c>
      <c r="B5729" s="21">
        <f>0.01*Tabela5[[#This Row],[Kolumna1]]+10*POWER(Tabela5[[#This Row],[Kolumna1]]*0.0001,3)+7*POWER(Tabela5[[#This Row],[Kolumna1]]*0.0001,2)+0.1*0.0001*Tabela5[[#This Row],[Kolumna1]]+0.1</f>
        <v>61.613334763520001</v>
      </c>
      <c r="C5729" s="21">
        <f>0.5*SQRT(Tabela5[[#This Row],[Kolumna1]])+(5*(10*POWER(Tabela5[[#This Row],[Kolumna1]]*0.0001,3)+7*POWER(Tabela5[[#This Row],[Kolumna1]]*0.0001,2)+0.1*0.0001*Tabela5[[#This Row],[Kolumna1]]+0.1))</f>
        <v>59.508449674449004</v>
      </c>
      <c r="D5729">
        <f>IF(Tabela5[[#This Row],[Koszty programu D1 ]]&lt;Tabela5[[#This Row],[Koszty programu D1 2]],1,2)</f>
        <v>2</v>
      </c>
    </row>
    <row r="5730" spans="1:4">
      <c r="A5730">
        <v>5729</v>
      </c>
      <c r="B5730" s="21">
        <f>0.01*Tabela5[[#This Row],[Kolumna1]]+10*POWER(Tabela5[[#This Row],[Kolumna1]]*0.0001,3)+7*POWER(Tabela5[[#This Row],[Kolumna1]]*0.0001,2)+0.1*0.0001*Tabela5[[#This Row],[Kolumna1]]+0.1</f>
        <v>61.625131224890005</v>
      </c>
      <c r="C5730" s="21">
        <f>0.5*SQRT(Tabela5[[#This Row],[Kolumna1]])+(5*(10*POWER(Tabela5[[#This Row],[Kolumna1]]*0.0001,3)+7*POWER(Tabela5[[#This Row],[Kolumna1]]*0.0001,2)+0.1*0.0001*Tabela5[[#This Row],[Kolumna1]]+0.1))</f>
        <v>59.520735064782521</v>
      </c>
      <c r="D5730">
        <f>IF(Tabela5[[#This Row],[Koszty programu D1 ]]&lt;Tabela5[[#This Row],[Koszty programu D1 2]],1,2)</f>
        <v>2</v>
      </c>
    </row>
    <row r="5731" spans="1:4">
      <c r="A5731">
        <v>5730</v>
      </c>
      <c r="B5731" s="21">
        <f>0.01*Tabela5[[#This Row],[Kolumna1]]+10*POWER(Tabela5[[#This Row],[Kolumna1]]*0.0001,3)+7*POWER(Tabela5[[#This Row],[Kolumna1]]*0.0001,2)+0.1*0.0001*Tabela5[[#This Row],[Kolumna1]]+0.1</f>
        <v>61.636928170000012</v>
      </c>
      <c r="C5731" s="21">
        <f>0.5*SQRT(Tabela5[[#This Row],[Kolumna1]])+(5*(10*POWER(Tabela5[[#This Row],[Kolumna1]]*0.0001,3)+7*POWER(Tabela5[[#This Row],[Kolumna1]]*0.0001,2)+0.1*0.0001*Tabela5[[#This Row],[Kolumna1]]+0.1))</f>
        <v>59.533022585551123</v>
      </c>
      <c r="D5731">
        <f>IF(Tabela5[[#This Row],[Koszty programu D1 ]]&lt;Tabela5[[#This Row],[Koszty programu D1 2]],1,2)</f>
        <v>2</v>
      </c>
    </row>
    <row r="5732" spans="1:4">
      <c r="A5732">
        <v>5731</v>
      </c>
      <c r="B5732" s="21">
        <f>0.01*Tabela5[[#This Row],[Kolumna1]]+10*POWER(Tabela5[[#This Row],[Kolumna1]]*0.0001,3)+7*POWER(Tabela5[[#This Row],[Kolumna1]]*0.0001,2)+0.1*0.0001*Tabela5[[#This Row],[Kolumna1]]+0.1</f>
        <v>61.648725598910005</v>
      </c>
      <c r="C5732" s="21">
        <f>0.5*SQRT(Tabela5[[#This Row],[Kolumna1]])+(5*(10*POWER(Tabela5[[#This Row],[Kolumna1]]*0.0001,3)+7*POWER(Tabela5[[#This Row],[Kolumna1]]*0.0001,2)+0.1*0.0001*Tabela5[[#This Row],[Kolumna1]]+0.1))</f>
        <v>59.545312237130283</v>
      </c>
      <c r="D5732">
        <f>IF(Tabela5[[#This Row],[Koszty programu D1 ]]&lt;Tabela5[[#This Row],[Koszty programu D1 2]],1,2)</f>
        <v>2</v>
      </c>
    </row>
    <row r="5733" spans="1:4">
      <c r="A5733">
        <v>5732</v>
      </c>
      <c r="B5733" s="21">
        <f>0.01*Tabela5[[#This Row],[Kolumna1]]+10*POWER(Tabela5[[#This Row],[Kolumna1]]*0.0001,3)+7*POWER(Tabela5[[#This Row],[Kolumna1]]*0.0001,2)+0.1*0.0001*Tabela5[[#This Row],[Kolumna1]]+0.1</f>
        <v>61.660523511679997</v>
      </c>
      <c r="C5733" s="21">
        <f>0.5*SQRT(Tabela5[[#This Row],[Kolumna1]])+(5*(10*POWER(Tabela5[[#This Row],[Kolumna1]]*0.0001,3)+7*POWER(Tabela5[[#This Row],[Kolumna1]]*0.0001,2)+0.1*0.0001*Tabela5[[#This Row],[Kolumna1]]+0.1))</f>
        <v>59.557604019895408</v>
      </c>
      <c r="D5733">
        <f>IF(Tabela5[[#This Row],[Koszty programu D1 ]]&lt;Tabela5[[#This Row],[Koszty programu D1 2]],1,2)</f>
        <v>2</v>
      </c>
    </row>
    <row r="5734" spans="1:4">
      <c r="A5734">
        <v>5733</v>
      </c>
      <c r="B5734" s="21">
        <f>0.01*Tabela5[[#This Row],[Kolumna1]]+10*POWER(Tabela5[[#This Row],[Kolumna1]]*0.0001,3)+7*POWER(Tabela5[[#This Row],[Kolumna1]]*0.0001,2)+0.1*0.0001*Tabela5[[#This Row],[Kolumna1]]+0.1</f>
        <v>61.672321908370002</v>
      </c>
      <c r="C5734" s="21">
        <f>0.5*SQRT(Tabela5[[#This Row],[Kolumna1]])+(5*(10*POWER(Tabela5[[#This Row],[Kolumna1]]*0.0001,3)+7*POWER(Tabela5[[#This Row],[Kolumna1]]*0.0001,2)+0.1*0.0001*Tabela5[[#This Row],[Kolumna1]]+0.1))</f>
        <v>59.569897934221892</v>
      </c>
      <c r="D5734">
        <f>IF(Tabela5[[#This Row],[Koszty programu D1 ]]&lt;Tabela5[[#This Row],[Koszty programu D1 2]],1,2)</f>
        <v>2</v>
      </c>
    </row>
    <row r="5735" spans="1:4">
      <c r="A5735">
        <v>5734</v>
      </c>
      <c r="B5735" s="21">
        <f>0.01*Tabela5[[#This Row],[Kolumna1]]+10*POWER(Tabela5[[#This Row],[Kolumna1]]*0.0001,3)+7*POWER(Tabela5[[#This Row],[Kolumna1]]*0.0001,2)+0.1*0.0001*Tabela5[[#This Row],[Kolumna1]]+0.1</f>
        <v>61.684120789040009</v>
      </c>
      <c r="C5735" s="21">
        <f>0.5*SQRT(Tabela5[[#This Row],[Kolumna1]])+(5*(10*POWER(Tabela5[[#This Row],[Kolumna1]]*0.0001,3)+7*POWER(Tabela5[[#This Row],[Kolumna1]]*0.0001,2)+0.1*0.0001*Tabela5[[#This Row],[Kolumna1]]+0.1))</f>
        <v>59.582193980485094</v>
      </c>
      <c r="D5735">
        <f>IF(Tabela5[[#This Row],[Koszty programu D1 ]]&lt;Tabela5[[#This Row],[Koszty programu D1 2]],1,2)</f>
        <v>2</v>
      </c>
    </row>
    <row r="5736" spans="1:4">
      <c r="A5736">
        <v>5735</v>
      </c>
      <c r="B5736" s="21">
        <f>0.01*Tabela5[[#This Row],[Kolumna1]]+10*POWER(Tabela5[[#This Row],[Kolumna1]]*0.0001,3)+7*POWER(Tabela5[[#This Row],[Kolumna1]]*0.0001,2)+0.1*0.0001*Tabela5[[#This Row],[Kolumna1]]+0.1</f>
        <v>61.695920153750002</v>
      </c>
      <c r="C5736" s="21">
        <f>0.5*SQRT(Tabela5[[#This Row],[Kolumna1]])+(5*(10*POWER(Tabela5[[#This Row],[Kolumna1]]*0.0001,3)+7*POWER(Tabela5[[#This Row],[Kolumna1]]*0.0001,2)+0.1*0.0001*Tabela5[[#This Row],[Kolumna1]]+0.1))</f>
        <v>59.594492159060358</v>
      </c>
      <c r="D5736">
        <f>IF(Tabela5[[#This Row],[Koszty programu D1 ]]&lt;Tabela5[[#This Row],[Koszty programu D1 2]],1,2)</f>
        <v>2</v>
      </c>
    </row>
    <row r="5737" spans="1:4">
      <c r="A5737">
        <v>5736</v>
      </c>
      <c r="B5737" s="21">
        <f>0.01*Tabela5[[#This Row],[Kolumna1]]+10*POWER(Tabela5[[#This Row],[Kolumna1]]*0.0001,3)+7*POWER(Tabela5[[#This Row],[Kolumna1]]*0.0001,2)+0.1*0.0001*Tabela5[[#This Row],[Kolumna1]]+0.1</f>
        <v>61.707720002560002</v>
      </c>
      <c r="C5737" s="21">
        <f>0.5*SQRT(Tabela5[[#This Row],[Kolumna1]])+(5*(10*POWER(Tabela5[[#This Row],[Kolumna1]]*0.0001,3)+7*POWER(Tabela5[[#This Row],[Kolumna1]]*0.0001,2)+0.1*0.0001*Tabela5[[#This Row],[Kolumna1]]+0.1))</f>
        <v>59.606792470322972</v>
      </c>
      <c r="D5737">
        <f>IF(Tabela5[[#This Row],[Koszty programu D1 ]]&lt;Tabela5[[#This Row],[Koszty programu D1 2]],1,2)</f>
        <v>2</v>
      </c>
    </row>
    <row r="5738" spans="1:4">
      <c r="A5738">
        <v>5737</v>
      </c>
      <c r="B5738" s="21">
        <f>0.01*Tabela5[[#This Row],[Kolumna1]]+10*POWER(Tabela5[[#This Row],[Kolumna1]]*0.0001,3)+7*POWER(Tabela5[[#This Row],[Kolumna1]]*0.0001,2)+0.1*0.0001*Tabela5[[#This Row],[Kolumna1]]+0.1</f>
        <v>61.719520335530007</v>
      </c>
      <c r="C5738" s="21">
        <f>0.5*SQRT(Tabela5[[#This Row],[Kolumna1]])+(5*(10*POWER(Tabela5[[#This Row],[Kolumna1]]*0.0001,3)+7*POWER(Tabela5[[#This Row],[Kolumna1]]*0.0001,2)+0.1*0.0001*Tabela5[[#This Row],[Kolumna1]]+0.1))</f>
        <v>59.619094914648194</v>
      </c>
      <c r="D5738">
        <f>IF(Tabela5[[#This Row],[Koszty programu D1 ]]&lt;Tabela5[[#This Row],[Koszty programu D1 2]],1,2)</f>
        <v>2</v>
      </c>
    </row>
    <row r="5739" spans="1:4">
      <c r="A5739">
        <v>5738</v>
      </c>
      <c r="B5739" s="21">
        <f>0.01*Tabela5[[#This Row],[Kolumna1]]+10*POWER(Tabela5[[#This Row],[Kolumna1]]*0.0001,3)+7*POWER(Tabela5[[#This Row],[Kolumna1]]*0.0001,2)+0.1*0.0001*Tabela5[[#This Row],[Kolumna1]]+0.1</f>
        <v>61.73132115272</v>
      </c>
      <c r="C5739" s="21">
        <f>0.5*SQRT(Tabela5[[#This Row],[Kolumna1]])+(5*(10*POWER(Tabela5[[#This Row],[Kolumna1]]*0.0001,3)+7*POWER(Tabela5[[#This Row],[Kolumna1]]*0.0001,2)+0.1*0.0001*Tabela5[[#This Row],[Kolumna1]]+0.1))</f>
        <v>59.631399492411241</v>
      </c>
      <c r="D5739">
        <f>IF(Tabela5[[#This Row],[Koszty programu D1 ]]&lt;Tabela5[[#This Row],[Koszty programu D1 2]],1,2)</f>
        <v>2</v>
      </c>
    </row>
    <row r="5740" spans="1:4">
      <c r="A5740">
        <v>5739</v>
      </c>
      <c r="B5740" s="21">
        <f>0.01*Tabela5[[#This Row],[Kolumna1]]+10*POWER(Tabela5[[#This Row],[Kolumna1]]*0.0001,3)+7*POWER(Tabela5[[#This Row],[Kolumna1]]*0.0001,2)+0.1*0.0001*Tabela5[[#This Row],[Kolumna1]]+0.1</f>
        <v>61.743122454190001</v>
      </c>
      <c r="C5740" s="21">
        <f>0.5*SQRT(Tabela5[[#This Row],[Kolumna1]])+(5*(10*POWER(Tabela5[[#This Row],[Kolumna1]]*0.0001,3)+7*POWER(Tabela5[[#This Row],[Kolumna1]]*0.0001,2)+0.1*0.0001*Tabela5[[#This Row],[Kolumna1]]+0.1))</f>
        <v>59.643706203987342</v>
      </c>
      <c r="D5740">
        <f>IF(Tabela5[[#This Row],[Koszty programu D1 ]]&lt;Tabela5[[#This Row],[Koszty programu D1 2]],1,2)</f>
        <v>2</v>
      </c>
    </row>
    <row r="5741" spans="1:4">
      <c r="A5741">
        <v>5740</v>
      </c>
      <c r="B5741" s="21">
        <f>0.01*Tabela5[[#This Row],[Kolumna1]]+10*POWER(Tabela5[[#This Row],[Kolumna1]]*0.0001,3)+7*POWER(Tabela5[[#This Row],[Kolumna1]]*0.0001,2)+0.1*0.0001*Tabela5[[#This Row],[Kolumna1]]+0.1</f>
        <v>61.754924240000001</v>
      </c>
      <c r="C5741" s="21">
        <f>0.5*SQRT(Tabela5[[#This Row],[Kolumna1]])+(5*(10*POWER(Tabela5[[#This Row],[Kolumna1]]*0.0001,3)+7*POWER(Tabela5[[#This Row],[Kolumna1]]*0.0001,2)+0.1*0.0001*Tabela5[[#This Row],[Kolumna1]]+0.1))</f>
        <v>59.65601504975163</v>
      </c>
      <c r="D5741">
        <f>IF(Tabela5[[#This Row],[Koszty programu D1 ]]&lt;Tabela5[[#This Row],[Koszty programu D1 2]],1,2)</f>
        <v>2</v>
      </c>
    </row>
    <row r="5742" spans="1:4">
      <c r="A5742">
        <v>5741</v>
      </c>
      <c r="B5742" s="21">
        <f>0.01*Tabela5[[#This Row],[Kolumna1]]+10*POWER(Tabela5[[#This Row],[Kolumna1]]*0.0001,3)+7*POWER(Tabela5[[#This Row],[Kolumna1]]*0.0001,2)+0.1*0.0001*Tabela5[[#This Row],[Kolumna1]]+0.1</f>
        <v>61.766726510210006</v>
      </c>
      <c r="C5742" s="21">
        <f>0.5*SQRT(Tabela5[[#This Row],[Kolumna1]])+(5*(10*POWER(Tabela5[[#This Row],[Kolumna1]]*0.0001,3)+7*POWER(Tabela5[[#This Row],[Kolumna1]]*0.0001,2)+0.1*0.0001*Tabela5[[#This Row],[Kolumna1]]+0.1))</f>
        <v>59.668326030079236</v>
      </c>
      <c r="D5742">
        <f>IF(Tabela5[[#This Row],[Koszty programu D1 ]]&lt;Tabela5[[#This Row],[Koszty programu D1 2]],1,2)</f>
        <v>2</v>
      </c>
    </row>
    <row r="5743" spans="1:4">
      <c r="A5743">
        <v>5742</v>
      </c>
      <c r="B5743" s="21">
        <f>0.01*Tabela5[[#This Row],[Kolumna1]]+10*POWER(Tabela5[[#This Row],[Kolumna1]]*0.0001,3)+7*POWER(Tabela5[[#This Row],[Kolumna1]]*0.0001,2)+0.1*0.0001*Tabela5[[#This Row],[Kolumna1]]+0.1</f>
        <v>61.778529264880007</v>
      </c>
      <c r="C5743" s="21">
        <f>0.5*SQRT(Tabela5[[#This Row],[Kolumna1]])+(5*(10*POWER(Tabela5[[#This Row],[Kolumna1]]*0.0001,3)+7*POWER(Tabela5[[#This Row],[Kolumna1]]*0.0001,2)+0.1*0.0001*Tabela5[[#This Row],[Kolumna1]]+0.1))</f>
        <v>59.680639145345268</v>
      </c>
      <c r="D5743">
        <f>IF(Tabela5[[#This Row],[Koszty programu D1 ]]&lt;Tabela5[[#This Row],[Koszty programu D1 2]],1,2)</f>
        <v>2</v>
      </c>
    </row>
    <row r="5744" spans="1:4">
      <c r="A5744">
        <v>5743</v>
      </c>
      <c r="B5744" s="21">
        <f>0.01*Tabela5[[#This Row],[Kolumna1]]+10*POWER(Tabela5[[#This Row],[Kolumna1]]*0.0001,3)+7*POWER(Tabela5[[#This Row],[Kolumna1]]*0.0001,2)+0.1*0.0001*Tabela5[[#This Row],[Kolumna1]]+0.1</f>
        <v>61.790332504069994</v>
      </c>
      <c r="C5744" s="21">
        <f>0.5*SQRT(Tabela5[[#This Row],[Kolumna1]])+(5*(10*POWER(Tabela5[[#This Row],[Kolumna1]]*0.0001,3)+7*POWER(Tabela5[[#This Row],[Kolumna1]]*0.0001,2)+0.1*0.0001*Tabela5[[#This Row],[Kolumna1]]+0.1))</f>
        <v>59.692954395924787</v>
      </c>
      <c r="D5744">
        <f>IF(Tabela5[[#This Row],[Koszty programu D1 ]]&lt;Tabela5[[#This Row],[Koszty programu D1 2]],1,2)</f>
        <v>2</v>
      </c>
    </row>
    <row r="5745" spans="1:4">
      <c r="A5745">
        <v>5744</v>
      </c>
      <c r="B5745" s="21">
        <f>0.01*Tabela5[[#This Row],[Kolumna1]]+10*POWER(Tabela5[[#This Row],[Kolumna1]]*0.0001,3)+7*POWER(Tabela5[[#This Row],[Kolumna1]]*0.0001,2)+0.1*0.0001*Tabela5[[#This Row],[Kolumna1]]+0.1</f>
        <v>61.802136227840002</v>
      </c>
      <c r="C5745" s="21">
        <f>0.5*SQRT(Tabela5[[#This Row],[Kolumna1]])+(5*(10*POWER(Tabela5[[#This Row],[Kolumna1]]*0.0001,3)+7*POWER(Tabela5[[#This Row],[Kolumna1]]*0.0001,2)+0.1*0.0001*Tabela5[[#This Row],[Kolumna1]]+0.1))</f>
        <v>59.705271782192831</v>
      </c>
      <c r="D5745">
        <f>IF(Tabela5[[#This Row],[Koszty programu D1 ]]&lt;Tabela5[[#This Row],[Koszty programu D1 2]],1,2)</f>
        <v>2</v>
      </c>
    </row>
    <row r="5746" spans="1:4">
      <c r="A5746">
        <v>5745</v>
      </c>
      <c r="B5746" s="21">
        <f>0.01*Tabela5[[#This Row],[Kolumna1]]+10*POWER(Tabela5[[#This Row],[Kolumna1]]*0.0001,3)+7*POWER(Tabela5[[#This Row],[Kolumna1]]*0.0001,2)+0.1*0.0001*Tabela5[[#This Row],[Kolumna1]]+0.1</f>
        <v>61.813940436250007</v>
      </c>
      <c r="C5746" s="21">
        <f>0.5*SQRT(Tabela5[[#This Row],[Kolumna1]])+(5*(10*POWER(Tabela5[[#This Row],[Kolumna1]]*0.0001,3)+7*POWER(Tabela5[[#This Row],[Kolumna1]]*0.0001,2)+0.1*0.0001*Tabela5[[#This Row],[Kolumna1]]+0.1))</f>
        <v>59.71759130452439</v>
      </c>
      <c r="D5746">
        <f>IF(Tabela5[[#This Row],[Koszty programu D1 ]]&lt;Tabela5[[#This Row],[Koszty programu D1 2]],1,2)</f>
        <v>2</v>
      </c>
    </row>
    <row r="5747" spans="1:4">
      <c r="A5747">
        <v>5746</v>
      </c>
      <c r="B5747" s="21">
        <f>0.01*Tabela5[[#This Row],[Kolumna1]]+10*POWER(Tabela5[[#This Row],[Kolumna1]]*0.0001,3)+7*POWER(Tabela5[[#This Row],[Kolumna1]]*0.0001,2)+0.1*0.0001*Tabela5[[#This Row],[Kolumna1]]+0.1</f>
        <v>61.825745129360001</v>
      </c>
      <c r="C5747" s="21">
        <f>0.5*SQRT(Tabela5[[#This Row],[Kolumna1]])+(5*(10*POWER(Tabela5[[#This Row],[Kolumna1]]*0.0001,3)+7*POWER(Tabela5[[#This Row],[Kolumna1]]*0.0001,2)+0.1*0.0001*Tabela5[[#This Row],[Kolumna1]]+0.1))</f>
        <v>59.729912963294453</v>
      </c>
      <c r="D5747">
        <f>IF(Tabela5[[#This Row],[Koszty programu D1 ]]&lt;Tabela5[[#This Row],[Koszty programu D1 2]],1,2)</f>
        <v>2</v>
      </c>
    </row>
    <row r="5748" spans="1:4">
      <c r="A5748">
        <v>5747</v>
      </c>
      <c r="B5748" s="21">
        <f>0.01*Tabela5[[#This Row],[Kolumna1]]+10*POWER(Tabela5[[#This Row],[Kolumna1]]*0.0001,3)+7*POWER(Tabela5[[#This Row],[Kolumna1]]*0.0001,2)+0.1*0.0001*Tabela5[[#This Row],[Kolumna1]]+0.1</f>
        <v>61.837550307230003</v>
      </c>
      <c r="C5748" s="21">
        <f>0.5*SQRT(Tabela5[[#This Row],[Kolumna1]])+(5*(10*POWER(Tabela5[[#This Row],[Kolumna1]]*0.0001,3)+7*POWER(Tabela5[[#This Row],[Kolumna1]]*0.0001,2)+0.1*0.0001*Tabela5[[#This Row],[Kolumna1]]+0.1))</f>
        <v>59.742236758877922</v>
      </c>
      <c r="D5748">
        <f>IF(Tabela5[[#This Row],[Koszty programu D1 ]]&lt;Tabela5[[#This Row],[Koszty programu D1 2]],1,2)</f>
        <v>2</v>
      </c>
    </row>
    <row r="5749" spans="1:4">
      <c r="A5749">
        <v>5748</v>
      </c>
      <c r="B5749" s="21">
        <f>0.01*Tabela5[[#This Row],[Kolumna1]]+10*POWER(Tabela5[[#This Row],[Kolumna1]]*0.0001,3)+7*POWER(Tabela5[[#This Row],[Kolumna1]]*0.0001,2)+0.1*0.0001*Tabela5[[#This Row],[Kolumna1]]+0.1</f>
        <v>61.849355969920005</v>
      </c>
      <c r="C5749" s="21">
        <f>0.5*SQRT(Tabela5[[#This Row],[Kolumna1]])+(5*(10*POWER(Tabela5[[#This Row],[Kolumna1]]*0.0001,3)+7*POWER(Tabela5[[#This Row],[Kolumna1]]*0.0001,2)+0.1*0.0001*Tabela5[[#This Row],[Kolumna1]]+0.1))</f>
        <v>59.754562691649731</v>
      </c>
      <c r="D5749">
        <f>IF(Tabela5[[#This Row],[Koszty programu D1 ]]&lt;Tabela5[[#This Row],[Koszty programu D1 2]],1,2)</f>
        <v>2</v>
      </c>
    </row>
    <row r="5750" spans="1:4">
      <c r="A5750">
        <v>5749</v>
      </c>
      <c r="B5750" s="21">
        <f>0.01*Tabela5[[#This Row],[Kolumna1]]+10*POWER(Tabela5[[#This Row],[Kolumna1]]*0.0001,3)+7*POWER(Tabela5[[#This Row],[Kolumna1]]*0.0001,2)+0.1*0.0001*Tabela5[[#This Row],[Kolumna1]]+0.1</f>
        <v>61.861162117490004</v>
      </c>
      <c r="C5750" s="21">
        <f>0.5*SQRT(Tabela5[[#This Row],[Kolumna1]])+(5*(10*POWER(Tabela5[[#This Row],[Kolumna1]]*0.0001,3)+7*POWER(Tabela5[[#This Row],[Kolumna1]]*0.0001,2)+0.1*0.0001*Tabela5[[#This Row],[Kolumna1]]+0.1))</f>
        <v>59.766890761984726</v>
      </c>
      <c r="D5750">
        <f>IF(Tabela5[[#This Row],[Koszty programu D1 ]]&lt;Tabela5[[#This Row],[Koszty programu D1 2]],1,2)</f>
        <v>2</v>
      </c>
    </row>
    <row r="5751" spans="1:4">
      <c r="A5751">
        <v>5750</v>
      </c>
      <c r="B5751" s="21">
        <f>0.01*Tabela5[[#This Row],[Kolumna1]]+10*POWER(Tabela5[[#This Row],[Kolumna1]]*0.0001,3)+7*POWER(Tabela5[[#This Row],[Kolumna1]]*0.0001,2)+0.1*0.0001*Tabela5[[#This Row],[Kolumna1]]+0.1</f>
        <v>61.872968749999998</v>
      </c>
      <c r="C5751" s="21">
        <f>0.5*SQRT(Tabela5[[#This Row],[Kolumna1]])+(5*(10*POWER(Tabela5[[#This Row],[Kolumna1]]*0.0001,3)+7*POWER(Tabela5[[#This Row],[Kolumna1]]*0.0001,2)+0.1*0.0001*Tabela5[[#This Row],[Kolumna1]]+0.1))</f>
        <v>59.779220970257761</v>
      </c>
      <c r="D5751">
        <f>IF(Tabela5[[#This Row],[Koszty programu D1 ]]&lt;Tabela5[[#This Row],[Koszty programu D1 2]],1,2)</f>
        <v>2</v>
      </c>
    </row>
    <row r="5752" spans="1:4">
      <c r="A5752">
        <v>5751</v>
      </c>
      <c r="B5752" s="21">
        <f>0.01*Tabela5[[#This Row],[Kolumna1]]+10*POWER(Tabela5[[#This Row],[Kolumna1]]*0.0001,3)+7*POWER(Tabela5[[#This Row],[Kolumna1]]*0.0001,2)+0.1*0.0001*Tabela5[[#This Row],[Kolumna1]]+0.1</f>
        <v>61.884775867510001</v>
      </c>
      <c r="C5752" s="21">
        <f>0.5*SQRT(Tabela5[[#This Row],[Kolumna1]])+(5*(10*POWER(Tabela5[[#This Row],[Kolumna1]]*0.0001,3)+7*POWER(Tabela5[[#This Row],[Kolumna1]]*0.0001,2)+0.1*0.0001*Tabela5[[#This Row],[Kolumna1]]+0.1))</f>
        <v>59.791553316843611</v>
      </c>
      <c r="D5752">
        <f>IF(Tabela5[[#This Row],[Koszty programu D1 ]]&lt;Tabela5[[#This Row],[Koszty programu D1 2]],1,2)</f>
        <v>2</v>
      </c>
    </row>
    <row r="5753" spans="1:4">
      <c r="A5753">
        <v>5752</v>
      </c>
      <c r="B5753" s="21">
        <f>0.01*Tabela5[[#This Row],[Kolumna1]]+10*POWER(Tabela5[[#This Row],[Kolumna1]]*0.0001,3)+7*POWER(Tabela5[[#This Row],[Kolumna1]]*0.0001,2)+0.1*0.0001*Tabela5[[#This Row],[Kolumna1]]+0.1</f>
        <v>61.896583470080003</v>
      </c>
      <c r="C5753" s="21">
        <f>0.5*SQRT(Tabela5[[#This Row],[Kolumna1]])+(5*(10*POWER(Tabela5[[#This Row],[Kolumna1]]*0.0001,3)+7*POWER(Tabela5[[#This Row],[Kolumna1]]*0.0001,2)+0.1*0.0001*Tabela5[[#This Row],[Kolumna1]]+0.1))</f>
        <v>59.803887802117089</v>
      </c>
      <c r="D5753">
        <f>IF(Tabela5[[#This Row],[Koszty programu D1 ]]&lt;Tabela5[[#This Row],[Koszty programu D1 2]],1,2)</f>
        <v>2</v>
      </c>
    </row>
    <row r="5754" spans="1:4">
      <c r="A5754">
        <v>5753</v>
      </c>
      <c r="B5754" s="21">
        <f>0.01*Tabela5[[#This Row],[Kolumna1]]+10*POWER(Tabela5[[#This Row],[Kolumna1]]*0.0001,3)+7*POWER(Tabela5[[#This Row],[Kolumna1]]*0.0001,2)+0.1*0.0001*Tabela5[[#This Row],[Kolumna1]]+0.1</f>
        <v>61.908391557770003</v>
      </c>
      <c r="C5754" s="21">
        <f>0.5*SQRT(Tabela5[[#This Row],[Kolumna1]])+(5*(10*POWER(Tabela5[[#This Row],[Kolumna1]]*0.0001,3)+7*POWER(Tabela5[[#This Row],[Kolumna1]]*0.0001,2)+0.1*0.0001*Tabela5[[#This Row],[Kolumna1]]+0.1))</f>
        <v>59.816224426452905</v>
      </c>
      <c r="D5754">
        <f>IF(Tabela5[[#This Row],[Koszty programu D1 ]]&lt;Tabela5[[#This Row],[Koszty programu D1 2]],1,2)</f>
        <v>2</v>
      </c>
    </row>
    <row r="5755" spans="1:4">
      <c r="A5755">
        <v>5754</v>
      </c>
      <c r="B5755" s="21">
        <f>0.01*Tabela5[[#This Row],[Kolumna1]]+10*POWER(Tabela5[[#This Row],[Kolumna1]]*0.0001,3)+7*POWER(Tabela5[[#This Row],[Kolumna1]]*0.0001,2)+0.1*0.0001*Tabela5[[#This Row],[Kolumna1]]+0.1</f>
        <v>61.920200130640005</v>
      </c>
      <c r="C5755" s="21">
        <f>0.5*SQRT(Tabela5[[#This Row],[Kolumna1]])+(5*(10*POWER(Tabela5[[#This Row],[Kolumna1]]*0.0001,3)+7*POWER(Tabela5[[#This Row],[Kolumna1]]*0.0001,2)+0.1*0.0001*Tabela5[[#This Row],[Kolumna1]]+0.1))</f>
        <v>59.828563190225765</v>
      </c>
      <c r="D5755">
        <f>IF(Tabela5[[#This Row],[Koszty programu D1 ]]&lt;Tabela5[[#This Row],[Koszty programu D1 2]],1,2)</f>
        <v>2</v>
      </c>
    </row>
    <row r="5756" spans="1:4">
      <c r="A5756">
        <v>5755</v>
      </c>
      <c r="B5756" s="21">
        <f>0.01*Tabela5[[#This Row],[Kolumna1]]+10*POWER(Tabela5[[#This Row],[Kolumna1]]*0.0001,3)+7*POWER(Tabela5[[#This Row],[Kolumna1]]*0.0001,2)+0.1*0.0001*Tabela5[[#This Row],[Kolumna1]]+0.1</f>
        <v>61.932009188750001</v>
      </c>
      <c r="C5756" s="21">
        <f>0.5*SQRT(Tabela5[[#This Row],[Kolumna1]])+(5*(10*POWER(Tabela5[[#This Row],[Kolumna1]]*0.0001,3)+7*POWER(Tabela5[[#This Row],[Kolumna1]]*0.0001,2)+0.1*0.0001*Tabela5[[#This Row],[Kolumna1]]+0.1))</f>
        <v>59.840904093810352</v>
      </c>
      <c r="D5756">
        <f>IF(Tabela5[[#This Row],[Koszty programu D1 ]]&lt;Tabela5[[#This Row],[Koszty programu D1 2]],1,2)</f>
        <v>2</v>
      </c>
    </row>
    <row r="5757" spans="1:4">
      <c r="A5757">
        <v>5756</v>
      </c>
      <c r="B5757" s="21">
        <f>0.01*Tabela5[[#This Row],[Kolumna1]]+10*POWER(Tabela5[[#This Row],[Kolumna1]]*0.0001,3)+7*POWER(Tabela5[[#This Row],[Kolumna1]]*0.0001,2)+0.1*0.0001*Tabela5[[#This Row],[Kolumna1]]+0.1</f>
        <v>61.943818732160004</v>
      </c>
      <c r="C5757" s="21">
        <f>0.5*SQRT(Tabela5[[#This Row],[Kolumna1]])+(5*(10*POWER(Tabela5[[#This Row],[Kolumna1]]*0.0001,3)+7*POWER(Tabela5[[#This Row],[Kolumna1]]*0.0001,2)+0.1*0.0001*Tabela5[[#This Row],[Kolumna1]]+0.1))</f>
        <v>59.853247137581313</v>
      </c>
      <c r="D5757">
        <f>IF(Tabela5[[#This Row],[Koszty programu D1 ]]&lt;Tabela5[[#This Row],[Koszty programu D1 2]],1,2)</f>
        <v>2</v>
      </c>
    </row>
    <row r="5758" spans="1:4">
      <c r="A5758">
        <v>5757</v>
      </c>
      <c r="B5758" s="21">
        <f>0.01*Tabela5[[#This Row],[Kolumna1]]+10*POWER(Tabela5[[#This Row],[Kolumna1]]*0.0001,3)+7*POWER(Tabela5[[#This Row],[Kolumna1]]*0.0001,2)+0.1*0.0001*Tabela5[[#This Row],[Kolumna1]]+0.1</f>
        <v>61.955628760930004</v>
      </c>
      <c r="C5758" s="21">
        <f>0.5*SQRT(Tabela5[[#This Row],[Kolumna1]])+(5*(10*POWER(Tabela5[[#This Row],[Kolumna1]]*0.0001,3)+7*POWER(Tabela5[[#This Row],[Kolumna1]]*0.0001,2)+0.1*0.0001*Tabela5[[#This Row],[Kolumna1]]+0.1))</f>
        <v>59.865592321913255</v>
      </c>
      <c r="D5758">
        <f>IF(Tabela5[[#This Row],[Koszty programu D1 ]]&lt;Tabela5[[#This Row],[Koszty programu D1 2]],1,2)</f>
        <v>2</v>
      </c>
    </row>
    <row r="5759" spans="1:4">
      <c r="A5759">
        <v>5758</v>
      </c>
      <c r="B5759" s="21">
        <f>0.01*Tabela5[[#This Row],[Kolumna1]]+10*POWER(Tabela5[[#This Row],[Kolumna1]]*0.0001,3)+7*POWER(Tabela5[[#This Row],[Kolumna1]]*0.0001,2)+0.1*0.0001*Tabela5[[#This Row],[Kolumna1]]+0.1</f>
        <v>61.96743927512</v>
      </c>
      <c r="C5759" s="21">
        <f>0.5*SQRT(Tabela5[[#This Row],[Kolumna1]])+(5*(10*POWER(Tabela5[[#This Row],[Kolumna1]]*0.0001,3)+7*POWER(Tabela5[[#This Row],[Kolumna1]]*0.0001,2)+0.1*0.0001*Tabela5[[#This Row],[Kolumna1]]+0.1))</f>
        <v>59.877939647180746</v>
      </c>
      <c r="D5759">
        <f>IF(Tabela5[[#This Row],[Koszty programu D1 ]]&lt;Tabela5[[#This Row],[Koszty programu D1 2]],1,2)</f>
        <v>2</v>
      </c>
    </row>
    <row r="5760" spans="1:4">
      <c r="A5760">
        <v>5759</v>
      </c>
      <c r="B5760" s="21">
        <f>0.01*Tabela5[[#This Row],[Kolumna1]]+10*POWER(Tabela5[[#This Row],[Kolumna1]]*0.0001,3)+7*POWER(Tabela5[[#This Row],[Kolumna1]]*0.0001,2)+0.1*0.0001*Tabela5[[#This Row],[Kolumna1]]+0.1</f>
        <v>61.979250274790004</v>
      </c>
      <c r="C5760" s="21">
        <f>0.5*SQRT(Tabela5[[#This Row],[Kolumna1]])+(5*(10*POWER(Tabela5[[#This Row],[Kolumna1]]*0.0001,3)+7*POWER(Tabela5[[#This Row],[Kolumna1]]*0.0001,2)+0.1*0.0001*Tabela5[[#This Row],[Kolumna1]]+0.1))</f>
        <v>59.89028911375835</v>
      </c>
      <c r="D5760">
        <f>IF(Tabela5[[#This Row],[Koszty programu D1 ]]&lt;Tabela5[[#This Row],[Koszty programu D1 2]],1,2)</f>
        <v>2</v>
      </c>
    </row>
    <row r="5761" spans="1:4">
      <c r="A5761">
        <v>5760</v>
      </c>
      <c r="B5761" s="21">
        <f>0.01*Tabela5[[#This Row],[Kolumna1]]+10*POWER(Tabela5[[#This Row],[Kolumna1]]*0.0001,3)+7*POWER(Tabela5[[#This Row],[Kolumna1]]*0.0001,2)+0.1*0.0001*Tabela5[[#This Row],[Kolumna1]]+0.1</f>
        <v>61.991061760000001</v>
      </c>
      <c r="C5761" s="21">
        <f>0.5*SQRT(Tabela5[[#This Row],[Kolumna1]])+(5*(10*POWER(Tabela5[[#This Row],[Kolumna1]]*0.0001,3)+7*POWER(Tabela5[[#This Row],[Kolumna1]]*0.0001,2)+0.1*0.0001*Tabela5[[#This Row],[Kolumna1]]+0.1))</f>
        <v>59.90264072202055</v>
      </c>
      <c r="D5761">
        <f>IF(Tabela5[[#This Row],[Koszty programu D1 ]]&lt;Tabela5[[#This Row],[Koszty programu D1 2]],1,2)</f>
        <v>2</v>
      </c>
    </row>
    <row r="5762" spans="1:4">
      <c r="A5762">
        <v>5761</v>
      </c>
      <c r="B5762" s="21">
        <f>0.01*Tabela5[[#This Row],[Kolumna1]]+10*POWER(Tabela5[[#This Row],[Kolumna1]]*0.0001,3)+7*POWER(Tabela5[[#This Row],[Kolumna1]]*0.0001,2)+0.1*0.0001*Tabela5[[#This Row],[Kolumna1]]+0.1</f>
        <v>62.002873730809995</v>
      </c>
      <c r="C5762" s="21">
        <f>0.5*SQRT(Tabela5[[#This Row],[Kolumna1]])+(5*(10*POWER(Tabela5[[#This Row],[Kolumna1]]*0.0001,3)+7*POWER(Tabela5[[#This Row],[Kolumna1]]*0.0001,2)+0.1*0.0001*Tabela5[[#This Row],[Kolumna1]]+0.1))</f>
        <v>59.914994472341853</v>
      </c>
      <c r="D5762">
        <f>IF(Tabela5[[#This Row],[Koszty programu D1 ]]&lt;Tabela5[[#This Row],[Koszty programu D1 2]],1,2)</f>
        <v>2</v>
      </c>
    </row>
    <row r="5763" spans="1:4">
      <c r="A5763">
        <v>5762</v>
      </c>
      <c r="B5763" s="21">
        <f>0.01*Tabela5[[#This Row],[Kolumna1]]+10*POWER(Tabela5[[#This Row],[Kolumna1]]*0.0001,3)+7*POWER(Tabela5[[#This Row],[Kolumna1]]*0.0001,2)+0.1*0.0001*Tabela5[[#This Row],[Kolumna1]]+0.1</f>
        <v>62.014686187280006</v>
      </c>
      <c r="C5763" s="21">
        <f>0.5*SQRT(Tabela5[[#This Row],[Kolumna1]])+(5*(10*POWER(Tabela5[[#This Row],[Kolumna1]]*0.0001,3)+7*POWER(Tabela5[[#This Row],[Kolumna1]]*0.0001,2)+0.1*0.0001*Tabela5[[#This Row],[Kolumna1]]+0.1))</f>
        <v>59.927350365096686</v>
      </c>
      <c r="D5763">
        <f>IF(Tabela5[[#This Row],[Koszty programu D1 ]]&lt;Tabela5[[#This Row],[Koszty programu D1 2]],1,2)</f>
        <v>2</v>
      </c>
    </row>
    <row r="5764" spans="1:4">
      <c r="A5764">
        <v>5763</v>
      </c>
      <c r="B5764" s="21">
        <f>0.01*Tabela5[[#This Row],[Kolumna1]]+10*POWER(Tabela5[[#This Row],[Kolumna1]]*0.0001,3)+7*POWER(Tabela5[[#This Row],[Kolumna1]]*0.0001,2)+0.1*0.0001*Tabela5[[#This Row],[Kolumna1]]+0.1</f>
        <v>62.026499129470004</v>
      </c>
      <c r="C5764" s="21">
        <f>0.5*SQRT(Tabela5[[#This Row],[Kolumna1]])+(5*(10*POWER(Tabela5[[#This Row],[Kolumna1]]*0.0001,3)+7*POWER(Tabela5[[#This Row],[Kolumna1]]*0.0001,2)+0.1*0.0001*Tabela5[[#This Row],[Kolumna1]]+0.1))</f>
        <v>59.939708400659484</v>
      </c>
      <c r="D5764">
        <f>IF(Tabela5[[#This Row],[Koszty programu D1 ]]&lt;Tabela5[[#This Row],[Koszty programu D1 2]],1,2)</f>
        <v>2</v>
      </c>
    </row>
    <row r="5765" spans="1:4">
      <c r="A5765">
        <v>5764</v>
      </c>
      <c r="B5765" s="21">
        <f>0.01*Tabela5[[#This Row],[Kolumna1]]+10*POWER(Tabela5[[#This Row],[Kolumna1]]*0.0001,3)+7*POWER(Tabela5[[#This Row],[Kolumna1]]*0.0001,2)+0.1*0.0001*Tabela5[[#This Row],[Kolumna1]]+0.1</f>
        <v>62.038312557440001</v>
      </c>
      <c r="C5765" s="21">
        <f>0.5*SQRT(Tabela5[[#This Row],[Kolumna1]])+(5*(10*POWER(Tabela5[[#This Row],[Kolumna1]]*0.0001,3)+7*POWER(Tabela5[[#This Row],[Kolumna1]]*0.0001,2)+0.1*0.0001*Tabela5[[#This Row],[Kolumna1]]+0.1))</f>
        <v>59.952068579404617</v>
      </c>
      <c r="D5765">
        <f>IF(Tabela5[[#This Row],[Koszty programu D1 ]]&lt;Tabela5[[#This Row],[Koszty programu D1 2]],1,2)</f>
        <v>2</v>
      </c>
    </row>
    <row r="5766" spans="1:4">
      <c r="A5766">
        <v>5765</v>
      </c>
      <c r="B5766" s="21">
        <f>0.01*Tabela5[[#This Row],[Kolumna1]]+10*POWER(Tabela5[[#This Row],[Kolumna1]]*0.0001,3)+7*POWER(Tabela5[[#This Row],[Kolumna1]]*0.0001,2)+0.1*0.0001*Tabela5[[#This Row],[Kolumna1]]+0.1</f>
        <v>62.050126471249996</v>
      </c>
      <c r="C5766" s="21">
        <f>0.5*SQRT(Tabela5[[#This Row],[Kolumna1]])+(5*(10*POWER(Tabela5[[#This Row],[Kolumna1]]*0.0001,3)+7*POWER(Tabela5[[#This Row],[Kolumna1]]*0.0001,2)+0.1*0.0001*Tabela5[[#This Row],[Kolumna1]]+0.1))</f>
        <v>59.964430901706436</v>
      </c>
      <c r="D5766">
        <f>IF(Tabela5[[#This Row],[Koszty programu D1 ]]&lt;Tabela5[[#This Row],[Koszty programu D1 2]],1,2)</f>
        <v>2</v>
      </c>
    </row>
    <row r="5767" spans="1:4">
      <c r="A5767">
        <v>5766</v>
      </c>
      <c r="B5767" s="21">
        <f>0.01*Tabela5[[#This Row],[Kolumna1]]+10*POWER(Tabela5[[#This Row],[Kolumna1]]*0.0001,3)+7*POWER(Tabela5[[#This Row],[Kolumna1]]*0.0001,2)+0.1*0.0001*Tabela5[[#This Row],[Kolumna1]]+0.1</f>
        <v>62.061940870960001</v>
      </c>
      <c r="C5767" s="21">
        <f>0.5*SQRT(Tabela5[[#This Row],[Kolumna1]])+(5*(10*POWER(Tabela5[[#This Row],[Kolumna1]]*0.0001,3)+7*POWER(Tabela5[[#This Row],[Kolumna1]]*0.0001,2)+0.1*0.0001*Tabela5[[#This Row],[Kolumna1]]+0.1))</f>
        <v>59.97679536793926</v>
      </c>
      <c r="D5767">
        <f>IF(Tabela5[[#This Row],[Koszty programu D1 ]]&lt;Tabela5[[#This Row],[Koszty programu D1 2]],1,2)</f>
        <v>2</v>
      </c>
    </row>
    <row r="5768" spans="1:4">
      <c r="A5768">
        <v>5767</v>
      </c>
      <c r="B5768" s="21">
        <f>0.01*Tabela5[[#This Row],[Kolumna1]]+10*POWER(Tabela5[[#This Row],[Kolumna1]]*0.0001,3)+7*POWER(Tabela5[[#This Row],[Kolumna1]]*0.0001,2)+0.1*0.0001*Tabela5[[#This Row],[Kolumna1]]+0.1</f>
        <v>62.07375575663</v>
      </c>
      <c r="C5768" s="21">
        <f>0.5*SQRT(Tabela5[[#This Row],[Kolumna1]])+(5*(10*POWER(Tabela5[[#This Row],[Kolumna1]]*0.0001,3)+7*POWER(Tabela5[[#This Row],[Kolumna1]]*0.0001,2)+0.1*0.0001*Tabela5[[#This Row],[Kolumna1]]+0.1))</f>
        <v>59.98916197847737</v>
      </c>
      <c r="D5768">
        <f>IF(Tabela5[[#This Row],[Koszty programu D1 ]]&lt;Tabela5[[#This Row],[Koszty programu D1 2]],1,2)</f>
        <v>2</v>
      </c>
    </row>
    <row r="5769" spans="1:4">
      <c r="A5769">
        <v>5768</v>
      </c>
      <c r="B5769" s="21">
        <f>0.01*Tabela5[[#This Row],[Kolumna1]]+10*POWER(Tabela5[[#This Row],[Kolumna1]]*0.0001,3)+7*POWER(Tabela5[[#This Row],[Kolumna1]]*0.0001,2)+0.1*0.0001*Tabela5[[#This Row],[Kolumna1]]+0.1</f>
        <v>62.085571128319998</v>
      </c>
      <c r="C5769" s="21">
        <f>0.5*SQRT(Tabela5[[#This Row],[Kolumna1]])+(5*(10*POWER(Tabela5[[#This Row],[Kolumna1]]*0.0001,3)+7*POWER(Tabela5[[#This Row],[Kolumna1]]*0.0001,2)+0.1*0.0001*Tabela5[[#This Row],[Kolumna1]]+0.1))</f>
        <v>60.001530733695049</v>
      </c>
      <c r="D5769">
        <f>IF(Tabela5[[#This Row],[Koszty programu D1 ]]&lt;Tabela5[[#This Row],[Koszty programu D1 2]],1,2)</f>
        <v>2</v>
      </c>
    </row>
    <row r="5770" spans="1:4">
      <c r="A5770">
        <v>5769</v>
      </c>
      <c r="B5770" s="21">
        <f>0.01*Tabela5[[#This Row],[Kolumna1]]+10*POWER(Tabela5[[#This Row],[Kolumna1]]*0.0001,3)+7*POWER(Tabela5[[#This Row],[Kolumna1]]*0.0001,2)+0.1*0.0001*Tabela5[[#This Row],[Kolumna1]]+0.1</f>
        <v>62.097386986090001</v>
      </c>
      <c r="C5770" s="21">
        <f>0.5*SQRT(Tabela5[[#This Row],[Kolumna1]])+(5*(10*POWER(Tabela5[[#This Row],[Kolumna1]]*0.0001,3)+7*POWER(Tabela5[[#This Row],[Kolumna1]]*0.0001,2)+0.1*0.0001*Tabela5[[#This Row],[Kolumna1]]+0.1))</f>
        <v>60.013901633966491</v>
      </c>
      <c r="D5770">
        <f>IF(Tabela5[[#This Row],[Koszty programu D1 ]]&lt;Tabela5[[#This Row],[Koszty programu D1 2]],1,2)</f>
        <v>2</v>
      </c>
    </row>
    <row r="5771" spans="1:4">
      <c r="A5771">
        <v>5770</v>
      </c>
      <c r="B5771" s="21">
        <f>0.01*Tabela5[[#This Row],[Kolumna1]]+10*POWER(Tabela5[[#This Row],[Kolumna1]]*0.0001,3)+7*POWER(Tabela5[[#This Row],[Kolumna1]]*0.0001,2)+0.1*0.0001*Tabela5[[#This Row],[Kolumna1]]+0.1</f>
        <v>62.10920333</v>
      </c>
      <c r="C5771" s="21">
        <f>0.5*SQRT(Tabela5[[#This Row],[Kolumna1]])+(5*(10*POWER(Tabela5[[#This Row],[Kolumna1]]*0.0001,3)+7*POWER(Tabela5[[#This Row],[Kolumna1]]*0.0001,2)+0.1*0.0001*Tabela5[[#This Row],[Kolumna1]]+0.1))</f>
        <v>60.026274679665889</v>
      </c>
      <c r="D5771">
        <f>IF(Tabela5[[#This Row],[Koszty programu D1 ]]&lt;Tabela5[[#This Row],[Koszty programu D1 2]],1,2)</f>
        <v>2</v>
      </c>
    </row>
    <row r="5772" spans="1:4">
      <c r="A5772">
        <v>5771</v>
      </c>
      <c r="B5772" s="21">
        <f>0.01*Tabela5[[#This Row],[Kolumna1]]+10*POWER(Tabela5[[#This Row],[Kolumna1]]*0.0001,3)+7*POWER(Tabela5[[#This Row],[Kolumna1]]*0.0001,2)+0.1*0.0001*Tabela5[[#This Row],[Kolumna1]]+0.1</f>
        <v>62.121020160110007</v>
      </c>
      <c r="C5772" s="21">
        <f>0.5*SQRT(Tabela5[[#This Row],[Kolumna1]])+(5*(10*POWER(Tabela5[[#This Row],[Kolumna1]]*0.0001,3)+7*POWER(Tabela5[[#This Row],[Kolumna1]]*0.0001,2)+0.1*0.0001*Tabela5[[#This Row],[Kolumna1]]+0.1))</f>
        <v>60.038649871167401</v>
      </c>
      <c r="D5772">
        <f>IF(Tabela5[[#This Row],[Koszty programu D1 ]]&lt;Tabela5[[#This Row],[Koszty programu D1 2]],1,2)</f>
        <v>2</v>
      </c>
    </row>
    <row r="5773" spans="1:4">
      <c r="A5773">
        <v>5772</v>
      </c>
      <c r="B5773" s="21">
        <f>0.01*Tabela5[[#This Row],[Kolumna1]]+10*POWER(Tabela5[[#This Row],[Kolumna1]]*0.0001,3)+7*POWER(Tabela5[[#This Row],[Kolumna1]]*0.0001,2)+0.1*0.0001*Tabela5[[#This Row],[Kolumna1]]+0.1</f>
        <v>62.132837476480006</v>
      </c>
      <c r="C5773" s="21">
        <f>0.5*SQRT(Tabela5[[#This Row],[Kolumna1]])+(5*(10*POWER(Tabela5[[#This Row],[Kolumna1]]*0.0001,3)+7*POWER(Tabela5[[#This Row],[Kolumna1]]*0.0001,2)+0.1*0.0001*Tabela5[[#This Row],[Kolumna1]]+0.1))</f>
        <v>60.051027208845156</v>
      </c>
      <c r="D5773">
        <f>IF(Tabela5[[#This Row],[Koszty programu D1 ]]&lt;Tabela5[[#This Row],[Koszty programu D1 2]],1,2)</f>
        <v>2</v>
      </c>
    </row>
    <row r="5774" spans="1:4">
      <c r="A5774">
        <v>5773</v>
      </c>
      <c r="B5774" s="21">
        <f>0.01*Tabela5[[#This Row],[Kolumna1]]+10*POWER(Tabela5[[#This Row],[Kolumna1]]*0.0001,3)+7*POWER(Tabela5[[#This Row],[Kolumna1]]*0.0001,2)+0.1*0.0001*Tabela5[[#This Row],[Kolumna1]]+0.1</f>
        <v>62.144655279170003</v>
      </c>
      <c r="C5774" s="21">
        <f>0.5*SQRT(Tabela5[[#This Row],[Kolumna1]])+(5*(10*POWER(Tabela5[[#This Row],[Kolumna1]]*0.0001,3)+7*POWER(Tabela5[[#This Row],[Kolumna1]]*0.0001,2)+0.1*0.0001*Tabela5[[#This Row],[Kolumna1]]+0.1))</f>
        <v>60.063406693073254</v>
      </c>
      <c r="D5774">
        <f>IF(Tabela5[[#This Row],[Koszty programu D1 ]]&lt;Tabela5[[#This Row],[Koszty programu D1 2]],1,2)</f>
        <v>2</v>
      </c>
    </row>
    <row r="5775" spans="1:4">
      <c r="A5775">
        <v>5774</v>
      </c>
      <c r="B5775" s="21">
        <f>0.01*Tabela5[[#This Row],[Kolumna1]]+10*POWER(Tabela5[[#This Row],[Kolumna1]]*0.0001,3)+7*POWER(Tabela5[[#This Row],[Kolumna1]]*0.0001,2)+0.1*0.0001*Tabela5[[#This Row],[Kolumna1]]+0.1</f>
        <v>62.15647356824001</v>
      </c>
      <c r="C5775" s="21">
        <f>0.5*SQRT(Tabela5[[#This Row],[Kolumna1]])+(5*(10*POWER(Tabela5[[#This Row],[Kolumna1]]*0.0001,3)+7*POWER(Tabela5[[#This Row],[Kolumna1]]*0.0001,2)+0.1*0.0001*Tabela5[[#This Row],[Kolumna1]]+0.1))</f>
        <v>60.075788324225741</v>
      </c>
      <c r="D5775">
        <f>IF(Tabela5[[#This Row],[Koszty programu D1 ]]&lt;Tabela5[[#This Row],[Koszty programu D1 2]],1,2)</f>
        <v>2</v>
      </c>
    </row>
    <row r="5776" spans="1:4">
      <c r="A5776">
        <v>5775</v>
      </c>
      <c r="B5776" s="21">
        <f>0.01*Tabela5[[#This Row],[Kolumna1]]+10*POWER(Tabela5[[#This Row],[Kolumna1]]*0.0001,3)+7*POWER(Tabela5[[#This Row],[Kolumna1]]*0.0001,2)+0.1*0.0001*Tabela5[[#This Row],[Kolumna1]]+0.1</f>
        <v>62.168292343750004</v>
      </c>
      <c r="C5776" s="21">
        <f>0.5*SQRT(Tabela5[[#This Row],[Kolumna1]])+(5*(10*POWER(Tabela5[[#This Row],[Kolumna1]]*0.0001,3)+7*POWER(Tabela5[[#This Row],[Kolumna1]]*0.0001,2)+0.1*0.0001*Tabela5[[#This Row],[Kolumna1]]+0.1))</f>
        <v>60.088172102676666</v>
      </c>
      <c r="D5776">
        <f>IF(Tabela5[[#This Row],[Koszty programu D1 ]]&lt;Tabela5[[#This Row],[Koszty programu D1 2]],1,2)</f>
        <v>2</v>
      </c>
    </row>
    <row r="5777" spans="1:4">
      <c r="A5777">
        <v>5776</v>
      </c>
      <c r="B5777" s="21">
        <f>0.01*Tabela5[[#This Row],[Kolumna1]]+10*POWER(Tabela5[[#This Row],[Kolumna1]]*0.0001,3)+7*POWER(Tabela5[[#This Row],[Kolumna1]]*0.0001,2)+0.1*0.0001*Tabela5[[#This Row],[Kolumna1]]+0.1</f>
        <v>62.180111605759997</v>
      </c>
      <c r="C5777" s="21">
        <f>0.5*SQRT(Tabela5[[#This Row],[Kolumna1]])+(5*(10*POWER(Tabela5[[#This Row],[Kolumna1]]*0.0001,3)+7*POWER(Tabela5[[#This Row],[Kolumna1]]*0.0001,2)+0.1*0.0001*Tabela5[[#This Row],[Kolumna1]]+0.1))</f>
        <v>60.100558028799995</v>
      </c>
      <c r="D5777">
        <f>IF(Tabela5[[#This Row],[Koszty programu D1 ]]&lt;Tabela5[[#This Row],[Koszty programu D1 2]],1,2)</f>
        <v>2</v>
      </c>
    </row>
    <row r="5778" spans="1:4">
      <c r="A5778">
        <v>5777</v>
      </c>
      <c r="B5778" s="21">
        <f>0.01*Tabela5[[#This Row],[Kolumna1]]+10*POWER(Tabela5[[#This Row],[Kolumna1]]*0.0001,3)+7*POWER(Tabela5[[#This Row],[Kolumna1]]*0.0001,2)+0.1*0.0001*Tabela5[[#This Row],[Kolumna1]]+0.1</f>
        <v>62.191931354330002</v>
      </c>
      <c r="C5778" s="21">
        <f>0.5*SQRT(Tabela5[[#This Row],[Kolumna1]])+(5*(10*POWER(Tabela5[[#This Row],[Kolumna1]]*0.0001,3)+7*POWER(Tabela5[[#This Row],[Kolumna1]]*0.0001,2)+0.1*0.0001*Tabela5[[#This Row],[Kolumna1]]+0.1))</f>
        <v>60.112946102969723</v>
      </c>
      <c r="D5778">
        <f>IF(Tabela5[[#This Row],[Koszty programu D1 ]]&lt;Tabela5[[#This Row],[Koszty programu D1 2]],1,2)</f>
        <v>2</v>
      </c>
    </row>
    <row r="5779" spans="1:4">
      <c r="A5779">
        <v>5778</v>
      </c>
      <c r="B5779" s="21">
        <f>0.01*Tabela5[[#This Row],[Kolumna1]]+10*POWER(Tabela5[[#This Row],[Kolumna1]]*0.0001,3)+7*POWER(Tabela5[[#This Row],[Kolumna1]]*0.0001,2)+0.1*0.0001*Tabela5[[#This Row],[Kolumna1]]+0.1</f>
        <v>62.203751589520003</v>
      </c>
      <c r="C5779" s="21">
        <f>0.5*SQRT(Tabela5[[#This Row],[Kolumna1]])+(5*(10*POWER(Tabela5[[#This Row],[Kolumna1]]*0.0001,3)+7*POWER(Tabela5[[#This Row],[Kolumna1]]*0.0001,2)+0.1*0.0001*Tabela5[[#This Row],[Kolumna1]]+0.1))</f>
        <v>60.125336325559779</v>
      </c>
      <c r="D5779">
        <f>IF(Tabela5[[#This Row],[Koszty programu D1 ]]&lt;Tabela5[[#This Row],[Koszty programu D1 2]],1,2)</f>
        <v>2</v>
      </c>
    </row>
    <row r="5780" spans="1:4">
      <c r="A5780">
        <v>5779</v>
      </c>
      <c r="B5780" s="21">
        <f>0.01*Tabela5[[#This Row],[Kolumna1]]+10*POWER(Tabela5[[#This Row],[Kolumna1]]*0.0001,3)+7*POWER(Tabela5[[#This Row],[Kolumna1]]*0.0001,2)+0.1*0.0001*Tabela5[[#This Row],[Kolumna1]]+0.1</f>
        <v>62.215572311389998</v>
      </c>
      <c r="C5780" s="21">
        <f>0.5*SQRT(Tabela5[[#This Row],[Kolumna1]])+(5*(10*POWER(Tabela5[[#This Row],[Kolumna1]]*0.0001,3)+7*POWER(Tabela5[[#This Row],[Kolumna1]]*0.0001,2)+0.1*0.0001*Tabela5[[#This Row],[Kolumna1]]+0.1))</f>
        <v>60.137728696944059</v>
      </c>
      <c r="D5780">
        <f>IF(Tabela5[[#This Row],[Koszty programu D1 ]]&lt;Tabela5[[#This Row],[Koszty programu D1 2]],1,2)</f>
        <v>2</v>
      </c>
    </row>
    <row r="5781" spans="1:4">
      <c r="A5781">
        <v>5780</v>
      </c>
      <c r="B5781" s="21">
        <f>0.01*Tabela5[[#This Row],[Kolumna1]]+10*POWER(Tabela5[[#This Row],[Kolumna1]]*0.0001,3)+7*POWER(Tabela5[[#This Row],[Kolumna1]]*0.0001,2)+0.1*0.0001*Tabela5[[#This Row],[Kolumna1]]+0.1</f>
        <v>62.227393520000007</v>
      </c>
      <c r="C5781" s="21">
        <f>0.5*SQRT(Tabela5[[#This Row],[Kolumna1]])+(5*(10*POWER(Tabela5[[#This Row],[Kolumna1]]*0.0001,3)+7*POWER(Tabela5[[#This Row],[Kolumna1]]*0.0001,2)+0.1*0.0001*Tabela5[[#This Row],[Kolumna1]]+0.1))</f>
        <v>60.150123217496429</v>
      </c>
      <c r="D5781">
        <f>IF(Tabela5[[#This Row],[Koszty programu D1 ]]&lt;Tabela5[[#This Row],[Koszty programu D1 2]],1,2)</f>
        <v>2</v>
      </c>
    </row>
    <row r="5782" spans="1:4">
      <c r="A5782">
        <v>5781</v>
      </c>
      <c r="B5782" s="21">
        <f>0.01*Tabela5[[#This Row],[Kolumna1]]+10*POWER(Tabela5[[#This Row],[Kolumna1]]*0.0001,3)+7*POWER(Tabela5[[#This Row],[Kolumna1]]*0.0001,2)+0.1*0.0001*Tabela5[[#This Row],[Kolumna1]]+0.1</f>
        <v>62.239215215410006</v>
      </c>
      <c r="C5782" s="21">
        <f>0.5*SQRT(Tabela5[[#This Row],[Kolumna1]])+(5*(10*POWER(Tabela5[[#This Row],[Kolumna1]]*0.0001,3)+7*POWER(Tabela5[[#This Row],[Kolumna1]]*0.0001,2)+0.1*0.0001*Tabela5[[#This Row],[Kolumna1]]+0.1))</f>
        <v>60.162519887590719</v>
      </c>
      <c r="D5782">
        <f>IF(Tabela5[[#This Row],[Koszty programu D1 ]]&lt;Tabela5[[#This Row],[Koszty programu D1 2]],1,2)</f>
        <v>2</v>
      </c>
    </row>
    <row r="5783" spans="1:4">
      <c r="A5783">
        <v>5782</v>
      </c>
      <c r="B5783" s="21">
        <f>0.01*Tabela5[[#This Row],[Kolumna1]]+10*POWER(Tabela5[[#This Row],[Kolumna1]]*0.0001,3)+7*POWER(Tabela5[[#This Row],[Kolumna1]]*0.0001,2)+0.1*0.0001*Tabela5[[#This Row],[Kolumna1]]+0.1</f>
        <v>62.251037397680001</v>
      </c>
      <c r="C5783" s="21">
        <f>0.5*SQRT(Tabela5[[#This Row],[Kolumna1]])+(5*(10*POWER(Tabela5[[#This Row],[Kolumna1]]*0.0001,3)+7*POWER(Tabela5[[#This Row],[Kolumna1]]*0.0001,2)+0.1*0.0001*Tabela5[[#This Row],[Kolumna1]]+0.1))</f>
        <v>60.17491870760076</v>
      </c>
      <c r="D5783">
        <f>IF(Tabela5[[#This Row],[Koszty programu D1 ]]&lt;Tabela5[[#This Row],[Koszty programu D1 2]],1,2)</f>
        <v>2</v>
      </c>
    </row>
    <row r="5784" spans="1:4">
      <c r="A5784">
        <v>5783</v>
      </c>
      <c r="B5784" s="21">
        <f>0.01*Tabela5[[#This Row],[Kolumna1]]+10*POWER(Tabela5[[#This Row],[Kolumna1]]*0.0001,3)+7*POWER(Tabela5[[#This Row],[Kolumna1]]*0.0001,2)+0.1*0.0001*Tabela5[[#This Row],[Kolumna1]]+0.1</f>
        <v>62.262860066870005</v>
      </c>
      <c r="C5784" s="21">
        <f>0.5*SQRT(Tabela5[[#This Row],[Kolumna1]])+(5*(10*POWER(Tabela5[[#This Row],[Kolumna1]]*0.0001,3)+7*POWER(Tabela5[[#This Row],[Kolumna1]]*0.0001,2)+0.1*0.0001*Tabela5[[#This Row],[Kolumna1]]+0.1))</f>
        <v>60.187319677900291</v>
      </c>
      <c r="D5784">
        <f>IF(Tabela5[[#This Row],[Koszty programu D1 ]]&lt;Tabela5[[#This Row],[Koszty programu D1 2]],1,2)</f>
        <v>2</v>
      </c>
    </row>
    <row r="5785" spans="1:4">
      <c r="A5785">
        <v>5784</v>
      </c>
      <c r="B5785" s="21">
        <f>0.01*Tabela5[[#This Row],[Kolumna1]]+10*POWER(Tabela5[[#This Row],[Kolumna1]]*0.0001,3)+7*POWER(Tabela5[[#This Row],[Kolumna1]]*0.0001,2)+0.1*0.0001*Tabela5[[#This Row],[Kolumna1]]+0.1</f>
        <v>62.27468322304</v>
      </c>
      <c r="C5785" s="21">
        <f>0.5*SQRT(Tabela5[[#This Row],[Kolumna1]])+(5*(10*POWER(Tabela5[[#This Row],[Kolumna1]]*0.0001,3)+7*POWER(Tabela5[[#This Row],[Kolumna1]]*0.0001,2)+0.1*0.0001*Tabela5[[#This Row],[Kolumna1]]+0.1))</f>
        <v>60.199722798863085</v>
      </c>
      <c r="D5785">
        <f>IF(Tabela5[[#This Row],[Koszty programu D1 ]]&lt;Tabela5[[#This Row],[Koszty programu D1 2]],1,2)</f>
        <v>2</v>
      </c>
    </row>
    <row r="5786" spans="1:4">
      <c r="A5786">
        <v>5785</v>
      </c>
      <c r="B5786" s="21">
        <f>0.01*Tabela5[[#This Row],[Kolumna1]]+10*POWER(Tabela5[[#This Row],[Kolumna1]]*0.0001,3)+7*POWER(Tabela5[[#This Row],[Kolumna1]]*0.0001,2)+0.1*0.0001*Tabela5[[#This Row],[Kolumna1]]+0.1</f>
        <v>62.286506866250001</v>
      </c>
      <c r="C5786" s="21">
        <f>0.5*SQRT(Tabela5[[#This Row],[Kolumna1]])+(5*(10*POWER(Tabela5[[#This Row],[Kolumna1]]*0.0001,3)+7*POWER(Tabela5[[#This Row],[Kolumna1]]*0.0001,2)+0.1*0.0001*Tabela5[[#This Row],[Kolumna1]]+0.1))</f>
        <v>60.212128070862832</v>
      </c>
      <c r="D5786">
        <f>IF(Tabela5[[#This Row],[Koszty programu D1 ]]&lt;Tabela5[[#This Row],[Koszty programu D1 2]],1,2)</f>
        <v>2</v>
      </c>
    </row>
    <row r="5787" spans="1:4">
      <c r="A5787">
        <v>5786</v>
      </c>
      <c r="B5787" s="21">
        <f>0.01*Tabela5[[#This Row],[Kolumna1]]+10*POWER(Tabela5[[#This Row],[Kolumna1]]*0.0001,3)+7*POWER(Tabela5[[#This Row],[Kolumna1]]*0.0001,2)+0.1*0.0001*Tabela5[[#This Row],[Kolumna1]]+0.1</f>
        <v>62.298330996559997</v>
      </c>
      <c r="C5787" s="21">
        <f>0.5*SQRT(Tabela5[[#This Row],[Kolumna1]])+(5*(10*POWER(Tabela5[[#This Row],[Kolumna1]]*0.0001,3)+7*POWER(Tabela5[[#This Row],[Kolumna1]]*0.0001,2)+0.1*0.0001*Tabela5[[#This Row],[Kolumna1]]+0.1))</f>
        <v>60.224535494273226</v>
      </c>
      <c r="D5787">
        <f>IF(Tabela5[[#This Row],[Koszty programu D1 ]]&lt;Tabela5[[#This Row],[Koszty programu D1 2]],1,2)</f>
        <v>2</v>
      </c>
    </row>
    <row r="5788" spans="1:4">
      <c r="A5788">
        <v>5787</v>
      </c>
      <c r="B5788" s="21">
        <f>0.01*Tabela5[[#This Row],[Kolumna1]]+10*POWER(Tabela5[[#This Row],[Kolumna1]]*0.0001,3)+7*POWER(Tabela5[[#This Row],[Kolumna1]]*0.0001,2)+0.1*0.0001*Tabela5[[#This Row],[Kolumna1]]+0.1</f>
        <v>62.310155614030009</v>
      </c>
      <c r="C5788" s="21">
        <f>0.5*SQRT(Tabela5[[#This Row],[Kolumna1]])+(5*(10*POWER(Tabela5[[#This Row],[Kolumna1]]*0.0001,3)+7*POWER(Tabela5[[#This Row],[Kolumna1]]*0.0001,2)+0.1*0.0001*Tabela5[[#This Row],[Kolumna1]]+0.1))</f>
        <v>60.2369450694679</v>
      </c>
      <c r="D5788">
        <f>IF(Tabela5[[#This Row],[Koszty programu D1 ]]&lt;Tabela5[[#This Row],[Koszty programu D1 2]],1,2)</f>
        <v>2</v>
      </c>
    </row>
    <row r="5789" spans="1:4">
      <c r="A5789">
        <v>5788</v>
      </c>
      <c r="B5789" s="21">
        <f>0.01*Tabela5[[#This Row],[Kolumna1]]+10*POWER(Tabela5[[#This Row],[Kolumna1]]*0.0001,3)+7*POWER(Tabela5[[#This Row],[Kolumna1]]*0.0001,2)+0.1*0.0001*Tabela5[[#This Row],[Kolumna1]]+0.1</f>
        <v>62.321980718720006</v>
      </c>
      <c r="C5789" s="21">
        <f>0.5*SQRT(Tabela5[[#This Row],[Kolumna1]])+(5*(10*POWER(Tabela5[[#This Row],[Kolumna1]]*0.0001,3)+7*POWER(Tabela5[[#This Row],[Kolumna1]]*0.0001,2)+0.1*0.0001*Tabela5[[#This Row],[Kolumna1]]+0.1))</f>
        <v>60.249356796820464</v>
      </c>
      <c r="D5789">
        <f>IF(Tabela5[[#This Row],[Koszty programu D1 ]]&lt;Tabela5[[#This Row],[Koszty programu D1 2]],1,2)</f>
        <v>2</v>
      </c>
    </row>
    <row r="5790" spans="1:4">
      <c r="A5790">
        <v>5789</v>
      </c>
      <c r="B5790" s="21">
        <f>0.01*Tabela5[[#This Row],[Kolumna1]]+10*POWER(Tabela5[[#This Row],[Kolumna1]]*0.0001,3)+7*POWER(Tabela5[[#This Row],[Kolumna1]]*0.0001,2)+0.1*0.0001*Tabela5[[#This Row],[Kolumna1]]+0.1</f>
        <v>62.333806310690001</v>
      </c>
      <c r="C5790" s="21">
        <f>0.5*SQRT(Tabela5[[#This Row],[Kolumna1]])+(5*(10*POWER(Tabela5[[#This Row],[Kolumna1]]*0.0001,3)+7*POWER(Tabela5[[#This Row],[Kolumna1]]*0.0001,2)+0.1*0.0001*Tabela5[[#This Row],[Kolumna1]]+0.1))</f>
        <v>60.261770676704529</v>
      </c>
      <c r="D5790">
        <f>IF(Tabela5[[#This Row],[Koszty programu D1 ]]&lt;Tabela5[[#This Row],[Koszty programu D1 2]],1,2)</f>
        <v>2</v>
      </c>
    </row>
    <row r="5791" spans="1:4">
      <c r="A5791">
        <v>5790</v>
      </c>
      <c r="B5791" s="21">
        <f>0.01*Tabela5[[#This Row],[Kolumna1]]+10*POWER(Tabela5[[#This Row],[Kolumna1]]*0.0001,3)+7*POWER(Tabela5[[#This Row],[Kolumna1]]*0.0001,2)+0.1*0.0001*Tabela5[[#This Row],[Kolumna1]]+0.1</f>
        <v>62.345632389999999</v>
      </c>
      <c r="C5791" s="21">
        <f>0.5*SQRT(Tabela5[[#This Row],[Kolumna1]])+(5*(10*POWER(Tabela5[[#This Row],[Kolumna1]]*0.0001,3)+7*POWER(Tabela5[[#This Row],[Kolumna1]]*0.0001,2)+0.1*0.0001*Tabela5[[#This Row],[Kolumna1]]+0.1))</f>
        <v>60.274186709493605</v>
      </c>
      <c r="D5791">
        <f>IF(Tabela5[[#This Row],[Koszty programu D1 ]]&lt;Tabela5[[#This Row],[Koszty programu D1 2]],1,2)</f>
        <v>2</v>
      </c>
    </row>
    <row r="5792" spans="1:4">
      <c r="A5792">
        <v>5791</v>
      </c>
      <c r="B5792" s="21">
        <f>0.01*Tabela5[[#This Row],[Kolumna1]]+10*POWER(Tabela5[[#This Row],[Kolumna1]]*0.0001,3)+7*POWER(Tabela5[[#This Row],[Kolumna1]]*0.0001,2)+0.1*0.0001*Tabela5[[#This Row],[Kolumna1]]+0.1</f>
        <v>62.357458956710005</v>
      </c>
      <c r="C5792" s="21">
        <f>0.5*SQRT(Tabela5[[#This Row],[Kolumna1]])+(5*(10*POWER(Tabela5[[#This Row],[Kolumna1]]*0.0001,3)+7*POWER(Tabela5[[#This Row],[Kolumna1]]*0.0001,2)+0.1*0.0001*Tabela5[[#This Row],[Kolumna1]]+0.1))</f>
        <v>60.286604895561226</v>
      </c>
      <c r="D5792">
        <f>IF(Tabela5[[#This Row],[Koszty programu D1 ]]&lt;Tabela5[[#This Row],[Koszty programu D1 2]],1,2)</f>
        <v>2</v>
      </c>
    </row>
    <row r="5793" spans="1:4">
      <c r="A5793">
        <v>5792</v>
      </c>
      <c r="B5793" s="21">
        <f>0.01*Tabela5[[#This Row],[Kolumna1]]+10*POWER(Tabela5[[#This Row],[Kolumna1]]*0.0001,3)+7*POWER(Tabela5[[#This Row],[Kolumna1]]*0.0001,2)+0.1*0.0001*Tabela5[[#This Row],[Kolumna1]]+0.1</f>
        <v>62.369286010880003</v>
      </c>
      <c r="C5793" s="21">
        <f>0.5*SQRT(Tabela5[[#This Row],[Kolumna1]])+(5*(10*POWER(Tabela5[[#This Row],[Kolumna1]]*0.0001,3)+7*POWER(Tabela5[[#This Row],[Kolumna1]]*0.0001,2)+0.1*0.0001*Tabela5[[#This Row],[Kolumna1]]+0.1))</f>
        <v>60.299025235280894</v>
      </c>
      <c r="D5793">
        <f>IF(Tabela5[[#This Row],[Koszty programu D1 ]]&lt;Tabela5[[#This Row],[Koszty programu D1 2]],1,2)</f>
        <v>2</v>
      </c>
    </row>
    <row r="5794" spans="1:4">
      <c r="A5794">
        <v>5793</v>
      </c>
      <c r="B5794" s="21">
        <f>0.01*Tabela5[[#This Row],[Kolumna1]]+10*POWER(Tabela5[[#This Row],[Kolumna1]]*0.0001,3)+7*POWER(Tabela5[[#This Row],[Kolumna1]]*0.0001,2)+0.1*0.0001*Tabela5[[#This Row],[Kolumna1]]+0.1</f>
        <v>62.38111355257</v>
      </c>
      <c r="C5794" s="21">
        <f>0.5*SQRT(Tabela5[[#This Row],[Kolumna1]])+(5*(10*POWER(Tabela5[[#This Row],[Kolumna1]]*0.0001,3)+7*POWER(Tabela5[[#This Row],[Kolumna1]]*0.0001,2)+0.1*0.0001*Tabela5[[#This Row],[Kolumna1]]+0.1))</f>
        <v>60.311447729026057</v>
      </c>
      <c r="D5794">
        <f>IF(Tabela5[[#This Row],[Koszty programu D1 ]]&lt;Tabela5[[#This Row],[Koszty programu D1 2]],1,2)</f>
        <v>2</v>
      </c>
    </row>
    <row r="5795" spans="1:4">
      <c r="A5795">
        <v>5794</v>
      </c>
      <c r="B5795" s="21">
        <f>0.01*Tabela5[[#This Row],[Kolumna1]]+10*POWER(Tabela5[[#This Row],[Kolumna1]]*0.0001,3)+7*POWER(Tabela5[[#This Row],[Kolumna1]]*0.0001,2)+0.1*0.0001*Tabela5[[#This Row],[Kolumna1]]+0.1</f>
        <v>62.392941581839999</v>
      </c>
      <c r="C5795" s="21">
        <f>0.5*SQRT(Tabela5[[#This Row],[Kolumna1]])+(5*(10*POWER(Tabela5[[#This Row],[Kolumna1]]*0.0001,3)+7*POWER(Tabela5[[#This Row],[Kolumna1]]*0.0001,2)+0.1*0.0001*Tabela5[[#This Row],[Kolumna1]]+0.1))</f>
        <v>60.323872377170133</v>
      </c>
      <c r="D5795">
        <f>IF(Tabela5[[#This Row],[Koszty programu D1 ]]&lt;Tabela5[[#This Row],[Koszty programu D1 2]],1,2)</f>
        <v>2</v>
      </c>
    </row>
    <row r="5796" spans="1:4">
      <c r="A5796">
        <v>5795</v>
      </c>
      <c r="B5796" s="21">
        <f>0.01*Tabela5[[#This Row],[Kolumna1]]+10*POWER(Tabela5[[#This Row],[Kolumna1]]*0.0001,3)+7*POWER(Tabela5[[#This Row],[Kolumna1]]*0.0001,2)+0.1*0.0001*Tabela5[[#This Row],[Kolumna1]]+0.1</f>
        <v>62.404770098749999</v>
      </c>
      <c r="C5796" s="21">
        <f>0.5*SQRT(Tabela5[[#This Row],[Kolumna1]])+(5*(10*POWER(Tabela5[[#This Row],[Kolumna1]]*0.0001,3)+7*POWER(Tabela5[[#This Row],[Kolumna1]]*0.0001,2)+0.1*0.0001*Tabela5[[#This Row],[Kolumna1]]+0.1))</f>
        <v>60.336299180086513</v>
      </c>
      <c r="D5796">
        <f>IF(Tabela5[[#This Row],[Koszty programu D1 ]]&lt;Tabela5[[#This Row],[Koszty programu D1 2]],1,2)</f>
        <v>2</v>
      </c>
    </row>
    <row r="5797" spans="1:4">
      <c r="A5797">
        <v>5796</v>
      </c>
      <c r="B5797" s="21">
        <f>0.01*Tabela5[[#This Row],[Kolumna1]]+10*POWER(Tabela5[[#This Row],[Kolumna1]]*0.0001,3)+7*POWER(Tabela5[[#This Row],[Kolumna1]]*0.0001,2)+0.1*0.0001*Tabela5[[#This Row],[Kolumna1]]+0.1</f>
        <v>62.416599103359999</v>
      </c>
      <c r="C5797" s="21">
        <f>0.5*SQRT(Tabela5[[#This Row],[Kolumna1]])+(5*(10*POWER(Tabela5[[#This Row],[Kolumna1]]*0.0001,3)+7*POWER(Tabela5[[#This Row],[Kolumna1]]*0.0001,2)+0.1*0.0001*Tabela5[[#This Row],[Kolumna1]]+0.1))</f>
        <v>60.348728138148552</v>
      </c>
      <c r="D5797">
        <f>IF(Tabela5[[#This Row],[Koszty programu D1 ]]&lt;Tabela5[[#This Row],[Koszty programu D1 2]],1,2)</f>
        <v>2</v>
      </c>
    </row>
    <row r="5798" spans="1:4">
      <c r="A5798">
        <v>5797</v>
      </c>
      <c r="B5798" s="21">
        <f>0.01*Tabela5[[#This Row],[Kolumna1]]+10*POWER(Tabela5[[#This Row],[Kolumna1]]*0.0001,3)+7*POWER(Tabela5[[#This Row],[Kolumna1]]*0.0001,2)+0.1*0.0001*Tabela5[[#This Row],[Kolumna1]]+0.1</f>
        <v>62.428428595729997</v>
      </c>
      <c r="C5798" s="21">
        <f>0.5*SQRT(Tabela5[[#This Row],[Kolumna1]])+(5*(10*POWER(Tabela5[[#This Row],[Kolumna1]]*0.0001,3)+7*POWER(Tabela5[[#This Row],[Kolumna1]]*0.0001,2)+0.1*0.0001*Tabela5[[#This Row],[Kolumna1]]+0.1))</f>
        <v>60.361159251729603</v>
      </c>
      <c r="D5798">
        <f>IF(Tabela5[[#This Row],[Koszty programu D1 ]]&lt;Tabela5[[#This Row],[Koszty programu D1 2]],1,2)</f>
        <v>2</v>
      </c>
    </row>
    <row r="5799" spans="1:4">
      <c r="A5799">
        <v>5798</v>
      </c>
      <c r="B5799" s="21">
        <f>0.01*Tabela5[[#This Row],[Kolumna1]]+10*POWER(Tabela5[[#This Row],[Kolumna1]]*0.0001,3)+7*POWER(Tabela5[[#This Row],[Kolumna1]]*0.0001,2)+0.1*0.0001*Tabela5[[#This Row],[Kolumna1]]+0.1</f>
        <v>62.440258575920005</v>
      </c>
      <c r="C5799" s="21">
        <f>0.5*SQRT(Tabela5[[#This Row],[Kolumna1]])+(5*(10*POWER(Tabela5[[#This Row],[Kolumna1]]*0.0001,3)+7*POWER(Tabela5[[#This Row],[Kolumna1]]*0.0001,2)+0.1*0.0001*Tabela5[[#This Row],[Kolumna1]]+0.1))</f>
        <v>60.373592521202944</v>
      </c>
      <c r="D5799">
        <f>IF(Tabela5[[#This Row],[Koszty programu D1 ]]&lt;Tabela5[[#This Row],[Koszty programu D1 2]],1,2)</f>
        <v>2</v>
      </c>
    </row>
    <row r="5800" spans="1:4">
      <c r="A5800">
        <v>5799</v>
      </c>
      <c r="B5800" s="21">
        <f>0.01*Tabela5[[#This Row],[Kolumna1]]+10*POWER(Tabela5[[#This Row],[Kolumna1]]*0.0001,3)+7*POWER(Tabela5[[#This Row],[Kolumna1]]*0.0001,2)+0.1*0.0001*Tabela5[[#This Row],[Kolumna1]]+0.1</f>
        <v>62.45208904399</v>
      </c>
      <c r="C5800" s="21">
        <f>0.5*SQRT(Tabela5[[#This Row],[Kolumna1]])+(5*(10*POWER(Tabela5[[#This Row],[Kolumna1]]*0.0001,3)+7*POWER(Tabela5[[#This Row],[Kolumna1]]*0.0001,2)+0.1*0.0001*Tabela5[[#This Row],[Kolumna1]]+0.1))</f>
        <v>60.386027946941851</v>
      </c>
      <c r="D5800">
        <f>IF(Tabela5[[#This Row],[Koszty programu D1 ]]&lt;Tabela5[[#This Row],[Koszty programu D1 2]],1,2)</f>
        <v>2</v>
      </c>
    </row>
    <row r="5801" spans="1:4">
      <c r="A5801">
        <v>5800</v>
      </c>
      <c r="B5801" s="21">
        <f>0.01*Tabela5[[#This Row],[Kolumna1]]+10*POWER(Tabela5[[#This Row],[Kolumna1]]*0.0001,3)+7*POWER(Tabela5[[#This Row],[Kolumna1]]*0.0001,2)+0.1*0.0001*Tabela5[[#This Row],[Kolumna1]]+0.1</f>
        <v>62.463920000000002</v>
      </c>
      <c r="C5801" s="21">
        <f>0.5*SQRT(Tabela5[[#This Row],[Kolumna1]])+(5*(10*POWER(Tabela5[[#This Row],[Kolumna1]]*0.0001,3)+7*POWER(Tabela5[[#This Row],[Kolumna1]]*0.0001,2)+0.1*0.0001*Tabela5[[#This Row],[Kolumna1]]+0.1))</f>
        <v>60.398465529319552</v>
      </c>
      <c r="D5801">
        <f>IF(Tabela5[[#This Row],[Koszty programu D1 ]]&lt;Tabela5[[#This Row],[Koszty programu D1 2]],1,2)</f>
        <v>2</v>
      </c>
    </row>
    <row r="5802" spans="1:4">
      <c r="A5802">
        <v>5801</v>
      </c>
      <c r="B5802" s="21">
        <f>0.01*Tabela5[[#This Row],[Kolumna1]]+10*POWER(Tabela5[[#This Row],[Kolumna1]]*0.0001,3)+7*POWER(Tabela5[[#This Row],[Kolumna1]]*0.0001,2)+0.1*0.0001*Tabela5[[#This Row],[Kolumna1]]+0.1</f>
        <v>62.475751444010001</v>
      </c>
      <c r="C5802" s="21">
        <f>0.5*SQRT(Tabela5[[#This Row],[Kolumna1]])+(5*(10*POWER(Tabela5[[#This Row],[Kolumna1]]*0.0001,3)+7*POWER(Tabela5[[#This Row],[Kolumna1]]*0.0001,2)+0.1*0.0001*Tabela5[[#This Row],[Kolumna1]]+0.1))</f>
        <v>60.410905268709236</v>
      </c>
      <c r="D5802">
        <f>IF(Tabela5[[#This Row],[Koszty programu D1 ]]&lt;Tabela5[[#This Row],[Koszty programu D1 2]],1,2)</f>
        <v>2</v>
      </c>
    </row>
    <row r="5803" spans="1:4">
      <c r="A5803">
        <v>5802</v>
      </c>
      <c r="B5803" s="21">
        <f>0.01*Tabela5[[#This Row],[Kolumna1]]+10*POWER(Tabela5[[#This Row],[Kolumna1]]*0.0001,3)+7*POWER(Tabela5[[#This Row],[Kolumna1]]*0.0001,2)+0.1*0.0001*Tabela5[[#This Row],[Kolumna1]]+0.1</f>
        <v>62.487583376080003</v>
      </c>
      <c r="C5803" s="21">
        <f>0.5*SQRT(Tabela5[[#This Row],[Kolumna1]])+(5*(10*POWER(Tabela5[[#This Row],[Kolumna1]]*0.0001,3)+7*POWER(Tabela5[[#This Row],[Kolumna1]]*0.0001,2)+0.1*0.0001*Tabela5[[#This Row],[Kolumna1]]+0.1))</f>
        <v>60.423347165484088</v>
      </c>
      <c r="D5803">
        <f>IF(Tabela5[[#This Row],[Koszty programu D1 ]]&lt;Tabela5[[#This Row],[Koszty programu D1 2]],1,2)</f>
        <v>2</v>
      </c>
    </row>
    <row r="5804" spans="1:4">
      <c r="A5804">
        <v>5803</v>
      </c>
      <c r="B5804" s="21">
        <f>0.01*Tabela5[[#This Row],[Kolumna1]]+10*POWER(Tabela5[[#This Row],[Kolumna1]]*0.0001,3)+7*POWER(Tabela5[[#This Row],[Kolumna1]]*0.0001,2)+0.1*0.0001*Tabela5[[#This Row],[Kolumna1]]+0.1</f>
        <v>62.499415796270007</v>
      </c>
      <c r="C5804" s="21">
        <f>0.5*SQRT(Tabela5[[#This Row],[Kolumna1]])+(5*(10*POWER(Tabela5[[#This Row],[Kolumna1]]*0.0001,3)+7*POWER(Tabela5[[#This Row],[Kolumna1]]*0.0001,2)+0.1*0.0001*Tabela5[[#This Row],[Kolumna1]]+0.1))</f>
        <v>60.435791220017251</v>
      </c>
      <c r="D5804">
        <f>IF(Tabela5[[#This Row],[Koszty programu D1 ]]&lt;Tabela5[[#This Row],[Koszty programu D1 2]],1,2)</f>
        <v>2</v>
      </c>
    </row>
    <row r="5805" spans="1:4">
      <c r="A5805">
        <v>5804</v>
      </c>
      <c r="B5805" s="21">
        <f>0.01*Tabela5[[#This Row],[Kolumna1]]+10*POWER(Tabela5[[#This Row],[Kolumna1]]*0.0001,3)+7*POWER(Tabela5[[#This Row],[Kolumna1]]*0.0001,2)+0.1*0.0001*Tabela5[[#This Row],[Kolumna1]]+0.1</f>
        <v>62.511248704639996</v>
      </c>
      <c r="C5805" s="21">
        <f>0.5*SQRT(Tabela5[[#This Row],[Kolumna1]])+(5*(10*POWER(Tabela5[[#This Row],[Kolumna1]]*0.0001,3)+7*POWER(Tabela5[[#This Row],[Kolumna1]]*0.0001,2)+0.1*0.0001*Tabela5[[#This Row],[Kolumna1]]+0.1))</f>
        <v>60.448237432681822</v>
      </c>
      <c r="D5805">
        <f>IF(Tabela5[[#This Row],[Koszty programu D1 ]]&lt;Tabela5[[#This Row],[Koszty programu D1 2]],1,2)</f>
        <v>2</v>
      </c>
    </row>
    <row r="5806" spans="1:4">
      <c r="A5806">
        <v>5805</v>
      </c>
      <c r="B5806" s="21">
        <f>0.01*Tabela5[[#This Row],[Kolumna1]]+10*POWER(Tabela5[[#This Row],[Kolumna1]]*0.0001,3)+7*POWER(Tabela5[[#This Row],[Kolumna1]]*0.0001,2)+0.1*0.0001*Tabela5[[#This Row],[Kolumna1]]+0.1</f>
        <v>62.523082101250012</v>
      </c>
      <c r="C5806" s="21">
        <f>0.5*SQRT(Tabela5[[#This Row],[Kolumna1]])+(5*(10*POWER(Tabela5[[#This Row],[Kolumna1]]*0.0001,3)+7*POWER(Tabela5[[#This Row],[Kolumna1]]*0.0001,2)+0.1*0.0001*Tabela5[[#This Row],[Kolumna1]]+0.1))</f>
        <v>60.460685803850886</v>
      </c>
      <c r="D5806">
        <f>IF(Tabela5[[#This Row],[Koszty programu D1 ]]&lt;Tabela5[[#This Row],[Koszty programu D1 2]],1,2)</f>
        <v>2</v>
      </c>
    </row>
    <row r="5807" spans="1:4">
      <c r="A5807">
        <v>5806</v>
      </c>
      <c r="B5807" s="21">
        <f>0.01*Tabela5[[#This Row],[Kolumna1]]+10*POWER(Tabela5[[#This Row],[Kolumna1]]*0.0001,3)+7*POWER(Tabela5[[#This Row],[Kolumna1]]*0.0001,2)+0.1*0.0001*Tabela5[[#This Row],[Kolumna1]]+0.1</f>
        <v>62.534915986160001</v>
      </c>
      <c r="C5807" s="21">
        <f>0.5*SQRT(Tabela5[[#This Row],[Kolumna1]])+(5*(10*POWER(Tabela5[[#This Row],[Kolumna1]]*0.0001,3)+7*POWER(Tabela5[[#This Row],[Kolumna1]]*0.0001,2)+0.1*0.0001*Tabela5[[#This Row],[Kolumna1]]+0.1))</f>
        <v>60.473136333897486</v>
      </c>
      <c r="D5807">
        <f>IF(Tabela5[[#This Row],[Koszty programu D1 ]]&lt;Tabela5[[#This Row],[Koszty programu D1 2]],1,2)</f>
        <v>2</v>
      </c>
    </row>
    <row r="5808" spans="1:4">
      <c r="A5808">
        <v>5807</v>
      </c>
      <c r="B5808" s="21">
        <f>0.01*Tabela5[[#This Row],[Kolumna1]]+10*POWER(Tabela5[[#This Row],[Kolumna1]]*0.0001,3)+7*POWER(Tabela5[[#This Row],[Kolumna1]]*0.0001,2)+0.1*0.0001*Tabela5[[#This Row],[Kolumna1]]+0.1</f>
        <v>62.54675035943</v>
      </c>
      <c r="C5808" s="21">
        <f>0.5*SQRT(Tabela5[[#This Row],[Kolumna1]])+(5*(10*POWER(Tabela5[[#This Row],[Kolumna1]]*0.0001,3)+7*POWER(Tabela5[[#This Row],[Kolumna1]]*0.0001,2)+0.1*0.0001*Tabela5[[#This Row],[Kolumna1]]+0.1))</f>
        <v>60.48558902319462</v>
      </c>
      <c r="D5808">
        <f>IF(Tabela5[[#This Row],[Koszty programu D1 ]]&lt;Tabela5[[#This Row],[Koszty programu D1 2]],1,2)</f>
        <v>2</v>
      </c>
    </row>
    <row r="5809" spans="1:4">
      <c r="A5809">
        <v>5808</v>
      </c>
      <c r="B5809" s="21">
        <f>0.01*Tabela5[[#This Row],[Kolumna1]]+10*POWER(Tabela5[[#This Row],[Kolumna1]]*0.0001,3)+7*POWER(Tabela5[[#This Row],[Kolumna1]]*0.0001,2)+0.1*0.0001*Tabela5[[#This Row],[Kolumna1]]+0.1</f>
        <v>62.558585221119991</v>
      </c>
      <c r="C5809" s="21">
        <f>0.5*SQRT(Tabela5[[#This Row],[Kolumna1]])+(5*(10*POWER(Tabela5[[#This Row],[Kolumna1]]*0.0001,3)+7*POWER(Tabela5[[#This Row],[Kolumna1]]*0.0001,2)+0.1*0.0001*Tabela5[[#This Row],[Kolumna1]]+0.1))</f>
        <v>60.498043872115296</v>
      </c>
      <c r="D5809">
        <f>IF(Tabela5[[#This Row],[Koszty programu D1 ]]&lt;Tabela5[[#This Row],[Koszty programu D1 2]],1,2)</f>
        <v>2</v>
      </c>
    </row>
    <row r="5810" spans="1:4">
      <c r="A5810">
        <v>5809</v>
      </c>
      <c r="B5810" s="21">
        <f>0.01*Tabela5[[#This Row],[Kolumna1]]+10*POWER(Tabela5[[#This Row],[Kolumna1]]*0.0001,3)+7*POWER(Tabela5[[#This Row],[Kolumna1]]*0.0001,2)+0.1*0.0001*Tabela5[[#This Row],[Kolumna1]]+0.1</f>
        <v>62.570420571290008</v>
      </c>
      <c r="C5810" s="21">
        <f>0.5*SQRT(Tabela5[[#This Row],[Kolumna1]])+(5*(10*POWER(Tabela5[[#This Row],[Kolumna1]]*0.0001,3)+7*POWER(Tabela5[[#This Row],[Kolumna1]]*0.0001,2)+0.1*0.0001*Tabela5[[#This Row],[Kolumna1]]+0.1))</f>
        <v>60.510500881032456</v>
      </c>
      <c r="D5810">
        <f>IF(Tabela5[[#This Row],[Koszty programu D1 ]]&lt;Tabela5[[#This Row],[Koszty programu D1 2]],1,2)</f>
        <v>2</v>
      </c>
    </row>
    <row r="5811" spans="1:4">
      <c r="A5811">
        <v>5810</v>
      </c>
      <c r="B5811" s="21">
        <f>0.01*Tabela5[[#This Row],[Kolumna1]]+10*POWER(Tabela5[[#This Row],[Kolumna1]]*0.0001,3)+7*POWER(Tabela5[[#This Row],[Kolumna1]]*0.0001,2)+0.1*0.0001*Tabela5[[#This Row],[Kolumna1]]+0.1</f>
        <v>62.582256410000006</v>
      </c>
      <c r="C5811" s="21">
        <f>0.5*SQRT(Tabela5[[#This Row],[Kolumna1]])+(5*(10*POWER(Tabela5[[#This Row],[Kolumna1]]*0.0001,3)+7*POWER(Tabela5[[#This Row],[Kolumna1]]*0.0001,2)+0.1*0.0001*Tabela5[[#This Row],[Kolumna1]]+0.1))</f>
        <v>60.522960050319014</v>
      </c>
      <c r="D5811">
        <f>IF(Tabela5[[#This Row],[Koszty programu D1 ]]&lt;Tabela5[[#This Row],[Koszty programu D1 2]],1,2)</f>
        <v>2</v>
      </c>
    </row>
    <row r="5812" spans="1:4">
      <c r="A5812">
        <v>5811</v>
      </c>
      <c r="B5812" s="21">
        <f>0.01*Tabela5[[#This Row],[Kolumna1]]+10*POWER(Tabela5[[#This Row],[Kolumna1]]*0.0001,3)+7*POWER(Tabela5[[#This Row],[Kolumna1]]*0.0001,2)+0.1*0.0001*Tabela5[[#This Row],[Kolumna1]]+0.1</f>
        <v>62.594092737310007</v>
      </c>
      <c r="C5812" s="21">
        <f>0.5*SQRT(Tabela5[[#This Row],[Kolumna1]])+(5*(10*POWER(Tabela5[[#This Row],[Kolumna1]]*0.0001,3)+7*POWER(Tabela5[[#This Row],[Kolumna1]]*0.0001,2)+0.1*0.0001*Tabela5[[#This Row],[Kolumna1]]+0.1))</f>
        <v>60.535421380347856</v>
      </c>
      <c r="D5812">
        <f>IF(Tabela5[[#This Row],[Koszty programu D1 ]]&lt;Tabela5[[#This Row],[Koszty programu D1 2]],1,2)</f>
        <v>2</v>
      </c>
    </row>
    <row r="5813" spans="1:4">
      <c r="A5813">
        <v>5812</v>
      </c>
      <c r="B5813" s="21">
        <f>0.01*Tabela5[[#This Row],[Kolumna1]]+10*POWER(Tabela5[[#This Row],[Kolumna1]]*0.0001,3)+7*POWER(Tabela5[[#This Row],[Kolumna1]]*0.0001,2)+0.1*0.0001*Tabela5[[#This Row],[Kolumna1]]+0.1</f>
        <v>62.605929553280006</v>
      </c>
      <c r="C5813" s="21">
        <f>0.5*SQRT(Tabela5[[#This Row],[Kolumna1]])+(5*(10*POWER(Tabela5[[#This Row],[Kolumna1]]*0.0001,3)+7*POWER(Tabela5[[#This Row],[Kolumna1]]*0.0001,2)+0.1*0.0001*Tabela5[[#This Row],[Kolumna1]]+0.1))</f>
        <v>60.547884871491846</v>
      </c>
      <c r="D5813">
        <f>IF(Tabela5[[#This Row],[Koszty programu D1 ]]&lt;Tabela5[[#This Row],[Koszty programu D1 2]],1,2)</f>
        <v>2</v>
      </c>
    </row>
    <row r="5814" spans="1:4">
      <c r="A5814">
        <v>5813</v>
      </c>
      <c r="B5814" s="21">
        <f>0.01*Tabela5[[#This Row],[Kolumna1]]+10*POWER(Tabela5[[#This Row],[Kolumna1]]*0.0001,3)+7*POWER(Tabela5[[#This Row],[Kolumna1]]*0.0001,2)+0.1*0.0001*Tabela5[[#This Row],[Kolumna1]]+0.1</f>
        <v>62.617766857969997</v>
      </c>
      <c r="C5814" s="21">
        <f>0.5*SQRT(Tabela5[[#This Row],[Kolumna1]])+(5*(10*POWER(Tabela5[[#This Row],[Kolumna1]]*0.0001,3)+7*POWER(Tabela5[[#This Row],[Kolumna1]]*0.0001,2)+0.1*0.0001*Tabela5[[#This Row],[Kolumna1]]+0.1))</f>
        <v>60.560350524123791</v>
      </c>
      <c r="D5814">
        <f>IF(Tabela5[[#This Row],[Koszty programu D1 ]]&lt;Tabela5[[#This Row],[Koszty programu D1 2]],1,2)</f>
        <v>2</v>
      </c>
    </row>
    <row r="5815" spans="1:4">
      <c r="A5815">
        <v>5814</v>
      </c>
      <c r="B5815" s="21">
        <f>0.01*Tabela5[[#This Row],[Kolumna1]]+10*POWER(Tabela5[[#This Row],[Kolumna1]]*0.0001,3)+7*POWER(Tabela5[[#This Row],[Kolumna1]]*0.0001,2)+0.1*0.0001*Tabela5[[#This Row],[Kolumna1]]+0.1</f>
        <v>62.629604651440005</v>
      </c>
      <c r="C5815" s="21">
        <f>0.5*SQRT(Tabela5[[#This Row],[Kolumna1]])+(5*(10*POWER(Tabela5[[#This Row],[Kolumna1]]*0.0001,3)+7*POWER(Tabela5[[#This Row],[Kolumna1]]*0.0001,2)+0.1*0.0001*Tabela5[[#This Row],[Kolumna1]]+0.1))</f>
        <v>60.5728183386165</v>
      </c>
      <c r="D5815">
        <f>IF(Tabela5[[#This Row],[Koszty programu D1 ]]&lt;Tabela5[[#This Row],[Koszty programu D1 2]],1,2)</f>
        <v>2</v>
      </c>
    </row>
    <row r="5816" spans="1:4">
      <c r="A5816">
        <v>5815</v>
      </c>
      <c r="B5816" s="21">
        <f>0.01*Tabela5[[#This Row],[Kolumna1]]+10*POWER(Tabela5[[#This Row],[Kolumna1]]*0.0001,3)+7*POWER(Tabela5[[#This Row],[Kolumna1]]*0.0001,2)+0.1*0.0001*Tabela5[[#This Row],[Kolumna1]]+0.1</f>
        <v>62.64144293375</v>
      </c>
      <c r="C5816" s="21">
        <f>0.5*SQRT(Tabela5[[#This Row],[Kolumna1]])+(5*(10*POWER(Tabela5[[#This Row],[Kolumna1]]*0.0001,3)+7*POWER(Tabela5[[#This Row],[Kolumna1]]*0.0001,2)+0.1*0.0001*Tabela5[[#This Row],[Kolumna1]]+0.1))</f>
        <v>60.585288315342751</v>
      </c>
      <c r="D5816">
        <f>IF(Tabela5[[#This Row],[Koszty programu D1 ]]&lt;Tabela5[[#This Row],[Koszty programu D1 2]],1,2)</f>
        <v>2</v>
      </c>
    </row>
    <row r="5817" spans="1:4">
      <c r="A5817">
        <v>5816</v>
      </c>
      <c r="B5817" s="21">
        <f>0.01*Tabela5[[#This Row],[Kolumna1]]+10*POWER(Tabela5[[#This Row],[Kolumna1]]*0.0001,3)+7*POWER(Tabela5[[#This Row],[Kolumna1]]*0.0001,2)+0.1*0.0001*Tabela5[[#This Row],[Kolumna1]]+0.1</f>
        <v>62.653281704960008</v>
      </c>
      <c r="C5817" s="21">
        <f>0.5*SQRT(Tabela5[[#This Row],[Kolumna1]])+(5*(10*POWER(Tabela5[[#This Row],[Kolumna1]]*0.0001,3)+7*POWER(Tabela5[[#This Row],[Kolumna1]]*0.0001,2)+0.1*0.0001*Tabela5[[#This Row],[Kolumna1]]+0.1))</f>
        <v>60.597760454675232</v>
      </c>
      <c r="D5817">
        <f>IF(Tabela5[[#This Row],[Koszty programu D1 ]]&lt;Tabela5[[#This Row],[Koszty programu D1 2]],1,2)</f>
        <v>2</v>
      </c>
    </row>
    <row r="5818" spans="1:4">
      <c r="A5818">
        <v>5817</v>
      </c>
      <c r="B5818" s="21">
        <f>0.01*Tabela5[[#This Row],[Kolumna1]]+10*POWER(Tabela5[[#This Row],[Kolumna1]]*0.0001,3)+7*POWER(Tabela5[[#This Row],[Kolumna1]]*0.0001,2)+0.1*0.0001*Tabela5[[#This Row],[Kolumna1]]+0.1</f>
        <v>62.665120965130001</v>
      </c>
      <c r="C5818" s="21">
        <f>0.5*SQRT(Tabela5[[#This Row],[Kolumna1]])+(5*(10*POWER(Tabela5[[#This Row],[Kolumna1]]*0.0001,3)+7*POWER(Tabela5[[#This Row],[Kolumna1]]*0.0001,2)+0.1*0.0001*Tabela5[[#This Row],[Kolumna1]]+0.1))</f>
        <v>60.610234756986685</v>
      </c>
      <c r="D5818">
        <f>IF(Tabela5[[#This Row],[Koszty programu D1 ]]&lt;Tabela5[[#This Row],[Koszty programu D1 2]],1,2)</f>
        <v>2</v>
      </c>
    </row>
    <row r="5819" spans="1:4">
      <c r="A5819">
        <v>5818</v>
      </c>
      <c r="B5819" s="21">
        <f>0.01*Tabela5[[#This Row],[Kolumna1]]+10*POWER(Tabela5[[#This Row],[Kolumna1]]*0.0001,3)+7*POWER(Tabela5[[#This Row],[Kolumna1]]*0.0001,2)+0.1*0.0001*Tabela5[[#This Row],[Kolumna1]]+0.1</f>
        <v>62.676960714320003</v>
      </c>
      <c r="C5819" s="21">
        <f>0.5*SQRT(Tabela5[[#This Row],[Kolumna1]])+(5*(10*POWER(Tabela5[[#This Row],[Kolumna1]]*0.0001,3)+7*POWER(Tabela5[[#This Row],[Kolumna1]]*0.0001,2)+0.1*0.0001*Tabela5[[#This Row],[Kolumna1]]+0.1))</f>
        <v>60.622711222649762</v>
      </c>
      <c r="D5819">
        <f>IF(Tabela5[[#This Row],[Koszty programu D1 ]]&lt;Tabela5[[#This Row],[Koszty programu D1 2]],1,2)</f>
        <v>2</v>
      </c>
    </row>
    <row r="5820" spans="1:4">
      <c r="A5820">
        <v>5819</v>
      </c>
      <c r="B5820" s="21">
        <f>0.01*Tabela5[[#This Row],[Kolumna1]]+10*POWER(Tabela5[[#This Row],[Kolumna1]]*0.0001,3)+7*POWER(Tabela5[[#This Row],[Kolumna1]]*0.0001,2)+0.1*0.0001*Tabela5[[#This Row],[Kolumna1]]+0.1</f>
        <v>62.68880095259</v>
      </c>
      <c r="C5820" s="21">
        <f>0.5*SQRT(Tabela5[[#This Row],[Kolumna1]])+(5*(10*POWER(Tabela5[[#This Row],[Kolumna1]]*0.0001,3)+7*POWER(Tabela5[[#This Row],[Kolumna1]]*0.0001,2)+0.1*0.0001*Tabela5[[#This Row],[Kolumna1]]+0.1))</f>
        <v>60.635189852037087</v>
      </c>
      <c r="D5820">
        <f>IF(Tabela5[[#This Row],[Koszty programu D1 ]]&lt;Tabela5[[#This Row],[Koszty programu D1 2]],1,2)</f>
        <v>2</v>
      </c>
    </row>
    <row r="5821" spans="1:4">
      <c r="A5821">
        <v>5820</v>
      </c>
      <c r="B5821" s="21">
        <f>0.01*Tabela5[[#This Row],[Kolumna1]]+10*POWER(Tabela5[[#This Row],[Kolumna1]]*0.0001,3)+7*POWER(Tabela5[[#This Row],[Kolumna1]]*0.0001,2)+0.1*0.0001*Tabela5[[#This Row],[Kolumna1]]+0.1</f>
        <v>62.700641680000004</v>
      </c>
      <c r="C5821" s="21">
        <f>0.5*SQRT(Tabela5[[#This Row],[Kolumna1]])+(5*(10*POWER(Tabela5[[#This Row],[Kolumna1]]*0.0001,3)+7*POWER(Tabela5[[#This Row],[Kolumna1]]*0.0001,2)+0.1*0.0001*Tabela5[[#This Row],[Kolumna1]]+0.1))</f>
        <v>60.647670645521309</v>
      </c>
      <c r="D5821">
        <f>IF(Tabela5[[#This Row],[Koszty programu D1 ]]&lt;Tabela5[[#This Row],[Koszty programu D1 2]],1,2)</f>
        <v>2</v>
      </c>
    </row>
    <row r="5822" spans="1:4">
      <c r="A5822">
        <v>5821</v>
      </c>
      <c r="B5822" s="21">
        <f>0.01*Tabela5[[#This Row],[Kolumna1]]+10*POWER(Tabela5[[#This Row],[Kolumna1]]*0.0001,3)+7*POWER(Tabela5[[#This Row],[Kolumna1]]*0.0001,2)+0.1*0.0001*Tabela5[[#This Row],[Kolumna1]]+0.1</f>
        <v>62.712482896610005</v>
      </c>
      <c r="C5822" s="21">
        <f>0.5*SQRT(Tabela5[[#This Row],[Kolumna1]])+(5*(10*POWER(Tabela5[[#This Row],[Kolumna1]]*0.0001,3)+7*POWER(Tabela5[[#This Row],[Kolumna1]]*0.0001,2)+0.1*0.0001*Tabela5[[#This Row],[Kolumna1]]+0.1))</f>
        <v>60.660153603474953</v>
      </c>
      <c r="D5822">
        <f>IF(Tabela5[[#This Row],[Koszty programu D1 ]]&lt;Tabela5[[#This Row],[Koszty programu D1 2]],1,2)</f>
        <v>2</v>
      </c>
    </row>
    <row r="5823" spans="1:4">
      <c r="A5823">
        <v>5822</v>
      </c>
      <c r="B5823" s="21">
        <f>0.01*Tabela5[[#This Row],[Kolumna1]]+10*POWER(Tabela5[[#This Row],[Kolumna1]]*0.0001,3)+7*POWER(Tabela5[[#This Row],[Kolumna1]]*0.0001,2)+0.1*0.0001*Tabela5[[#This Row],[Kolumna1]]+0.1</f>
        <v>62.724324602479996</v>
      </c>
      <c r="C5823" s="21">
        <f>0.5*SQRT(Tabela5[[#This Row],[Kolumna1]])+(5*(10*POWER(Tabela5[[#This Row],[Kolumna1]]*0.0001,3)+7*POWER(Tabela5[[#This Row],[Kolumna1]]*0.0001,2)+0.1*0.0001*Tabela5[[#This Row],[Kolumna1]]+0.1))</f>
        <v>60.672638726270577</v>
      </c>
      <c r="D5823">
        <f>IF(Tabela5[[#This Row],[Koszty programu D1 ]]&lt;Tabela5[[#This Row],[Koszty programu D1 2]],1,2)</f>
        <v>2</v>
      </c>
    </row>
    <row r="5824" spans="1:4">
      <c r="A5824">
        <v>5823</v>
      </c>
      <c r="B5824" s="21">
        <f>0.01*Tabela5[[#This Row],[Kolumna1]]+10*POWER(Tabela5[[#This Row],[Kolumna1]]*0.0001,3)+7*POWER(Tabela5[[#This Row],[Kolumna1]]*0.0001,2)+0.1*0.0001*Tabela5[[#This Row],[Kolumna1]]+0.1</f>
        <v>62.736166797670009</v>
      </c>
      <c r="C5824" s="21">
        <f>0.5*SQRT(Tabela5[[#This Row],[Kolumna1]])+(5*(10*POWER(Tabela5[[#This Row],[Kolumna1]]*0.0001,3)+7*POWER(Tabela5[[#This Row],[Kolumna1]]*0.0001,2)+0.1*0.0001*Tabela5[[#This Row],[Kolumna1]]+0.1))</f>
        <v>60.685126014280712</v>
      </c>
      <c r="D5824">
        <f>IF(Tabela5[[#This Row],[Koszty programu D1 ]]&lt;Tabela5[[#This Row],[Koszty programu D1 2]],1,2)</f>
        <v>2</v>
      </c>
    </row>
    <row r="5825" spans="1:4">
      <c r="A5825">
        <v>5824</v>
      </c>
      <c r="B5825" s="21">
        <f>0.01*Tabela5[[#This Row],[Kolumna1]]+10*POWER(Tabela5[[#This Row],[Kolumna1]]*0.0001,3)+7*POWER(Tabela5[[#This Row],[Kolumna1]]*0.0001,2)+0.1*0.0001*Tabela5[[#This Row],[Kolumna1]]+0.1</f>
        <v>62.748009482240001</v>
      </c>
      <c r="C5825" s="21">
        <f>0.5*SQRT(Tabela5[[#This Row],[Kolumna1]])+(5*(10*POWER(Tabela5[[#This Row],[Kolumna1]]*0.0001,3)+7*POWER(Tabela5[[#This Row],[Kolumna1]]*0.0001,2)+0.1*0.0001*Tabela5[[#This Row],[Kolumna1]]+0.1))</f>
        <v>60.697615467877824</v>
      </c>
      <c r="D5825">
        <f>IF(Tabela5[[#This Row],[Koszty programu D1 ]]&lt;Tabela5[[#This Row],[Koszty programu D1 2]],1,2)</f>
        <v>2</v>
      </c>
    </row>
    <row r="5826" spans="1:4">
      <c r="A5826">
        <v>5825</v>
      </c>
      <c r="B5826" s="21">
        <f>0.01*Tabela5[[#This Row],[Kolumna1]]+10*POWER(Tabela5[[#This Row],[Kolumna1]]*0.0001,3)+7*POWER(Tabela5[[#This Row],[Kolumna1]]*0.0001,2)+0.1*0.0001*Tabela5[[#This Row],[Kolumna1]]+0.1</f>
        <v>62.759852656250004</v>
      </c>
      <c r="C5826" s="21">
        <f>0.5*SQRT(Tabela5[[#This Row],[Kolumna1]])+(5*(10*POWER(Tabela5[[#This Row],[Kolumna1]]*0.0001,3)+7*POWER(Tabela5[[#This Row],[Kolumna1]]*0.0001,2)+0.1*0.0001*Tabela5[[#This Row],[Kolumna1]]+0.1))</f>
        <v>60.710107087434366</v>
      </c>
      <c r="D5826">
        <f>IF(Tabela5[[#This Row],[Koszty programu D1 ]]&lt;Tabela5[[#This Row],[Koszty programu D1 2]],1,2)</f>
        <v>2</v>
      </c>
    </row>
    <row r="5827" spans="1:4">
      <c r="A5827">
        <v>5826</v>
      </c>
      <c r="B5827" s="21">
        <f>0.01*Tabela5[[#This Row],[Kolumna1]]+10*POWER(Tabela5[[#This Row],[Kolumna1]]*0.0001,3)+7*POWER(Tabela5[[#This Row],[Kolumna1]]*0.0001,2)+0.1*0.0001*Tabela5[[#This Row],[Kolumna1]]+0.1</f>
        <v>62.771696319759997</v>
      </c>
      <c r="C5827" s="21">
        <f>0.5*SQRT(Tabela5[[#This Row],[Kolumna1]])+(5*(10*POWER(Tabela5[[#This Row],[Kolumna1]]*0.0001,3)+7*POWER(Tabela5[[#This Row],[Kolumna1]]*0.0001,2)+0.1*0.0001*Tabela5[[#This Row],[Kolumna1]]+0.1))</f>
        <v>60.722600873322762</v>
      </c>
      <c r="D5827">
        <f>IF(Tabela5[[#This Row],[Koszty programu D1 ]]&lt;Tabela5[[#This Row],[Koszty programu D1 2]],1,2)</f>
        <v>2</v>
      </c>
    </row>
    <row r="5828" spans="1:4">
      <c r="A5828">
        <v>5827</v>
      </c>
      <c r="B5828" s="21">
        <f>0.01*Tabela5[[#This Row],[Kolumna1]]+10*POWER(Tabela5[[#This Row],[Kolumna1]]*0.0001,3)+7*POWER(Tabela5[[#This Row],[Kolumna1]]*0.0001,2)+0.1*0.0001*Tabela5[[#This Row],[Kolumna1]]+0.1</f>
        <v>62.783540472830005</v>
      </c>
      <c r="C5828" s="21">
        <f>0.5*SQRT(Tabela5[[#This Row],[Kolumna1]])+(5*(10*POWER(Tabela5[[#This Row],[Kolumna1]]*0.0001,3)+7*POWER(Tabela5[[#This Row],[Kolumna1]]*0.0001,2)+0.1*0.0001*Tabela5[[#This Row],[Kolumna1]]+0.1))</f>
        <v>60.735096825915399</v>
      </c>
      <c r="D5828">
        <f>IF(Tabela5[[#This Row],[Koszty programu D1 ]]&lt;Tabela5[[#This Row],[Koszty programu D1 2]],1,2)</f>
        <v>2</v>
      </c>
    </row>
    <row r="5829" spans="1:4">
      <c r="A5829">
        <v>5828</v>
      </c>
      <c r="B5829" s="21">
        <f>0.01*Tabela5[[#This Row],[Kolumna1]]+10*POWER(Tabela5[[#This Row],[Kolumna1]]*0.0001,3)+7*POWER(Tabela5[[#This Row],[Kolumna1]]*0.0001,2)+0.1*0.0001*Tabela5[[#This Row],[Kolumna1]]+0.1</f>
        <v>62.795385115520006</v>
      </c>
      <c r="C5829" s="21">
        <f>0.5*SQRT(Tabela5[[#This Row],[Kolumna1]])+(5*(10*POWER(Tabela5[[#This Row],[Kolumna1]]*0.0001,3)+7*POWER(Tabela5[[#This Row],[Kolumna1]]*0.0001,2)+0.1*0.0001*Tabela5[[#This Row],[Kolumna1]]+0.1))</f>
        <v>60.747594945584623</v>
      </c>
      <c r="D5829">
        <f>IF(Tabela5[[#This Row],[Koszty programu D1 ]]&lt;Tabela5[[#This Row],[Koszty programu D1 2]],1,2)</f>
        <v>2</v>
      </c>
    </row>
    <row r="5830" spans="1:4">
      <c r="A5830">
        <v>5829</v>
      </c>
      <c r="B5830" s="21">
        <f>0.01*Tabela5[[#This Row],[Kolumna1]]+10*POWER(Tabela5[[#This Row],[Kolumna1]]*0.0001,3)+7*POWER(Tabela5[[#This Row],[Kolumna1]]*0.0001,2)+0.1*0.0001*Tabela5[[#This Row],[Kolumna1]]+0.1</f>
        <v>62.807230247889997</v>
      </c>
      <c r="C5830" s="21">
        <f>0.5*SQRT(Tabela5[[#This Row],[Kolumna1]])+(5*(10*POWER(Tabela5[[#This Row],[Kolumna1]]*0.0001,3)+7*POWER(Tabela5[[#This Row],[Kolumna1]]*0.0001,2)+0.1*0.0001*Tabela5[[#This Row],[Kolumna1]]+0.1))</f>
        <v>60.760095232702767</v>
      </c>
      <c r="D5830">
        <f>IF(Tabela5[[#This Row],[Koszty programu D1 ]]&lt;Tabela5[[#This Row],[Koszty programu D1 2]],1,2)</f>
        <v>2</v>
      </c>
    </row>
    <row r="5831" spans="1:4">
      <c r="A5831">
        <v>5830</v>
      </c>
      <c r="B5831" s="21">
        <f>0.01*Tabela5[[#This Row],[Kolumna1]]+10*POWER(Tabela5[[#This Row],[Kolumna1]]*0.0001,3)+7*POWER(Tabela5[[#This Row],[Kolumna1]]*0.0001,2)+0.1*0.0001*Tabela5[[#This Row],[Kolumna1]]+0.1</f>
        <v>62.819075870000013</v>
      </c>
      <c r="C5831" s="21">
        <f>0.5*SQRT(Tabela5[[#This Row],[Kolumna1]])+(5*(10*POWER(Tabela5[[#This Row],[Kolumna1]]*0.0001,3)+7*POWER(Tabela5[[#This Row],[Kolumna1]]*0.0001,2)+0.1*0.0001*Tabela5[[#This Row],[Kolumna1]]+0.1))</f>
        <v>60.772597687642161</v>
      </c>
      <c r="D5831">
        <f>IF(Tabela5[[#This Row],[Koszty programu D1 ]]&lt;Tabela5[[#This Row],[Koszty programu D1 2]],1,2)</f>
        <v>2</v>
      </c>
    </row>
    <row r="5832" spans="1:4">
      <c r="A5832">
        <v>5831</v>
      </c>
      <c r="B5832" s="21">
        <f>0.01*Tabela5[[#This Row],[Kolumna1]]+10*POWER(Tabela5[[#This Row],[Kolumna1]]*0.0001,3)+7*POWER(Tabela5[[#This Row],[Kolumna1]]*0.0001,2)+0.1*0.0001*Tabela5[[#This Row],[Kolumna1]]+0.1</f>
        <v>62.830921981910002</v>
      </c>
      <c r="C5832" s="21">
        <f>0.5*SQRT(Tabela5[[#This Row],[Kolumna1]])+(5*(10*POWER(Tabela5[[#This Row],[Kolumna1]]*0.0001,3)+7*POWER(Tabela5[[#This Row],[Kolumna1]]*0.0001,2)+0.1*0.0001*Tabela5[[#This Row],[Kolumna1]]+0.1))</f>
        <v>60.785102310775002</v>
      </c>
      <c r="D5832">
        <f>IF(Tabela5[[#This Row],[Koszty programu D1 ]]&lt;Tabela5[[#This Row],[Koszty programu D1 2]],1,2)</f>
        <v>2</v>
      </c>
    </row>
    <row r="5833" spans="1:4">
      <c r="A5833">
        <v>5832</v>
      </c>
      <c r="B5833" s="21">
        <f>0.01*Tabela5[[#This Row],[Kolumna1]]+10*POWER(Tabela5[[#This Row],[Kolumna1]]*0.0001,3)+7*POWER(Tabela5[[#This Row],[Kolumna1]]*0.0001,2)+0.1*0.0001*Tabela5[[#This Row],[Kolumna1]]+0.1</f>
        <v>62.842768583680005</v>
      </c>
      <c r="C5833" s="21">
        <f>0.5*SQRT(Tabela5[[#This Row],[Kolumna1]])+(5*(10*POWER(Tabela5[[#This Row],[Kolumna1]]*0.0001,3)+7*POWER(Tabela5[[#This Row],[Kolumna1]]*0.0001,2)+0.1*0.0001*Tabela5[[#This Row],[Kolumna1]]+0.1))</f>
        <v>60.797609102473572</v>
      </c>
      <c r="D5833">
        <f>IF(Tabela5[[#This Row],[Koszty programu D1 ]]&lt;Tabela5[[#This Row],[Koszty programu D1 2]],1,2)</f>
        <v>2</v>
      </c>
    </row>
    <row r="5834" spans="1:4">
      <c r="A5834">
        <v>5833</v>
      </c>
      <c r="B5834" s="21">
        <f>0.01*Tabela5[[#This Row],[Kolumna1]]+10*POWER(Tabela5[[#This Row],[Kolumna1]]*0.0001,3)+7*POWER(Tabela5[[#This Row],[Kolumna1]]*0.0001,2)+0.1*0.0001*Tabela5[[#This Row],[Kolumna1]]+0.1</f>
        <v>62.854615675369999</v>
      </c>
      <c r="C5834" s="21">
        <f>0.5*SQRT(Tabela5[[#This Row],[Kolumna1]])+(5*(10*POWER(Tabela5[[#This Row],[Kolumna1]]*0.0001,3)+7*POWER(Tabela5[[#This Row],[Kolumna1]]*0.0001,2)+0.1*0.0001*Tabela5[[#This Row],[Kolumna1]]+0.1))</f>
        <v>60.810118063110053</v>
      </c>
      <c r="D5834">
        <f>IF(Tabela5[[#This Row],[Koszty programu D1 ]]&lt;Tabela5[[#This Row],[Koszty programu D1 2]],1,2)</f>
        <v>2</v>
      </c>
    </row>
    <row r="5835" spans="1:4">
      <c r="A5835">
        <v>5834</v>
      </c>
      <c r="B5835" s="21">
        <f>0.01*Tabela5[[#This Row],[Kolumna1]]+10*POWER(Tabela5[[#This Row],[Kolumna1]]*0.0001,3)+7*POWER(Tabela5[[#This Row],[Kolumna1]]*0.0001,2)+0.1*0.0001*Tabela5[[#This Row],[Kolumna1]]+0.1</f>
        <v>62.866463257040003</v>
      </c>
      <c r="C5835" s="21">
        <f>0.5*SQRT(Tabela5[[#This Row],[Kolumna1]])+(5*(10*POWER(Tabela5[[#This Row],[Kolumna1]]*0.0001,3)+7*POWER(Tabela5[[#This Row],[Kolumna1]]*0.0001,2)+0.1*0.0001*Tabela5[[#This Row],[Kolumna1]]+0.1))</f>
        <v>60.822629193056628</v>
      </c>
      <c r="D5835">
        <f>IF(Tabela5[[#This Row],[Koszty programu D1 ]]&lt;Tabela5[[#This Row],[Koszty programu D1 2]],1,2)</f>
        <v>2</v>
      </c>
    </row>
    <row r="5836" spans="1:4">
      <c r="A5836">
        <v>5835</v>
      </c>
      <c r="B5836" s="21">
        <f>0.01*Tabela5[[#This Row],[Kolumna1]]+10*POWER(Tabela5[[#This Row],[Kolumna1]]*0.0001,3)+7*POWER(Tabela5[[#This Row],[Kolumna1]]*0.0001,2)+0.1*0.0001*Tabela5[[#This Row],[Kolumna1]]+0.1</f>
        <v>62.878311328750002</v>
      </c>
      <c r="C5836" s="21">
        <f>0.5*SQRT(Tabela5[[#This Row],[Kolumna1]])+(5*(10*POWER(Tabela5[[#This Row],[Kolumna1]]*0.0001,3)+7*POWER(Tabela5[[#This Row],[Kolumna1]]*0.0001,2)+0.1*0.0001*Tabela5[[#This Row],[Kolumna1]]+0.1))</f>
        <v>60.835142492685421</v>
      </c>
      <c r="D5836">
        <f>IF(Tabela5[[#This Row],[Koszty programu D1 ]]&lt;Tabela5[[#This Row],[Koszty programu D1 2]],1,2)</f>
        <v>2</v>
      </c>
    </row>
    <row r="5837" spans="1:4">
      <c r="A5837">
        <v>5836</v>
      </c>
      <c r="B5837" s="21">
        <f>0.01*Tabela5[[#This Row],[Kolumna1]]+10*POWER(Tabela5[[#This Row],[Kolumna1]]*0.0001,3)+7*POWER(Tabela5[[#This Row],[Kolumna1]]*0.0001,2)+0.1*0.0001*Tabela5[[#This Row],[Kolumna1]]+0.1</f>
        <v>62.89015989056</v>
      </c>
      <c r="C5837" s="21">
        <f>0.5*SQRT(Tabela5[[#This Row],[Kolumna1]])+(5*(10*POWER(Tabela5[[#This Row],[Kolumna1]]*0.0001,3)+7*POWER(Tabela5[[#This Row],[Kolumna1]]*0.0001,2)+0.1*0.0001*Tabela5[[#This Row],[Kolumna1]]+0.1))</f>
        <v>60.847657962368558</v>
      </c>
      <c r="D5837">
        <f>IF(Tabela5[[#This Row],[Koszty programu D1 ]]&lt;Tabela5[[#This Row],[Koszty programu D1 2]],1,2)</f>
        <v>2</v>
      </c>
    </row>
    <row r="5838" spans="1:4">
      <c r="A5838">
        <v>5837</v>
      </c>
      <c r="B5838" s="21">
        <f>0.01*Tabela5[[#This Row],[Kolumna1]]+10*POWER(Tabela5[[#This Row],[Kolumna1]]*0.0001,3)+7*POWER(Tabela5[[#This Row],[Kolumna1]]*0.0001,2)+0.1*0.0001*Tabela5[[#This Row],[Kolumna1]]+0.1</f>
        <v>62.902008942530003</v>
      </c>
      <c r="C5838" s="21">
        <f>0.5*SQRT(Tabela5[[#This Row],[Kolumna1]])+(5*(10*POWER(Tabela5[[#This Row],[Kolumna1]]*0.0001,3)+7*POWER(Tabela5[[#This Row],[Kolumna1]]*0.0001,2)+0.1*0.0001*Tabela5[[#This Row],[Kolumna1]]+0.1))</f>
        <v>60.860175602478115</v>
      </c>
      <c r="D5838">
        <f>IF(Tabela5[[#This Row],[Koszty programu D1 ]]&lt;Tabela5[[#This Row],[Koszty programu D1 2]],1,2)</f>
        <v>2</v>
      </c>
    </row>
    <row r="5839" spans="1:4">
      <c r="A5839">
        <v>5838</v>
      </c>
      <c r="B5839" s="21">
        <f>0.01*Tabela5[[#This Row],[Kolumna1]]+10*POWER(Tabela5[[#This Row],[Kolumna1]]*0.0001,3)+7*POWER(Tabela5[[#This Row],[Kolumna1]]*0.0001,2)+0.1*0.0001*Tabela5[[#This Row],[Kolumna1]]+0.1</f>
        <v>62.913858484720002</v>
      </c>
      <c r="C5839" s="21">
        <f>0.5*SQRT(Tabela5[[#This Row],[Kolumna1]])+(5*(10*POWER(Tabela5[[#This Row],[Kolumna1]]*0.0001,3)+7*POWER(Tabela5[[#This Row],[Kolumna1]]*0.0001,2)+0.1*0.0001*Tabela5[[#This Row],[Kolumna1]]+0.1))</f>
        <v>60.872695413386126</v>
      </c>
      <c r="D5839">
        <f>IF(Tabela5[[#This Row],[Koszty programu D1 ]]&lt;Tabela5[[#This Row],[Koszty programu D1 2]],1,2)</f>
        <v>2</v>
      </c>
    </row>
    <row r="5840" spans="1:4">
      <c r="A5840">
        <v>5839</v>
      </c>
      <c r="B5840" s="21">
        <f>0.01*Tabela5[[#This Row],[Kolumna1]]+10*POWER(Tabela5[[#This Row],[Kolumna1]]*0.0001,3)+7*POWER(Tabela5[[#This Row],[Kolumna1]]*0.0001,2)+0.1*0.0001*Tabela5[[#This Row],[Kolumna1]]+0.1</f>
        <v>62.925708517190003</v>
      </c>
      <c r="C5840" s="21">
        <f>0.5*SQRT(Tabela5[[#This Row],[Kolumna1]])+(5*(10*POWER(Tabela5[[#This Row],[Kolumna1]]*0.0001,3)+7*POWER(Tabela5[[#This Row],[Kolumna1]]*0.0001,2)+0.1*0.0001*Tabela5[[#This Row],[Kolumna1]]+0.1))</f>
        <v>60.885217395464629</v>
      </c>
      <c r="D5840">
        <f>IF(Tabela5[[#This Row],[Koszty programu D1 ]]&lt;Tabela5[[#This Row],[Koszty programu D1 2]],1,2)</f>
        <v>2</v>
      </c>
    </row>
    <row r="5841" spans="1:4">
      <c r="A5841">
        <v>5840</v>
      </c>
      <c r="B5841" s="21">
        <f>0.01*Tabela5[[#This Row],[Kolumna1]]+10*POWER(Tabela5[[#This Row],[Kolumna1]]*0.0001,3)+7*POWER(Tabela5[[#This Row],[Kolumna1]]*0.0001,2)+0.1*0.0001*Tabela5[[#This Row],[Kolumna1]]+0.1</f>
        <v>62.937559039999996</v>
      </c>
      <c r="C5841" s="21">
        <f>0.5*SQRT(Tabela5[[#This Row],[Kolumna1]])+(5*(10*POWER(Tabela5[[#This Row],[Kolumna1]]*0.0001,3)+7*POWER(Tabela5[[#This Row],[Kolumna1]]*0.0001,2)+0.1*0.0001*Tabela5[[#This Row],[Kolumna1]]+0.1))</f>
        <v>60.897741549085602</v>
      </c>
      <c r="D5841">
        <f>IF(Tabela5[[#This Row],[Koszty programu D1 ]]&lt;Tabela5[[#This Row],[Koszty programu D1 2]],1,2)</f>
        <v>2</v>
      </c>
    </row>
    <row r="5842" spans="1:4">
      <c r="A5842">
        <v>5841</v>
      </c>
      <c r="B5842" s="21">
        <f>0.01*Tabela5[[#This Row],[Kolumna1]]+10*POWER(Tabela5[[#This Row],[Kolumna1]]*0.0001,3)+7*POWER(Tabela5[[#This Row],[Kolumna1]]*0.0001,2)+0.1*0.0001*Tabela5[[#This Row],[Kolumna1]]+0.1</f>
        <v>62.949410053210009</v>
      </c>
      <c r="C5842" s="21">
        <f>0.5*SQRT(Tabela5[[#This Row],[Kolumna1]])+(5*(10*POWER(Tabela5[[#This Row],[Kolumna1]]*0.0001,3)+7*POWER(Tabela5[[#This Row],[Kolumna1]]*0.0001,2)+0.1*0.0001*Tabela5[[#This Row],[Kolumna1]]+0.1))</f>
        <v>60.910267874620992</v>
      </c>
      <c r="D5842">
        <f>IF(Tabela5[[#This Row],[Koszty programu D1 ]]&lt;Tabela5[[#This Row],[Koszty programu D1 2]],1,2)</f>
        <v>2</v>
      </c>
    </row>
    <row r="5843" spans="1:4">
      <c r="A5843">
        <v>5842</v>
      </c>
      <c r="B5843" s="21">
        <f>0.01*Tabela5[[#This Row],[Kolumna1]]+10*POWER(Tabela5[[#This Row],[Kolumna1]]*0.0001,3)+7*POWER(Tabela5[[#This Row],[Kolumna1]]*0.0001,2)+0.1*0.0001*Tabela5[[#This Row],[Kolumna1]]+0.1</f>
        <v>62.961261556880004</v>
      </c>
      <c r="C5843" s="21">
        <f>0.5*SQRT(Tabela5[[#This Row],[Kolumna1]])+(5*(10*POWER(Tabela5[[#This Row],[Kolumna1]]*0.0001,3)+7*POWER(Tabela5[[#This Row],[Kolumna1]]*0.0001,2)+0.1*0.0001*Tabela5[[#This Row],[Kolumna1]]+0.1))</f>
        <v>60.922796372442733</v>
      </c>
      <c r="D5843">
        <f>IF(Tabela5[[#This Row],[Koszty programu D1 ]]&lt;Tabela5[[#This Row],[Koszty programu D1 2]],1,2)</f>
        <v>2</v>
      </c>
    </row>
    <row r="5844" spans="1:4">
      <c r="A5844">
        <v>5843</v>
      </c>
      <c r="B5844" s="21">
        <f>0.01*Tabela5[[#This Row],[Kolumna1]]+10*POWER(Tabela5[[#This Row],[Kolumna1]]*0.0001,3)+7*POWER(Tabela5[[#This Row],[Kolumna1]]*0.0001,2)+0.1*0.0001*Tabela5[[#This Row],[Kolumna1]]+0.1</f>
        <v>62.973113551070007</v>
      </c>
      <c r="C5844" s="21">
        <f>0.5*SQRT(Tabela5[[#This Row],[Kolumna1]])+(5*(10*POWER(Tabela5[[#This Row],[Kolumna1]]*0.0001,3)+7*POWER(Tabela5[[#This Row],[Kolumna1]]*0.0001,2)+0.1*0.0001*Tabela5[[#This Row],[Kolumna1]]+0.1))</f>
        <v>60.935327042922708</v>
      </c>
      <c r="D5844">
        <f>IF(Tabela5[[#This Row],[Koszty programu D1 ]]&lt;Tabela5[[#This Row],[Koszty programu D1 2]],1,2)</f>
        <v>2</v>
      </c>
    </row>
    <row r="5845" spans="1:4">
      <c r="A5845">
        <v>5844</v>
      </c>
      <c r="B5845" s="21">
        <f>0.01*Tabela5[[#This Row],[Kolumna1]]+10*POWER(Tabela5[[#This Row],[Kolumna1]]*0.0001,3)+7*POWER(Tabela5[[#This Row],[Kolumna1]]*0.0001,2)+0.1*0.0001*Tabela5[[#This Row],[Kolumna1]]+0.1</f>
        <v>62.984966035840003</v>
      </c>
      <c r="C5845" s="21">
        <f>0.5*SQRT(Tabela5[[#This Row],[Kolumna1]])+(5*(10*POWER(Tabela5[[#This Row],[Kolumna1]]*0.0001,3)+7*POWER(Tabela5[[#This Row],[Kolumna1]]*0.0001,2)+0.1*0.0001*Tabela5[[#This Row],[Kolumna1]]+0.1))</f>
        <v>60.947859886432788</v>
      </c>
      <c r="D5845">
        <f>IF(Tabela5[[#This Row],[Koszty programu D1 ]]&lt;Tabela5[[#This Row],[Koszty programu D1 2]],1,2)</f>
        <v>2</v>
      </c>
    </row>
    <row r="5846" spans="1:4">
      <c r="A5846">
        <v>5845</v>
      </c>
      <c r="B5846" s="21">
        <f>0.01*Tabela5[[#This Row],[Kolumna1]]+10*POWER(Tabela5[[#This Row],[Kolumna1]]*0.0001,3)+7*POWER(Tabela5[[#This Row],[Kolumna1]]*0.0001,2)+0.1*0.0001*Tabela5[[#This Row],[Kolumna1]]+0.1</f>
        <v>62.996819011250004</v>
      </c>
      <c r="C5846" s="21">
        <f>0.5*SQRT(Tabela5[[#This Row],[Kolumna1]])+(5*(10*POWER(Tabela5[[#This Row],[Kolumna1]]*0.0001,3)+7*POWER(Tabela5[[#This Row],[Kolumna1]]*0.0001,2)+0.1*0.0001*Tabela5[[#This Row],[Kolumna1]]+0.1))</f>
        <v>60.960394903344799</v>
      </c>
      <c r="D5846">
        <f>IF(Tabela5[[#This Row],[Koszty programu D1 ]]&lt;Tabela5[[#This Row],[Koszty programu D1 2]],1,2)</f>
        <v>2</v>
      </c>
    </row>
    <row r="5847" spans="1:4">
      <c r="A5847">
        <v>5846</v>
      </c>
      <c r="B5847" s="21">
        <f>0.01*Tabela5[[#This Row],[Kolumna1]]+10*POWER(Tabela5[[#This Row],[Kolumna1]]*0.0001,3)+7*POWER(Tabela5[[#This Row],[Kolumna1]]*0.0001,2)+0.1*0.0001*Tabela5[[#This Row],[Kolumna1]]+0.1</f>
        <v>63.008672477360001</v>
      </c>
      <c r="C5847" s="21">
        <f>0.5*SQRT(Tabela5[[#This Row],[Kolumna1]])+(5*(10*POWER(Tabela5[[#This Row],[Kolumna1]]*0.0001,3)+7*POWER(Tabela5[[#This Row],[Kolumna1]]*0.0001,2)+0.1*0.0001*Tabela5[[#This Row],[Kolumna1]]+0.1))</f>
        <v>60.972932094030554</v>
      </c>
      <c r="D5847">
        <f>IF(Tabela5[[#This Row],[Koszty programu D1 ]]&lt;Tabela5[[#This Row],[Koszty programu D1 2]],1,2)</f>
        <v>2</v>
      </c>
    </row>
    <row r="5848" spans="1:4">
      <c r="A5848">
        <v>5847</v>
      </c>
      <c r="B5848" s="21">
        <f>0.01*Tabela5[[#This Row],[Kolumna1]]+10*POWER(Tabela5[[#This Row],[Kolumna1]]*0.0001,3)+7*POWER(Tabela5[[#This Row],[Kolumna1]]*0.0001,2)+0.1*0.0001*Tabela5[[#This Row],[Kolumna1]]+0.1</f>
        <v>63.02052643423</v>
      </c>
      <c r="C5848" s="21">
        <f>0.5*SQRT(Tabela5[[#This Row],[Kolumna1]])+(5*(10*POWER(Tabela5[[#This Row],[Kolumna1]]*0.0001,3)+7*POWER(Tabela5[[#This Row],[Kolumna1]]*0.0001,2)+0.1*0.0001*Tabela5[[#This Row],[Kolumna1]]+0.1))</f>
        <v>60.985471458861809</v>
      </c>
      <c r="D5848">
        <f>IF(Tabela5[[#This Row],[Koszty programu D1 ]]&lt;Tabela5[[#This Row],[Koszty programu D1 2]],1,2)</f>
        <v>2</v>
      </c>
    </row>
    <row r="5849" spans="1:4">
      <c r="A5849">
        <v>5848</v>
      </c>
      <c r="B5849" s="21">
        <f>0.01*Tabela5[[#This Row],[Kolumna1]]+10*POWER(Tabela5[[#This Row],[Kolumna1]]*0.0001,3)+7*POWER(Tabela5[[#This Row],[Kolumna1]]*0.0001,2)+0.1*0.0001*Tabela5[[#This Row],[Kolumna1]]+0.1</f>
        <v>63.032380881920012</v>
      </c>
      <c r="C5849" s="21">
        <f>0.5*SQRT(Tabela5[[#This Row],[Kolumna1]])+(5*(10*POWER(Tabela5[[#This Row],[Kolumna1]]*0.0001,3)+7*POWER(Tabela5[[#This Row],[Kolumna1]]*0.0001,2)+0.1*0.0001*Tabela5[[#This Row],[Kolumna1]]+0.1))</f>
        <v>60.998012998210321</v>
      </c>
      <c r="D5849">
        <f>IF(Tabela5[[#This Row],[Koszty programu D1 ]]&lt;Tabela5[[#This Row],[Koszty programu D1 2]],1,2)</f>
        <v>2</v>
      </c>
    </row>
    <row r="5850" spans="1:4">
      <c r="A5850">
        <v>5849</v>
      </c>
      <c r="B5850" s="21">
        <f>0.01*Tabela5[[#This Row],[Kolumna1]]+10*POWER(Tabela5[[#This Row],[Kolumna1]]*0.0001,3)+7*POWER(Tabela5[[#This Row],[Kolumna1]]*0.0001,2)+0.1*0.0001*Tabela5[[#This Row],[Kolumna1]]+0.1</f>
        <v>63.044235820490002</v>
      </c>
      <c r="C5850" s="21">
        <f>0.5*SQRT(Tabela5[[#This Row],[Kolumna1]])+(5*(10*POWER(Tabela5[[#This Row],[Kolumna1]]*0.0001,3)+7*POWER(Tabela5[[#This Row],[Kolumna1]]*0.0001,2)+0.1*0.0001*Tabela5[[#This Row],[Kolumna1]]+0.1))</f>
        <v>61.01055671244778</v>
      </c>
      <c r="D5850">
        <f>IF(Tabela5[[#This Row],[Koszty programu D1 ]]&lt;Tabela5[[#This Row],[Koszty programu D1 2]],1,2)</f>
        <v>2</v>
      </c>
    </row>
    <row r="5851" spans="1:4">
      <c r="A5851">
        <v>5850</v>
      </c>
      <c r="B5851" s="21">
        <f>0.01*Tabela5[[#This Row],[Kolumna1]]+10*POWER(Tabela5[[#This Row],[Kolumna1]]*0.0001,3)+7*POWER(Tabela5[[#This Row],[Kolumna1]]*0.0001,2)+0.1*0.0001*Tabela5[[#This Row],[Kolumna1]]+0.1</f>
        <v>63.056091250000009</v>
      </c>
      <c r="C5851" s="21">
        <f>0.5*SQRT(Tabela5[[#This Row],[Kolumna1]])+(5*(10*POWER(Tabela5[[#This Row],[Kolumna1]]*0.0001,3)+7*POWER(Tabela5[[#This Row],[Kolumna1]]*0.0001,2)+0.1*0.0001*Tabela5[[#This Row],[Kolumna1]]+0.1))</f>
        <v>61.023102601945894</v>
      </c>
      <c r="D5851">
        <f>IF(Tabela5[[#This Row],[Koszty programu D1 ]]&lt;Tabela5[[#This Row],[Koszty programu D1 2]],1,2)</f>
        <v>2</v>
      </c>
    </row>
    <row r="5852" spans="1:4">
      <c r="A5852">
        <v>5851</v>
      </c>
      <c r="B5852" s="21">
        <f>0.01*Tabela5[[#This Row],[Kolumna1]]+10*POWER(Tabela5[[#This Row],[Kolumna1]]*0.0001,3)+7*POWER(Tabela5[[#This Row],[Kolumna1]]*0.0001,2)+0.1*0.0001*Tabela5[[#This Row],[Kolumna1]]+0.1</f>
        <v>63.067947170509996</v>
      </c>
      <c r="C5852" s="21">
        <f>0.5*SQRT(Tabela5[[#This Row],[Kolumna1]])+(5*(10*POWER(Tabela5[[#This Row],[Kolumna1]]*0.0001,3)+7*POWER(Tabela5[[#This Row],[Kolumna1]]*0.0001,2)+0.1*0.0001*Tabela5[[#This Row],[Kolumna1]]+0.1))</f>
        <v>61.035650667076283</v>
      </c>
      <c r="D5852">
        <f>IF(Tabela5[[#This Row],[Koszty programu D1 ]]&lt;Tabela5[[#This Row],[Koszty programu D1 2]],1,2)</f>
        <v>2</v>
      </c>
    </row>
    <row r="5853" spans="1:4">
      <c r="A5853">
        <v>5852</v>
      </c>
      <c r="B5853" s="21">
        <f>0.01*Tabela5[[#This Row],[Kolumna1]]+10*POWER(Tabela5[[#This Row],[Kolumna1]]*0.0001,3)+7*POWER(Tabela5[[#This Row],[Kolumna1]]*0.0001,2)+0.1*0.0001*Tabela5[[#This Row],[Kolumna1]]+0.1</f>
        <v>63.079803582080011</v>
      </c>
      <c r="C5853" s="21">
        <f>0.5*SQRT(Tabela5[[#This Row],[Kolumna1]])+(5*(10*POWER(Tabela5[[#This Row],[Kolumna1]]*0.0001,3)+7*POWER(Tabela5[[#This Row],[Kolumna1]]*0.0001,2)+0.1*0.0001*Tabela5[[#This Row],[Kolumna1]]+0.1))</f>
        <v>61.048200908210561</v>
      </c>
      <c r="D5853">
        <f>IF(Tabela5[[#This Row],[Koszty programu D1 ]]&lt;Tabela5[[#This Row],[Koszty programu D1 2]],1,2)</f>
        <v>2</v>
      </c>
    </row>
    <row r="5854" spans="1:4">
      <c r="A5854">
        <v>5853</v>
      </c>
      <c r="B5854" s="21">
        <f>0.01*Tabela5[[#This Row],[Kolumna1]]+10*POWER(Tabela5[[#This Row],[Kolumna1]]*0.0001,3)+7*POWER(Tabela5[[#This Row],[Kolumna1]]*0.0001,2)+0.1*0.0001*Tabela5[[#This Row],[Kolumna1]]+0.1</f>
        <v>63.091660484770003</v>
      </c>
      <c r="C5854" s="21">
        <f>0.5*SQRT(Tabela5[[#This Row],[Kolumna1]])+(5*(10*POWER(Tabela5[[#This Row],[Kolumna1]]*0.0001,3)+7*POWER(Tabela5[[#This Row],[Kolumna1]]*0.0001,2)+0.1*0.0001*Tabela5[[#This Row],[Kolumna1]]+0.1))</f>
        <v>61.060753325720327</v>
      </c>
      <c r="D5854">
        <f>IF(Tabela5[[#This Row],[Koszty programu D1 ]]&lt;Tabela5[[#This Row],[Koszty programu D1 2]],1,2)</f>
        <v>2</v>
      </c>
    </row>
    <row r="5855" spans="1:4">
      <c r="A5855">
        <v>5854</v>
      </c>
      <c r="B5855" s="21">
        <f>0.01*Tabela5[[#This Row],[Kolumna1]]+10*POWER(Tabela5[[#This Row],[Kolumna1]]*0.0001,3)+7*POWER(Tabela5[[#This Row],[Kolumna1]]*0.0001,2)+0.1*0.0001*Tabela5[[#This Row],[Kolumna1]]+0.1</f>
        <v>63.103517878640005</v>
      </c>
      <c r="C5855" s="21">
        <f>0.5*SQRT(Tabela5[[#This Row],[Kolumna1]])+(5*(10*POWER(Tabela5[[#This Row],[Kolumna1]]*0.0001,3)+7*POWER(Tabela5[[#This Row],[Kolumna1]]*0.0001,2)+0.1*0.0001*Tabela5[[#This Row],[Kolumna1]]+0.1))</f>
        <v>61.07330791997714</v>
      </c>
      <c r="D5855">
        <f>IF(Tabela5[[#This Row],[Koszty programu D1 ]]&lt;Tabela5[[#This Row],[Koszty programu D1 2]],1,2)</f>
        <v>2</v>
      </c>
    </row>
    <row r="5856" spans="1:4">
      <c r="A5856">
        <v>5855</v>
      </c>
      <c r="B5856" s="21">
        <f>0.01*Tabela5[[#This Row],[Kolumna1]]+10*POWER(Tabela5[[#This Row],[Kolumna1]]*0.0001,3)+7*POWER(Tabela5[[#This Row],[Kolumna1]]*0.0001,2)+0.1*0.0001*Tabela5[[#This Row],[Kolumna1]]+0.1</f>
        <v>63.115375763750009</v>
      </c>
      <c r="C5856" s="21">
        <f>0.5*SQRT(Tabela5[[#This Row],[Kolumna1]])+(5*(10*POWER(Tabela5[[#This Row],[Kolumna1]]*0.0001,3)+7*POWER(Tabela5[[#This Row],[Kolumna1]]*0.0001,2)+0.1*0.0001*Tabela5[[#This Row],[Kolumna1]]+0.1))</f>
        <v>61.085864691352533</v>
      </c>
      <c r="D5856">
        <f>IF(Tabela5[[#This Row],[Koszty programu D1 ]]&lt;Tabela5[[#This Row],[Koszty programu D1 2]],1,2)</f>
        <v>2</v>
      </c>
    </row>
    <row r="5857" spans="1:4">
      <c r="A5857">
        <v>5856</v>
      </c>
      <c r="B5857" s="21">
        <f>0.01*Tabela5[[#This Row],[Kolumna1]]+10*POWER(Tabela5[[#This Row],[Kolumna1]]*0.0001,3)+7*POWER(Tabela5[[#This Row],[Kolumna1]]*0.0001,2)+0.1*0.0001*Tabela5[[#This Row],[Kolumna1]]+0.1</f>
        <v>63.127234140160006</v>
      </c>
      <c r="C5857" s="21">
        <f>0.5*SQRT(Tabela5[[#This Row],[Kolumna1]])+(5*(10*POWER(Tabela5[[#This Row],[Kolumna1]]*0.0001,3)+7*POWER(Tabela5[[#This Row],[Kolumna1]]*0.0001,2)+0.1*0.0001*Tabela5[[#This Row],[Kolumna1]]+0.1))</f>
        <v>61.098423640217987</v>
      </c>
      <c r="D5857">
        <f>IF(Tabela5[[#This Row],[Koszty programu D1 ]]&lt;Tabela5[[#This Row],[Koszty programu D1 2]],1,2)</f>
        <v>2</v>
      </c>
    </row>
    <row r="5858" spans="1:4">
      <c r="A5858">
        <v>5857</v>
      </c>
      <c r="B5858" s="21">
        <f>0.01*Tabela5[[#This Row],[Kolumna1]]+10*POWER(Tabela5[[#This Row],[Kolumna1]]*0.0001,3)+7*POWER(Tabela5[[#This Row],[Kolumna1]]*0.0001,2)+0.1*0.0001*Tabela5[[#This Row],[Kolumna1]]+0.1</f>
        <v>63.139093007930008</v>
      </c>
      <c r="C5858" s="21">
        <f>0.5*SQRT(Tabela5[[#This Row],[Kolumna1]])+(5*(10*POWER(Tabela5[[#This Row],[Kolumna1]]*0.0001,3)+7*POWER(Tabela5[[#This Row],[Kolumna1]]*0.0001,2)+0.1*0.0001*Tabela5[[#This Row],[Kolumna1]]+0.1))</f>
        <v>61.110984766944959</v>
      </c>
      <c r="D5858">
        <f>IF(Tabela5[[#This Row],[Koszty programu D1 ]]&lt;Tabela5[[#This Row],[Koszty programu D1 2]],1,2)</f>
        <v>2</v>
      </c>
    </row>
    <row r="5859" spans="1:4">
      <c r="A5859">
        <v>5858</v>
      </c>
      <c r="B5859" s="21">
        <f>0.01*Tabela5[[#This Row],[Kolumna1]]+10*POWER(Tabela5[[#This Row],[Kolumna1]]*0.0001,3)+7*POWER(Tabela5[[#This Row],[Kolumna1]]*0.0001,2)+0.1*0.0001*Tabela5[[#This Row],[Kolumna1]]+0.1</f>
        <v>63.150952367119999</v>
      </c>
      <c r="C5859" s="21">
        <f>0.5*SQRT(Tabela5[[#This Row],[Kolumna1]])+(5*(10*POWER(Tabela5[[#This Row],[Kolumna1]]*0.0001,3)+7*POWER(Tabela5[[#This Row],[Kolumna1]]*0.0001,2)+0.1*0.0001*Tabela5[[#This Row],[Kolumna1]]+0.1))</f>
        <v>61.123548071904906</v>
      </c>
      <c r="D5859">
        <f>IF(Tabela5[[#This Row],[Koszty programu D1 ]]&lt;Tabela5[[#This Row],[Koszty programu D1 2]],1,2)</f>
        <v>2</v>
      </c>
    </row>
    <row r="5860" spans="1:4">
      <c r="A5860">
        <v>5859</v>
      </c>
      <c r="B5860" s="21">
        <f>0.01*Tabela5[[#This Row],[Kolumna1]]+10*POWER(Tabela5[[#This Row],[Kolumna1]]*0.0001,3)+7*POWER(Tabela5[[#This Row],[Kolumna1]]*0.0001,2)+0.1*0.0001*Tabela5[[#This Row],[Kolumna1]]+0.1</f>
        <v>63.162812217790005</v>
      </c>
      <c r="C5860" s="21">
        <f>0.5*SQRT(Tabela5[[#This Row],[Kolumna1]])+(5*(10*POWER(Tabela5[[#This Row],[Kolumna1]]*0.0001,3)+7*POWER(Tabela5[[#This Row],[Kolumna1]]*0.0001,2)+0.1*0.0001*Tabela5[[#This Row],[Kolumna1]]+0.1))</f>
        <v>61.136113555469215</v>
      </c>
      <c r="D5860">
        <f>IF(Tabela5[[#This Row],[Koszty programu D1 ]]&lt;Tabela5[[#This Row],[Koszty programu D1 2]],1,2)</f>
        <v>2</v>
      </c>
    </row>
    <row r="5861" spans="1:4">
      <c r="A5861">
        <v>5860</v>
      </c>
      <c r="B5861" s="21">
        <f>0.01*Tabela5[[#This Row],[Kolumna1]]+10*POWER(Tabela5[[#This Row],[Kolumna1]]*0.0001,3)+7*POWER(Tabela5[[#This Row],[Kolumna1]]*0.0001,2)+0.1*0.0001*Tabela5[[#This Row],[Kolumna1]]+0.1</f>
        <v>63.174672560000005</v>
      </c>
      <c r="C5861" s="21">
        <f>0.5*SQRT(Tabela5[[#This Row],[Kolumna1]])+(5*(10*POWER(Tabela5[[#This Row],[Kolumna1]]*0.0001,3)+7*POWER(Tabela5[[#This Row],[Kolumna1]]*0.0001,2)+0.1*0.0001*Tabela5[[#This Row],[Kolumna1]]+0.1))</f>
        <v>61.148681218009287</v>
      </c>
      <c r="D5861">
        <f>IF(Tabela5[[#This Row],[Koszty programu D1 ]]&lt;Tabela5[[#This Row],[Koszty programu D1 2]],1,2)</f>
        <v>2</v>
      </c>
    </row>
    <row r="5862" spans="1:4">
      <c r="A5862">
        <v>5861</v>
      </c>
      <c r="B5862" s="21">
        <f>0.01*Tabela5[[#This Row],[Kolumna1]]+10*POWER(Tabela5[[#This Row],[Kolumna1]]*0.0001,3)+7*POWER(Tabela5[[#This Row],[Kolumna1]]*0.0001,2)+0.1*0.0001*Tabela5[[#This Row],[Kolumna1]]+0.1</f>
        <v>63.186533393810002</v>
      </c>
      <c r="C5862" s="21">
        <f>0.5*SQRT(Tabela5[[#This Row],[Kolumna1]])+(5*(10*POWER(Tabela5[[#This Row],[Kolumna1]]*0.0001,3)+7*POWER(Tabela5[[#This Row],[Kolumna1]]*0.0001,2)+0.1*0.0001*Tabela5[[#This Row],[Kolumna1]]+0.1))</f>
        <v>61.161251059896415</v>
      </c>
      <c r="D5862">
        <f>IF(Tabela5[[#This Row],[Koszty programu D1 ]]&lt;Tabela5[[#This Row],[Koszty programu D1 2]],1,2)</f>
        <v>2</v>
      </c>
    </row>
    <row r="5863" spans="1:4">
      <c r="A5863">
        <v>5862</v>
      </c>
      <c r="B5863" s="21">
        <f>0.01*Tabela5[[#This Row],[Kolumna1]]+10*POWER(Tabela5[[#This Row],[Kolumna1]]*0.0001,3)+7*POWER(Tabela5[[#This Row],[Kolumna1]]*0.0001,2)+0.1*0.0001*Tabela5[[#This Row],[Kolumna1]]+0.1</f>
        <v>63.198394719280003</v>
      </c>
      <c r="C5863" s="21">
        <f>0.5*SQRT(Tabela5[[#This Row],[Kolumna1]])+(5*(10*POWER(Tabela5[[#This Row],[Kolumna1]]*0.0001,3)+7*POWER(Tabela5[[#This Row],[Kolumna1]]*0.0001,2)+0.1*0.0001*Tabela5[[#This Row],[Kolumna1]]+0.1))</f>
        <v>61.173823081501951</v>
      </c>
      <c r="D5863">
        <f>IF(Tabela5[[#This Row],[Koszty programu D1 ]]&lt;Tabela5[[#This Row],[Koszty programu D1 2]],1,2)</f>
        <v>2</v>
      </c>
    </row>
    <row r="5864" spans="1:4">
      <c r="A5864">
        <v>5863</v>
      </c>
      <c r="B5864" s="21">
        <f>0.01*Tabela5[[#This Row],[Kolumna1]]+10*POWER(Tabela5[[#This Row],[Kolumna1]]*0.0001,3)+7*POWER(Tabela5[[#This Row],[Kolumna1]]*0.0001,2)+0.1*0.0001*Tabela5[[#This Row],[Kolumna1]]+0.1</f>
        <v>63.210256536470006</v>
      </c>
      <c r="C5864" s="21">
        <f>0.5*SQRT(Tabela5[[#This Row],[Kolumna1]])+(5*(10*POWER(Tabela5[[#This Row],[Kolumna1]]*0.0001,3)+7*POWER(Tabela5[[#This Row],[Kolumna1]]*0.0001,2)+0.1*0.0001*Tabela5[[#This Row],[Kolumna1]]+0.1))</f>
        <v>61.186397283197152</v>
      </c>
      <c r="D5864">
        <f>IF(Tabela5[[#This Row],[Koszty programu D1 ]]&lt;Tabela5[[#This Row],[Koszty programu D1 2]],1,2)</f>
        <v>2</v>
      </c>
    </row>
    <row r="5865" spans="1:4">
      <c r="A5865">
        <v>5864</v>
      </c>
      <c r="B5865" s="21">
        <f>0.01*Tabela5[[#This Row],[Kolumna1]]+10*POWER(Tabela5[[#This Row],[Kolumna1]]*0.0001,3)+7*POWER(Tabela5[[#This Row],[Kolumna1]]*0.0001,2)+0.1*0.0001*Tabela5[[#This Row],[Kolumna1]]+0.1</f>
        <v>63.222118845439994</v>
      </c>
      <c r="C5865" s="21">
        <f>0.5*SQRT(Tabela5[[#This Row],[Kolumna1]])+(5*(10*POWER(Tabela5[[#This Row],[Kolumna1]]*0.0001,3)+7*POWER(Tabela5[[#This Row],[Kolumna1]]*0.0001,2)+0.1*0.0001*Tabela5[[#This Row],[Kolumna1]]+0.1))</f>
        <v>61.198973665353293</v>
      </c>
      <c r="D5865">
        <f>IF(Tabela5[[#This Row],[Koszty programu D1 ]]&lt;Tabela5[[#This Row],[Koszty programu D1 2]],1,2)</f>
        <v>2</v>
      </c>
    </row>
    <row r="5866" spans="1:4">
      <c r="A5866">
        <v>5865</v>
      </c>
      <c r="B5866" s="21">
        <f>0.01*Tabela5[[#This Row],[Kolumna1]]+10*POWER(Tabela5[[#This Row],[Kolumna1]]*0.0001,3)+7*POWER(Tabela5[[#This Row],[Kolumna1]]*0.0001,2)+0.1*0.0001*Tabela5[[#This Row],[Kolumna1]]+0.1</f>
        <v>63.233981646250001</v>
      </c>
      <c r="C5866" s="21">
        <f>0.5*SQRT(Tabela5[[#This Row],[Kolumna1]])+(5*(10*POWER(Tabela5[[#This Row],[Kolumna1]]*0.0001,3)+7*POWER(Tabela5[[#This Row],[Kolumna1]]*0.0001,2)+0.1*0.0001*Tabela5[[#This Row],[Kolumna1]]+0.1))</f>
        <v>61.211552228341588</v>
      </c>
      <c r="D5866">
        <f>IF(Tabela5[[#This Row],[Koszty programu D1 ]]&lt;Tabela5[[#This Row],[Koszty programu D1 2]],1,2)</f>
        <v>2</v>
      </c>
    </row>
    <row r="5867" spans="1:4">
      <c r="A5867">
        <v>5866</v>
      </c>
      <c r="B5867" s="21">
        <f>0.01*Tabela5[[#This Row],[Kolumna1]]+10*POWER(Tabela5[[#This Row],[Kolumna1]]*0.0001,3)+7*POWER(Tabela5[[#This Row],[Kolumna1]]*0.0001,2)+0.1*0.0001*Tabela5[[#This Row],[Kolumna1]]+0.1</f>
        <v>63.245844938960005</v>
      </c>
      <c r="C5867" s="21">
        <f>0.5*SQRT(Tabela5[[#This Row],[Kolumna1]])+(5*(10*POWER(Tabela5[[#This Row],[Kolumna1]]*0.0001,3)+7*POWER(Tabela5[[#This Row],[Kolumna1]]*0.0001,2)+0.1*0.0001*Tabela5[[#This Row],[Kolumna1]]+0.1))</f>
        <v>61.224132972533212</v>
      </c>
      <c r="D5867">
        <f>IF(Tabela5[[#This Row],[Koszty programu D1 ]]&lt;Tabela5[[#This Row],[Koszty programu D1 2]],1,2)</f>
        <v>2</v>
      </c>
    </row>
    <row r="5868" spans="1:4">
      <c r="A5868">
        <v>5867</v>
      </c>
      <c r="B5868" s="21">
        <f>0.01*Tabela5[[#This Row],[Kolumna1]]+10*POWER(Tabela5[[#This Row],[Kolumna1]]*0.0001,3)+7*POWER(Tabela5[[#This Row],[Kolumna1]]*0.0001,2)+0.1*0.0001*Tabela5[[#This Row],[Kolumna1]]+0.1</f>
        <v>63.257708723630003</v>
      </c>
      <c r="C5868" s="21">
        <f>0.5*SQRT(Tabela5[[#This Row],[Kolumna1]])+(5*(10*POWER(Tabela5[[#This Row],[Kolumna1]]*0.0001,3)+7*POWER(Tabela5[[#This Row],[Kolumna1]]*0.0001,2)+0.1*0.0001*Tabela5[[#This Row],[Kolumna1]]+0.1))</f>
        <v>61.236715898299352</v>
      </c>
      <c r="D5868">
        <f>IF(Tabela5[[#This Row],[Koszty programu D1 ]]&lt;Tabela5[[#This Row],[Koszty programu D1 2]],1,2)</f>
        <v>2</v>
      </c>
    </row>
    <row r="5869" spans="1:4">
      <c r="A5869">
        <v>5868</v>
      </c>
      <c r="B5869" s="21">
        <f>0.01*Tabela5[[#This Row],[Kolumna1]]+10*POWER(Tabela5[[#This Row],[Kolumna1]]*0.0001,3)+7*POWER(Tabela5[[#This Row],[Kolumna1]]*0.0001,2)+0.1*0.0001*Tabela5[[#This Row],[Kolumna1]]+0.1</f>
        <v>63.269573000320001</v>
      </c>
      <c r="C5869" s="21">
        <f>0.5*SQRT(Tabela5[[#This Row],[Kolumna1]])+(5*(10*POWER(Tabela5[[#This Row],[Kolumna1]]*0.0001,3)+7*POWER(Tabela5[[#This Row],[Kolumna1]]*0.0001,2)+0.1*0.0001*Tabela5[[#This Row],[Kolumna1]]+0.1))</f>
        <v>61.249301006011109</v>
      </c>
      <c r="D5869">
        <f>IF(Tabela5[[#This Row],[Koszty programu D1 ]]&lt;Tabela5[[#This Row],[Koszty programu D1 2]],1,2)</f>
        <v>2</v>
      </c>
    </row>
    <row r="5870" spans="1:4">
      <c r="A5870">
        <v>5869</v>
      </c>
      <c r="B5870" s="21">
        <f>0.01*Tabela5[[#This Row],[Kolumna1]]+10*POWER(Tabela5[[#This Row],[Kolumna1]]*0.0001,3)+7*POWER(Tabela5[[#This Row],[Kolumna1]]*0.0001,2)+0.1*0.0001*Tabela5[[#This Row],[Kolumna1]]+0.1</f>
        <v>63.281437769089997</v>
      </c>
      <c r="C5870" s="21">
        <f>0.5*SQRT(Tabela5[[#This Row],[Kolumna1]])+(5*(10*POWER(Tabela5[[#This Row],[Kolumna1]]*0.0001,3)+7*POWER(Tabela5[[#This Row],[Kolumna1]]*0.0001,2)+0.1*0.0001*Tabela5[[#This Row],[Kolumna1]]+0.1))</f>
        <v>61.261888296039608</v>
      </c>
      <c r="D5870">
        <f>IF(Tabela5[[#This Row],[Koszty programu D1 ]]&lt;Tabela5[[#This Row],[Koszty programu D1 2]],1,2)</f>
        <v>2</v>
      </c>
    </row>
    <row r="5871" spans="1:4">
      <c r="A5871">
        <v>5870</v>
      </c>
      <c r="B5871" s="21">
        <f>0.01*Tabela5[[#This Row],[Kolumna1]]+10*POWER(Tabela5[[#This Row],[Kolumna1]]*0.0001,3)+7*POWER(Tabela5[[#This Row],[Kolumna1]]*0.0001,2)+0.1*0.0001*Tabela5[[#This Row],[Kolumna1]]+0.1</f>
        <v>63.293303030000004</v>
      </c>
      <c r="C5871" s="21">
        <f>0.5*SQRT(Tabela5[[#This Row],[Kolumna1]])+(5*(10*POWER(Tabela5[[#This Row],[Kolumna1]]*0.0001,3)+7*POWER(Tabela5[[#This Row],[Kolumna1]]*0.0001,2)+0.1*0.0001*Tabela5[[#This Row],[Kolumna1]]+0.1))</f>
        <v>61.274477768755915</v>
      </c>
      <c r="D5871">
        <f>IF(Tabela5[[#This Row],[Koszty programu D1 ]]&lt;Tabela5[[#This Row],[Koszty programu D1 2]],1,2)</f>
        <v>2</v>
      </c>
    </row>
    <row r="5872" spans="1:4">
      <c r="A5872">
        <v>5871</v>
      </c>
      <c r="B5872" s="21">
        <f>0.01*Tabela5[[#This Row],[Kolumna1]]+10*POWER(Tabela5[[#This Row],[Kolumna1]]*0.0001,3)+7*POWER(Tabela5[[#This Row],[Kolumna1]]*0.0001,2)+0.1*0.0001*Tabela5[[#This Row],[Kolumna1]]+0.1</f>
        <v>63.305168783110005</v>
      </c>
      <c r="C5872" s="21">
        <f>0.5*SQRT(Tabela5[[#This Row],[Kolumna1]])+(5*(10*POWER(Tabela5[[#This Row],[Kolumna1]]*0.0001,3)+7*POWER(Tabela5[[#This Row],[Kolumna1]]*0.0001,2)+0.1*0.0001*Tabela5[[#This Row],[Kolumna1]]+0.1))</f>
        <v>61.287069424531047</v>
      </c>
      <c r="D5872">
        <f>IF(Tabela5[[#This Row],[Koszty programu D1 ]]&lt;Tabela5[[#This Row],[Koszty programu D1 2]],1,2)</f>
        <v>2</v>
      </c>
    </row>
    <row r="5873" spans="1:4">
      <c r="A5873">
        <v>5872</v>
      </c>
      <c r="B5873" s="21">
        <f>0.01*Tabela5[[#This Row],[Kolumna1]]+10*POWER(Tabela5[[#This Row],[Kolumna1]]*0.0001,3)+7*POWER(Tabela5[[#This Row],[Kolumna1]]*0.0001,2)+0.1*0.0001*Tabela5[[#This Row],[Kolumna1]]+0.1</f>
        <v>63.317035028480007</v>
      </c>
      <c r="C5873" s="21">
        <f>0.5*SQRT(Tabela5[[#This Row],[Kolumna1]])+(5*(10*POWER(Tabela5[[#This Row],[Kolumna1]]*0.0001,3)+7*POWER(Tabela5[[#This Row],[Kolumna1]]*0.0001,2)+0.1*0.0001*Tabela5[[#This Row],[Kolumna1]]+0.1))</f>
        <v>61.299663263736036</v>
      </c>
      <c r="D5873">
        <f>IF(Tabela5[[#This Row],[Koszty programu D1 ]]&lt;Tabela5[[#This Row],[Koszty programu D1 2]],1,2)</f>
        <v>2</v>
      </c>
    </row>
    <row r="5874" spans="1:4">
      <c r="A5874">
        <v>5873</v>
      </c>
      <c r="B5874" s="21">
        <f>0.01*Tabela5[[#This Row],[Kolumna1]]+10*POWER(Tabela5[[#This Row],[Kolumna1]]*0.0001,3)+7*POWER(Tabela5[[#This Row],[Kolumna1]]*0.0001,2)+0.1*0.0001*Tabela5[[#This Row],[Kolumna1]]+0.1</f>
        <v>63.328901766170006</v>
      </c>
      <c r="C5874" s="21">
        <f>0.5*SQRT(Tabela5[[#This Row],[Kolumna1]])+(5*(10*POWER(Tabela5[[#This Row],[Kolumna1]]*0.0001,3)+7*POWER(Tabela5[[#This Row],[Kolumna1]]*0.0001,2)+0.1*0.0001*Tabela5[[#This Row],[Kolumna1]]+0.1))</f>
        <v>61.312259286741849</v>
      </c>
      <c r="D5874">
        <f>IF(Tabela5[[#This Row],[Koszty programu D1 ]]&lt;Tabela5[[#This Row],[Koszty programu D1 2]],1,2)</f>
        <v>2</v>
      </c>
    </row>
    <row r="5875" spans="1:4">
      <c r="A5875">
        <v>5874</v>
      </c>
      <c r="B5875" s="21">
        <f>0.01*Tabela5[[#This Row],[Kolumna1]]+10*POWER(Tabela5[[#This Row],[Kolumna1]]*0.0001,3)+7*POWER(Tabela5[[#This Row],[Kolumna1]]*0.0001,2)+0.1*0.0001*Tabela5[[#This Row],[Kolumna1]]+0.1</f>
        <v>63.340768996240008</v>
      </c>
      <c r="C5875" s="21">
        <f>0.5*SQRT(Tabela5[[#This Row],[Kolumna1]])+(5*(10*POWER(Tabela5[[#This Row],[Kolumna1]]*0.0001,3)+7*POWER(Tabela5[[#This Row],[Kolumna1]]*0.0001,2)+0.1*0.0001*Tabela5[[#This Row],[Kolumna1]]+0.1))</f>
        <v>61.324857493919446</v>
      </c>
      <c r="D5875">
        <f>IF(Tabela5[[#This Row],[Koszty programu D1 ]]&lt;Tabela5[[#This Row],[Koszty programu D1 2]],1,2)</f>
        <v>2</v>
      </c>
    </row>
    <row r="5876" spans="1:4">
      <c r="A5876">
        <v>5875</v>
      </c>
      <c r="B5876" s="21">
        <f>0.01*Tabela5[[#This Row],[Kolumna1]]+10*POWER(Tabela5[[#This Row],[Kolumna1]]*0.0001,3)+7*POWER(Tabela5[[#This Row],[Kolumna1]]*0.0001,2)+0.1*0.0001*Tabela5[[#This Row],[Kolumna1]]+0.1</f>
        <v>63.352636718750006</v>
      </c>
      <c r="C5876" s="21">
        <f>0.5*SQRT(Tabela5[[#This Row],[Kolumna1]])+(5*(10*POWER(Tabela5[[#This Row],[Kolumna1]]*0.0001,3)+7*POWER(Tabela5[[#This Row],[Kolumna1]]*0.0001,2)+0.1*0.0001*Tabela5[[#This Row],[Kolumna1]]+0.1))</f>
        <v>61.337457885639729</v>
      </c>
      <c r="D5876">
        <f>IF(Tabela5[[#This Row],[Koszty programu D1 ]]&lt;Tabela5[[#This Row],[Koszty programu D1 2]],1,2)</f>
        <v>2</v>
      </c>
    </row>
    <row r="5877" spans="1:4">
      <c r="A5877">
        <v>5876</v>
      </c>
      <c r="B5877" s="21">
        <f>0.01*Tabela5[[#This Row],[Kolumna1]]+10*POWER(Tabela5[[#This Row],[Kolumna1]]*0.0001,3)+7*POWER(Tabela5[[#This Row],[Kolumna1]]*0.0001,2)+0.1*0.0001*Tabela5[[#This Row],[Kolumna1]]+0.1</f>
        <v>63.364504933759996</v>
      </c>
      <c r="C5877" s="21">
        <f>0.5*SQRT(Tabela5[[#This Row],[Kolumna1]])+(5*(10*POWER(Tabela5[[#This Row],[Kolumna1]]*0.0001,3)+7*POWER(Tabela5[[#This Row],[Kolumna1]]*0.0001,2)+0.1*0.0001*Tabela5[[#This Row],[Kolumna1]]+0.1))</f>
        <v>61.350060462273603</v>
      </c>
      <c r="D5877">
        <f>IF(Tabela5[[#This Row],[Koszty programu D1 ]]&lt;Tabela5[[#This Row],[Koszty programu D1 2]],1,2)</f>
        <v>2</v>
      </c>
    </row>
    <row r="5878" spans="1:4">
      <c r="A5878">
        <v>5877</v>
      </c>
      <c r="B5878" s="21">
        <f>0.01*Tabela5[[#This Row],[Kolumna1]]+10*POWER(Tabela5[[#This Row],[Kolumna1]]*0.0001,3)+7*POWER(Tabela5[[#This Row],[Kolumna1]]*0.0001,2)+0.1*0.0001*Tabela5[[#This Row],[Kolumna1]]+0.1</f>
        <v>63.376373641330005</v>
      </c>
      <c r="C5878" s="21">
        <f>0.5*SQRT(Tabela5[[#This Row],[Kolumna1]])+(5*(10*POWER(Tabela5[[#This Row],[Kolumna1]]*0.0001,3)+7*POWER(Tabela5[[#This Row],[Kolumna1]]*0.0001,2)+0.1*0.0001*Tabela5[[#This Row],[Kolumna1]]+0.1))</f>
        <v>61.362665224191907</v>
      </c>
      <c r="D5878">
        <f>IF(Tabela5[[#This Row],[Koszty programu D1 ]]&lt;Tabela5[[#This Row],[Koszty programu D1 2]],1,2)</f>
        <v>2</v>
      </c>
    </row>
    <row r="5879" spans="1:4">
      <c r="A5879">
        <v>5878</v>
      </c>
      <c r="B5879" s="21">
        <f>0.01*Tabela5[[#This Row],[Kolumna1]]+10*POWER(Tabela5[[#This Row],[Kolumna1]]*0.0001,3)+7*POWER(Tabela5[[#This Row],[Kolumna1]]*0.0001,2)+0.1*0.0001*Tabela5[[#This Row],[Kolumna1]]+0.1</f>
        <v>63.388242841519997</v>
      </c>
      <c r="C5879" s="21">
        <f>0.5*SQRT(Tabela5[[#This Row],[Kolumna1]])+(5*(10*POWER(Tabela5[[#This Row],[Kolumna1]]*0.0001,3)+7*POWER(Tabela5[[#This Row],[Kolumna1]]*0.0001,2)+0.1*0.0001*Tabela5[[#This Row],[Kolumna1]]+0.1))</f>
        <v>61.375272171765488</v>
      </c>
      <c r="D5879">
        <f>IF(Tabela5[[#This Row],[Koszty programu D1 ]]&lt;Tabela5[[#This Row],[Koszty programu D1 2]],1,2)</f>
        <v>2</v>
      </c>
    </row>
    <row r="5880" spans="1:4">
      <c r="A5880">
        <v>5879</v>
      </c>
      <c r="B5880" s="21">
        <f>0.01*Tabela5[[#This Row],[Kolumna1]]+10*POWER(Tabela5[[#This Row],[Kolumna1]]*0.0001,3)+7*POWER(Tabela5[[#This Row],[Kolumna1]]*0.0001,2)+0.1*0.0001*Tabela5[[#This Row],[Kolumna1]]+0.1</f>
        <v>63.400112534390004</v>
      </c>
      <c r="C5880" s="21">
        <f>0.5*SQRT(Tabela5[[#This Row],[Kolumna1]])+(5*(10*POWER(Tabela5[[#This Row],[Kolumna1]]*0.0001,3)+7*POWER(Tabela5[[#This Row],[Kolumna1]]*0.0001,2)+0.1*0.0001*Tabela5[[#This Row],[Kolumna1]]+0.1))</f>
        <v>61.387881305365141</v>
      </c>
      <c r="D5880">
        <f>IF(Tabela5[[#This Row],[Koszty programu D1 ]]&lt;Tabela5[[#This Row],[Koszty programu D1 2]],1,2)</f>
        <v>2</v>
      </c>
    </row>
    <row r="5881" spans="1:4">
      <c r="A5881">
        <v>5880</v>
      </c>
      <c r="B5881" s="21">
        <f>0.01*Tabela5[[#This Row],[Kolumna1]]+10*POWER(Tabela5[[#This Row],[Kolumna1]]*0.0001,3)+7*POWER(Tabela5[[#This Row],[Kolumna1]]*0.0001,2)+0.1*0.0001*Tabela5[[#This Row],[Kolumna1]]+0.1</f>
        <v>63.411982720000005</v>
      </c>
      <c r="C5881" s="21">
        <f>0.5*SQRT(Tabela5[[#This Row],[Kolumna1]])+(5*(10*POWER(Tabela5[[#This Row],[Kolumna1]]*0.0001,3)+7*POWER(Tabela5[[#This Row],[Kolumna1]]*0.0001,2)+0.1*0.0001*Tabela5[[#This Row],[Kolumna1]]+0.1))</f>
        <v>61.400492625361629</v>
      </c>
      <c r="D5881">
        <f>IF(Tabela5[[#This Row],[Koszty programu D1 ]]&lt;Tabela5[[#This Row],[Koszty programu D1 2]],1,2)</f>
        <v>2</v>
      </c>
    </row>
    <row r="5882" spans="1:4">
      <c r="A5882">
        <v>5881</v>
      </c>
      <c r="B5882" s="21">
        <f>0.01*Tabela5[[#This Row],[Kolumna1]]+10*POWER(Tabela5[[#This Row],[Kolumna1]]*0.0001,3)+7*POWER(Tabela5[[#This Row],[Kolumna1]]*0.0001,2)+0.1*0.0001*Tabela5[[#This Row],[Kolumna1]]+0.1</f>
        <v>63.423853398410003</v>
      </c>
      <c r="C5882" s="21">
        <f>0.5*SQRT(Tabela5[[#This Row],[Kolumna1]])+(5*(10*POWER(Tabela5[[#This Row],[Kolumna1]]*0.0001,3)+7*POWER(Tabela5[[#This Row],[Kolumna1]]*0.0001,2)+0.1*0.0001*Tabela5[[#This Row],[Kolumna1]]+0.1))</f>
        <v>61.413106132125691</v>
      </c>
      <c r="D5882">
        <f>IF(Tabela5[[#This Row],[Koszty programu D1 ]]&lt;Tabela5[[#This Row],[Koszty programu D1 2]],1,2)</f>
        <v>2</v>
      </c>
    </row>
    <row r="5883" spans="1:4">
      <c r="A5883">
        <v>5882</v>
      </c>
      <c r="B5883" s="21">
        <f>0.01*Tabela5[[#This Row],[Kolumna1]]+10*POWER(Tabela5[[#This Row],[Kolumna1]]*0.0001,3)+7*POWER(Tabela5[[#This Row],[Kolumna1]]*0.0001,2)+0.1*0.0001*Tabela5[[#This Row],[Kolumna1]]+0.1</f>
        <v>63.435724569680005</v>
      </c>
      <c r="C5883" s="21">
        <f>0.5*SQRT(Tabela5[[#This Row],[Kolumna1]])+(5*(10*POWER(Tabela5[[#This Row],[Kolumna1]]*0.0001,3)+7*POWER(Tabela5[[#This Row],[Kolumna1]]*0.0001,2)+0.1*0.0001*Tabela5[[#This Row],[Kolumna1]]+0.1))</f>
        <v>61.425721826028024</v>
      </c>
      <c r="D5883">
        <f>IF(Tabela5[[#This Row],[Koszty programu D1 ]]&lt;Tabela5[[#This Row],[Koszty programu D1 2]],1,2)</f>
        <v>2</v>
      </c>
    </row>
    <row r="5884" spans="1:4">
      <c r="A5884">
        <v>5883</v>
      </c>
      <c r="B5884" s="21">
        <f>0.01*Tabela5[[#This Row],[Kolumna1]]+10*POWER(Tabela5[[#This Row],[Kolumna1]]*0.0001,3)+7*POWER(Tabela5[[#This Row],[Kolumna1]]*0.0001,2)+0.1*0.0001*Tabela5[[#This Row],[Kolumna1]]+0.1</f>
        <v>63.447596233870001</v>
      </c>
      <c r="C5884" s="21">
        <f>0.5*SQRT(Tabela5[[#This Row],[Kolumna1]])+(5*(10*POWER(Tabela5[[#This Row],[Kolumna1]]*0.0001,3)+7*POWER(Tabela5[[#This Row],[Kolumna1]]*0.0001,2)+0.1*0.0001*Tabela5[[#This Row],[Kolumna1]]+0.1))</f>
        <v>61.438339707439326</v>
      </c>
      <c r="D5884">
        <f>IF(Tabela5[[#This Row],[Koszty programu D1 ]]&lt;Tabela5[[#This Row],[Koszty programu D1 2]],1,2)</f>
        <v>2</v>
      </c>
    </row>
    <row r="5885" spans="1:4">
      <c r="A5885">
        <v>5884</v>
      </c>
      <c r="B5885" s="21">
        <f>0.01*Tabela5[[#This Row],[Kolumna1]]+10*POWER(Tabela5[[#This Row],[Kolumna1]]*0.0001,3)+7*POWER(Tabela5[[#This Row],[Kolumna1]]*0.0001,2)+0.1*0.0001*Tabela5[[#This Row],[Kolumna1]]+0.1</f>
        <v>63.459468391039998</v>
      </c>
      <c r="C5885" s="21">
        <f>0.5*SQRT(Tabela5[[#This Row],[Kolumna1]])+(5*(10*POWER(Tabela5[[#This Row],[Kolumna1]]*0.0001,3)+7*POWER(Tabela5[[#This Row],[Kolumna1]]*0.0001,2)+0.1*0.0001*Tabela5[[#This Row],[Kolumna1]]+0.1))</f>
        <v>61.450959776730215</v>
      </c>
      <c r="D5885">
        <f>IF(Tabela5[[#This Row],[Koszty programu D1 ]]&lt;Tabela5[[#This Row],[Koszty programu D1 2]],1,2)</f>
        <v>2</v>
      </c>
    </row>
    <row r="5886" spans="1:4">
      <c r="A5886">
        <v>5885</v>
      </c>
      <c r="B5886" s="21">
        <f>0.01*Tabela5[[#This Row],[Kolumna1]]+10*POWER(Tabela5[[#This Row],[Kolumna1]]*0.0001,3)+7*POWER(Tabela5[[#This Row],[Kolumna1]]*0.0001,2)+0.1*0.0001*Tabela5[[#This Row],[Kolumna1]]+0.1</f>
        <v>63.471341041250007</v>
      </c>
      <c r="C5886" s="21">
        <f>0.5*SQRT(Tabela5[[#This Row],[Kolumna1]])+(5*(10*POWER(Tabela5[[#This Row],[Kolumna1]]*0.0001,3)+7*POWER(Tabela5[[#This Row],[Kolumna1]]*0.0001,2)+0.1*0.0001*Tabela5[[#This Row],[Kolumna1]]+0.1))</f>
        <v>61.463582034271326</v>
      </c>
      <c r="D5886">
        <f>IF(Tabela5[[#This Row],[Koszty programu D1 ]]&lt;Tabela5[[#This Row],[Koszty programu D1 2]],1,2)</f>
        <v>2</v>
      </c>
    </row>
    <row r="5887" spans="1:4">
      <c r="A5887">
        <v>5886</v>
      </c>
      <c r="B5887" s="21">
        <f>0.01*Tabela5[[#This Row],[Kolumna1]]+10*POWER(Tabela5[[#This Row],[Kolumna1]]*0.0001,3)+7*POWER(Tabela5[[#This Row],[Kolumna1]]*0.0001,2)+0.1*0.0001*Tabela5[[#This Row],[Kolumna1]]+0.1</f>
        <v>63.483214184560005</v>
      </c>
      <c r="C5887" s="21">
        <f>0.5*SQRT(Tabela5[[#This Row],[Kolumna1]])+(5*(10*POWER(Tabela5[[#This Row],[Kolumna1]]*0.0001,3)+7*POWER(Tabela5[[#This Row],[Kolumna1]]*0.0001,2)+0.1*0.0001*Tabela5[[#This Row],[Kolumna1]]+0.1))</f>
        <v>61.476206480433262</v>
      </c>
      <c r="D5887">
        <f>IF(Tabela5[[#This Row],[Koszty programu D1 ]]&lt;Tabela5[[#This Row],[Koszty programu D1 2]],1,2)</f>
        <v>2</v>
      </c>
    </row>
    <row r="5888" spans="1:4">
      <c r="A5888">
        <v>5887</v>
      </c>
      <c r="B5888" s="21">
        <f>0.01*Tabela5[[#This Row],[Kolumna1]]+10*POWER(Tabela5[[#This Row],[Kolumna1]]*0.0001,3)+7*POWER(Tabela5[[#This Row],[Kolumna1]]*0.0001,2)+0.1*0.0001*Tabela5[[#This Row],[Kolumna1]]+0.1</f>
        <v>63.495087821030005</v>
      </c>
      <c r="C5888" s="21">
        <f>0.5*SQRT(Tabela5[[#This Row],[Kolumna1]])+(5*(10*POWER(Tabela5[[#This Row],[Kolumna1]]*0.0001,3)+7*POWER(Tabela5[[#This Row],[Kolumna1]]*0.0001,2)+0.1*0.0001*Tabela5[[#This Row],[Kolumna1]]+0.1))</f>
        <v>61.488833115586559</v>
      </c>
      <c r="D5888">
        <f>IF(Tabela5[[#This Row],[Koszty programu D1 ]]&lt;Tabela5[[#This Row],[Koszty programu D1 2]],1,2)</f>
        <v>2</v>
      </c>
    </row>
    <row r="5889" spans="1:4">
      <c r="A5889">
        <v>5888</v>
      </c>
      <c r="B5889" s="21">
        <f>0.01*Tabela5[[#This Row],[Kolumna1]]+10*POWER(Tabela5[[#This Row],[Kolumna1]]*0.0001,3)+7*POWER(Tabela5[[#This Row],[Kolumna1]]*0.0001,2)+0.1*0.0001*Tabela5[[#This Row],[Kolumna1]]+0.1</f>
        <v>63.506961950720004</v>
      </c>
      <c r="C5889" s="21">
        <f>0.5*SQRT(Tabela5[[#This Row],[Kolumna1]])+(5*(10*POWER(Tabela5[[#This Row],[Kolumna1]]*0.0001,3)+7*POWER(Tabela5[[#This Row],[Kolumna1]]*0.0001,2)+0.1*0.0001*Tabela5[[#This Row],[Kolumna1]]+0.1))</f>
        <v>61.501461940101755</v>
      </c>
      <c r="D5889">
        <f>IF(Tabela5[[#This Row],[Koszty programu D1 ]]&lt;Tabela5[[#This Row],[Koszty programu D1 2]],1,2)</f>
        <v>2</v>
      </c>
    </row>
    <row r="5890" spans="1:4">
      <c r="A5890">
        <v>5889</v>
      </c>
      <c r="B5890" s="21">
        <f>0.01*Tabela5[[#This Row],[Kolumna1]]+10*POWER(Tabela5[[#This Row],[Kolumna1]]*0.0001,3)+7*POWER(Tabela5[[#This Row],[Kolumna1]]*0.0001,2)+0.1*0.0001*Tabela5[[#This Row],[Kolumna1]]+0.1</f>
        <v>63.518836573690002</v>
      </c>
      <c r="C5890" s="21">
        <f>0.5*SQRT(Tabela5[[#This Row],[Kolumna1]])+(5*(10*POWER(Tabela5[[#This Row],[Kolumna1]]*0.0001,3)+7*POWER(Tabela5[[#This Row],[Kolumna1]]*0.0001,2)+0.1*0.0001*Tabela5[[#This Row],[Kolumna1]]+0.1))</f>
        <v>61.514092954349337</v>
      </c>
      <c r="D5890">
        <f>IF(Tabela5[[#This Row],[Koszty programu D1 ]]&lt;Tabela5[[#This Row],[Koszty programu D1 2]],1,2)</f>
        <v>2</v>
      </c>
    </row>
    <row r="5891" spans="1:4">
      <c r="A5891">
        <v>5890</v>
      </c>
      <c r="B5891" s="21">
        <f>0.01*Tabela5[[#This Row],[Kolumna1]]+10*POWER(Tabela5[[#This Row],[Kolumna1]]*0.0001,3)+7*POWER(Tabela5[[#This Row],[Kolumna1]]*0.0001,2)+0.1*0.0001*Tabela5[[#This Row],[Kolumna1]]+0.1</f>
        <v>63.530711689999997</v>
      </c>
      <c r="C5891" s="21">
        <f>0.5*SQRT(Tabela5[[#This Row],[Kolumna1]])+(5*(10*POWER(Tabela5[[#This Row],[Kolumna1]]*0.0001,3)+7*POWER(Tabela5[[#This Row],[Kolumna1]]*0.0001,2)+0.1*0.0001*Tabela5[[#This Row],[Kolumna1]]+0.1))</f>
        <v>61.526726158699795</v>
      </c>
      <c r="D5891">
        <f>IF(Tabela5[[#This Row],[Koszty programu D1 ]]&lt;Tabela5[[#This Row],[Koszty programu D1 2]],1,2)</f>
        <v>2</v>
      </c>
    </row>
    <row r="5892" spans="1:4">
      <c r="A5892">
        <v>5891</v>
      </c>
      <c r="B5892" s="21">
        <f>0.01*Tabela5[[#This Row],[Kolumna1]]+10*POWER(Tabela5[[#This Row],[Kolumna1]]*0.0001,3)+7*POWER(Tabela5[[#This Row],[Kolumna1]]*0.0001,2)+0.1*0.0001*Tabela5[[#This Row],[Kolumna1]]+0.1</f>
        <v>63.54258729971</v>
      </c>
      <c r="C5892" s="21">
        <f>0.5*SQRT(Tabela5[[#This Row],[Kolumna1]])+(5*(10*POWER(Tabela5[[#This Row],[Kolumna1]]*0.0001,3)+7*POWER(Tabela5[[#This Row],[Kolumna1]]*0.0001,2)+0.1*0.0001*Tabela5[[#This Row],[Kolumna1]]+0.1))</f>
        <v>61.539361553523534</v>
      </c>
      <c r="D5892">
        <f>IF(Tabela5[[#This Row],[Koszty programu D1 ]]&lt;Tabela5[[#This Row],[Koszty programu D1 2]],1,2)</f>
        <v>2</v>
      </c>
    </row>
    <row r="5893" spans="1:4">
      <c r="A5893">
        <v>5892</v>
      </c>
      <c r="B5893" s="21">
        <f>0.01*Tabela5[[#This Row],[Kolumna1]]+10*POWER(Tabela5[[#This Row],[Kolumna1]]*0.0001,3)+7*POWER(Tabela5[[#This Row],[Kolumna1]]*0.0001,2)+0.1*0.0001*Tabela5[[#This Row],[Kolumna1]]+0.1</f>
        <v>63.55446340288001</v>
      </c>
      <c r="C5893" s="21">
        <f>0.5*SQRT(Tabela5[[#This Row],[Kolumna1]])+(5*(10*POWER(Tabela5[[#This Row],[Kolumna1]]*0.0001,3)+7*POWER(Tabela5[[#This Row],[Kolumna1]]*0.0001,2)+0.1*0.0001*Tabela5[[#This Row],[Kolumna1]]+0.1))</f>
        <v>61.551999139190983</v>
      </c>
      <c r="D5893">
        <f>IF(Tabela5[[#This Row],[Koszty programu D1 ]]&lt;Tabela5[[#This Row],[Koszty programu D1 2]],1,2)</f>
        <v>2</v>
      </c>
    </row>
    <row r="5894" spans="1:4">
      <c r="A5894">
        <v>5893</v>
      </c>
      <c r="B5894" s="21">
        <f>0.01*Tabela5[[#This Row],[Kolumna1]]+10*POWER(Tabela5[[#This Row],[Kolumna1]]*0.0001,3)+7*POWER(Tabela5[[#This Row],[Kolumna1]]*0.0001,2)+0.1*0.0001*Tabela5[[#This Row],[Kolumna1]]+0.1</f>
        <v>63.566339999569998</v>
      </c>
      <c r="C5894" s="21">
        <f>0.5*SQRT(Tabela5[[#This Row],[Kolumna1]])+(5*(10*POWER(Tabela5[[#This Row],[Kolumna1]]*0.0001,3)+7*POWER(Tabela5[[#This Row],[Kolumna1]]*0.0001,2)+0.1*0.0001*Tabela5[[#This Row],[Kolumna1]]+0.1))</f>
        <v>61.564638916072511</v>
      </c>
      <c r="D5894">
        <f>IF(Tabela5[[#This Row],[Koszty programu D1 ]]&lt;Tabela5[[#This Row],[Koszty programu D1 2]],1,2)</f>
        <v>2</v>
      </c>
    </row>
    <row r="5895" spans="1:4">
      <c r="A5895">
        <v>5894</v>
      </c>
      <c r="B5895" s="21">
        <f>0.01*Tabela5[[#This Row],[Kolumna1]]+10*POWER(Tabela5[[#This Row],[Kolumna1]]*0.0001,3)+7*POWER(Tabela5[[#This Row],[Kolumna1]]*0.0001,2)+0.1*0.0001*Tabela5[[#This Row],[Kolumna1]]+0.1</f>
        <v>63.578217089839995</v>
      </c>
      <c r="C5895" s="21">
        <f>0.5*SQRT(Tabela5[[#This Row],[Kolumna1]])+(5*(10*POWER(Tabela5[[#This Row],[Kolumna1]]*0.0001,3)+7*POWER(Tabela5[[#This Row],[Kolumna1]]*0.0001,2)+0.1*0.0001*Tabela5[[#This Row],[Kolumna1]]+0.1))</f>
        <v>61.577280884538474</v>
      </c>
      <c r="D5895">
        <f>IF(Tabela5[[#This Row],[Koszty programu D1 ]]&lt;Tabela5[[#This Row],[Koszty programu D1 2]],1,2)</f>
        <v>2</v>
      </c>
    </row>
    <row r="5896" spans="1:4">
      <c r="A5896">
        <v>5895</v>
      </c>
      <c r="B5896" s="21">
        <f>0.01*Tabela5[[#This Row],[Kolumna1]]+10*POWER(Tabela5[[#This Row],[Kolumna1]]*0.0001,3)+7*POWER(Tabela5[[#This Row],[Kolumna1]]*0.0001,2)+0.1*0.0001*Tabela5[[#This Row],[Kolumna1]]+0.1</f>
        <v>63.590094673750009</v>
      </c>
      <c r="C5896" s="21">
        <f>0.5*SQRT(Tabela5[[#This Row],[Kolumna1]])+(5*(10*POWER(Tabela5[[#This Row],[Kolumna1]]*0.0001,3)+7*POWER(Tabela5[[#This Row],[Kolumna1]]*0.0001,2)+0.1*0.0001*Tabela5[[#This Row],[Kolumna1]]+0.1))</f>
        <v>61.589925044959188</v>
      </c>
      <c r="D5896">
        <f>IF(Tabela5[[#This Row],[Koszty programu D1 ]]&lt;Tabela5[[#This Row],[Koszty programu D1 2]],1,2)</f>
        <v>2</v>
      </c>
    </row>
    <row r="5897" spans="1:4">
      <c r="A5897">
        <v>5896</v>
      </c>
      <c r="B5897" s="21">
        <f>0.01*Tabela5[[#This Row],[Kolumna1]]+10*POWER(Tabela5[[#This Row],[Kolumna1]]*0.0001,3)+7*POWER(Tabela5[[#This Row],[Kolumna1]]*0.0001,2)+0.1*0.0001*Tabela5[[#This Row],[Kolumna1]]+0.1</f>
        <v>63.601972751360002</v>
      </c>
      <c r="C5897" s="21">
        <f>0.5*SQRT(Tabela5[[#This Row],[Kolumna1]])+(5*(10*POWER(Tabela5[[#This Row],[Kolumna1]]*0.0001,3)+7*POWER(Tabela5[[#This Row],[Kolumna1]]*0.0001,2)+0.1*0.0001*Tabela5[[#This Row],[Kolumna1]]+0.1))</f>
        <v>61.602571397704935</v>
      </c>
      <c r="D5897">
        <f>IF(Tabela5[[#This Row],[Koszty programu D1 ]]&lt;Tabela5[[#This Row],[Koszty programu D1 2]],1,2)</f>
        <v>2</v>
      </c>
    </row>
    <row r="5898" spans="1:4">
      <c r="A5898">
        <v>5897</v>
      </c>
      <c r="B5898" s="21">
        <f>0.01*Tabela5[[#This Row],[Kolumna1]]+10*POWER(Tabela5[[#This Row],[Kolumna1]]*0.0001,3)+7*POWER(Tabela5[[#This Row],[Kolumna1]]*0.0001,2)+0.1*0.0001*Tabela5[[#This Row],[Kolumna1]]+0.1</f>
        <v>63.61385132273</v>
      </c>
      <c r="C5898" s="21">
        <f>0.5*SQRT(Tabela5[[#This Row],[Kolumna1]])+(5*(10*POWER(Tabela5[[#This Row],[Kolumna1]]*0.0001,3)+7*POWER(Tabela5[[#This Row],[Kolumna1]]*0.0001,2)+0.1*0.0001*Tabela5[[#This Row],[Kolumna1]]+0.1))</f>
        <v>61.615219943145974</v>
      </c>
      <c r="D5898">
        <f>IF(Tabela5[[#This Row],[Koszty programu D1 ]]&lt;Tabela5[[#This Row],[Koszty programu D1 2]],1,2)</f>
        <v>2</v>
      </c>
    </row>
    <row r="5899" spans="1:4">
      <c r="A5899">
        <v>5898</v>
      </c>
      <c r="B5899" s="21">
        <f>0.01*Tabela5[[#This Row],[Kolumna1]]+10*POWER(Tabela5[[#This Row],[Kolumna1]]*0.0001,3)+7*POWER(Tabela5[[#This Row],[Kolumna1]]*0.0001,2)+0.1*0.0001*Tabela5[[#This Row],[Kolumna1]]+0.1</f>
        <v>63.625730387920001</v>
      </c>
      <c r="C5899" s="21">
        <f>0.5*SQRT(Tabela5[[#This Row],[Kolumna1]])+(5*(10*POWER(Tabela5[[#This Row],[Kolumna1]]*0.0001,3)+7*POWER(Tabela5[[#This Row],[Kolumna1]]*0.0001,2)+0.1*0.0001*Tabela5[[#This Row],[Kolumna1]]+0.1))</f>
        <v>61.627870681652546</v>
      </c>
      <c r="D5899">
        <f>IF(Tabela5[[#This Row],[Koszty programu D1 ]]&lt;Tabela5[[#This Row],[Koszty programu D1 2]],1,2)</f>
        <v>2</v>
      </c>
    </row>
    <row r="5900" spans="1:4">
      <c r="A5900">
        <v>5899</v>
      </c>
      <c r="B5900" s="21">
        <f>0.01*Tabela5[[#This Row],[Kolumna1]]+10*POWER(Tabela5[[#This Row],[Kolumna1]]*0.0001,3)+7*POWER(Tabela5[[#This Row],[Kolumna1]]*0.0001,2)+0.1*0.0001*Tabela5[[#This Row],[Kolumna1]]+0.1</f>
        <v>63.637609946990004</v>
      </c>
      <c r="C5900" s="21">
        <f>0.5*SQRT(Tabela5[[#This Row],[Kolumna1]])+(5*(10*POWER(Tabela5[[#This Row],[Kolumna1]]*0.0001,3)+7*POWER(Tabela5[[#This Row],[Kolumna1]]*0.0001,2)+0.1*0.0001*Tabela5[[#This Row],[Kolumna1]]+0.1))</f>
        <v>61.640523613594837</v>
      </c>
      <c r="D5900">
        <f>IF(Tabela5[[#This Row],[Koszty programu D1 ]]&lt;Tabela5[[#This Row],[Koszty programu D1 2]],1,2)</f>
        <v>2</v>
      </c>
    </row>
    <row r="5901" spans="1:4">
      <c r="A5901">
        <v>5900</v>
      </c>
      <c r="B5901" s="21">
        <f>0.01*Tabela5[[#This Row],[Kolumna1]]+10*POWER(Tabela5[[#This Row],[Kolumna1]]*0.0001,3)+7*POWER(Tabela5[[#This Row],[Kolumna1]]*0.0001,2)+0.1*0.0001*Tabela5[[#This Row],[Kolumna1]]+0.1</f>
        <v>63.64949</v>
      </c>
      <c r="C5901" s="21">
        <f>0.5*SQRT(Tabela5[[#This Row],[Kolumna1]])+(5*(10*POWER(Tabela5[[#This Row],[Kolumna1]]*0.0001,3)+7*POWER(Tabela5[[#This Row],[Kolumna1]]*0.0001,2)+0.1*0.0001*Tabela5[[#This Row],[Kolumna1]]+0.1))</f>
        <v>61.653178739343048</v>
      </c>
      <c r="D5901">
        <f>IF(Tabela5[[#This Row],[Koszty programu D1 ]]&lt;Tabela5[[#This Row],[Koszty programu D1 2]],1,2)</f>
        <v>2</v>
      </c>
    </row>
    <row r="5902" spans="1:4">
      <c r="A5902">
        <v>5901</v>
      </c>
      <c r="B5902" s="21">
        <f>0.01*Tabela5[[#This Row],[Kolumna1]]+10*POWER(Tabela5[[#This Row],[Kolumna1]]*0.0001,3)+7*POWER(Tabela5[[#This Row],[Kolumna1]]*0.0001,2)+0.1*0.0001*Tabela5[[#This Row],[Kolumna1]]+0.1</f>
        <v>63.661370547010002</v>
      </c>
      <c r="C5902" s="21">
        <f>0.5*SQRT(Tabela5[[#This Row],[Kolumna1]])+(5*(10*POWER(Tabela5[[#This Row],[Kolumna1]]*0.0001,3)+7*POWER(Tabela5[[#This Row],[Kolumna1]]*0.0001,2)+0.1*0.0001*Tabela5[[#This Row],[Kolumna1]]+0.1))</f>
        <v>61.665836059267271</v>
      </c>
      <c r="D5902">
        <f>IF(Tabela5[[#This Row],[Koszty programu D1 ]]&lt;Tabela5[[#This Row],[Koszty programu D1 2]],1,2)</f>
        <v>2</v>
      </c>
    </row>
    <row r="5903" spans="1:4">
      <c r="A5903">
        <v>5902</v>
      </c>
      <c r="B5903" s="21">
        <f>0.01*Tabela5[[#This Row],[Kolumna1]]+10*POWER(Tabela5[[#This Row],[Kolumna1]]*0.0001,3)+7*POWER(Tabela5[[#This Row],[Kolumna1]]*0.0001,2)+0.1*0.0001*Tabela5[[#This Row],[Kolumna1]]+0.1</f>
        <v>63.673251588080007</v>
      </c>
      <c r="C5903" s="21">
        <f>0.5*SQRT(Tabela5[[#This Row],[Kolumna1]])+(5*(10*POWER(Tabela5[[#This Row],[Kolumna1]]*0.0001,3)+7*POWER(Tabela5[[#This Row],[Kolumna1]]*0.0001,2)+0.1*0.0001*Tabela5[[#This Row],[Kolumna1]]+0.1))</f>
        <v>61.678495573737642</v>
      </c>
      <c r="D5903">
        <f>IF(Tabela5[[#This Row],[Koszty programu D1 ]]&lt;Tabela5[[#This Row],[Koszty programu D1 2]],1,2)</f>
        <v>2</v>
      </c>
    </row>
    <row r="5904" spans="1:4">
      <c r="A5904">
        <v>5903</v>
      </c>
      <c r="B5904" s="21">
        <f>0.01*Tabela5[[#This Row],[Kolumna1]]+10*POWER(Tabela5[[#This Row],[Kolumna1]]*0.0001,3)+7*POWER(Tabela5[[#This Row],[Kolumna1]]*0.0001,2)+0.1*0.0001*Tabela5[[#This Row],[Kolumna1]]+0.1</f>
        <v>63.685133123270006</v>
      </c>
      <c r="C5904" s="21">
        <f>0.5*SQRT(Tabela5[[#This Row],[Kolumna1]])+(5*(10*POWER(Tabela5[[#This Row],[Kolumna1]]*0.0001,3)+7*POWER(Tabela5[[#This Row],[Kolumna1]]*0.0001,2)+0.1*0.0001*Tabela5[[#This Row],[Kolumna1]]+0.1))</f>
        <v>61.69115728312422</v>
      </c>
      <c r="D5904">
        <f>IF(Tabela5[[#This Row],[Koszty programu D1 ]]&lt;Tabela5[[#This Row],[Koszty programu D1 2]],1,2)</f>
        <v>2</v>
      </c>
    </row>
    <row r="5905" spans="1:4">
      <c r="A5905">
        <v>5904</v>
      </c>
      <c r="B5905" s="21">
        <f>0.01*Tabela5[[#This Row],[Kolumna1]]+10*POWER(Tabela5[[#This Row],[Kolumna1]]*0.0001,3)+7*POWER(Tabela5[[#This Row],[Kolumna1]]*0.0001,2)+0.1*0.0001*Tabela5[[#This Row],[Kolumna1]]+0.1</f>
        <v>63.697015152640006</v>
      </c>
      <c r="C5905" s="21">
        <f>0.5*SQRT(Tabela5[[#This Row],[Kolumna1]])+(5*(10*POWER(Tabela5[[#This Row],[Kolumna1]]*0.0001,3)+7*POWER(Tabela5[[#This Row],[Kolumna1]]*0.0001,2)+0.1*0.0001*Tabela5[[#This Row],[Kolumna1]]+0.1))</f>
        <v>61.703821187797089</v>
      </c>
      <c r="D5905">
        <f>IF(Tabela5[[#This Row],[Koszty programu D1 ]]&lt;Tabela5[[#This Row],[Koszty programu D1 2]],1,2)</f>
        <v>2</v>
      </c>
    </row>
    <row r="5906" spans="1:4">
      <c r="A5906">
        <v>5905</v>
      </c>
      <c r="B5906" s="21">
        <f>0.01*Tabela5[[#This Row],[Kolumna1]]+10*POWER(Tabela5[[#This Row],[Kolumna1]]*0.0001,3)+7*POWER(Tabela5[[#This Row],[Kolumna1]]*0.0001,2)+0.1*0.0001*Tabela5[[#This Row],[Kolumna1]]+0.1</f>
        <v>63.708897676250004</v>
      </c>
      <c r="C5906" s="21">
        <f>0.5*SQRT(Tabela5[[#This Row],[Kolumna1]])+(5*(10*POWER(Tabela5[[#This Row],[Kolumna1]]*0.0001,3)+7*POWER(Tabela5[[#This Row],[Kolumna1]]*0.0001,2)+0.1*0.0001*Tabela5[[#This Row],[Kolumna1]]+0.1))</f>
        <v>61.71648728812626</v>
      </c>
      <c r="D5906">
        <f>IF(Tabela5[[#This Row],[Koszty programu D1 ]]&lt;Tabela5[[#This Row],[Koszty programu D1 2]],1,2)</f>
        <v>2</v>
      </c>
    </row>
    <row r="5907" spans="1:4">
      <c r="A5907">
        <v>5906</v>
      </c>
      <c r="B5907" s="21">
        <f>0.01*Tabela5[[#This Row],[Kolumna1]]+10*POWER(Tabela5[[#This Row],[Kolumna1]]*0.0001,3)+7*POWER(Tabela5[[#This Row],[Kolumna1]]*0.0001,2)+0.1*0.0001*Tabela5[[#This Row],[Kolumna1]]+0.1</f>
        <v>63.720780694160005</v>
      </c>
      <c r="C5907" s="21">
        <f>0.5*SQRT(Tabela5[[#This Row],[Kolumna1]])+(5*(10*POWER(Tabela5[[#This Row],[Kolumna1]]*0.0001,3)+7*POWER(Tabela5[[#This Row],[Kolumna1]]*0.0001,2)+0.1*0.0001*Tabela5[[#This Row],[Kolumna1]]+0.1))</f>
        <v>61.729155584481703</v>
      </c>
      <c r="D5907">
        <f>IF(Tabela5[[#This Row],[Koszty programu D1 ]]&lt;Tabela5[[#This Row],[Koszty programu D1 2]],1,2)</f>
        <v>2</v>
      </c>
    </row>
    <row r="5908" spans="1:4">
      <c r="A5908">
        <v>5907</v>
      </c>
      <c r="B5908" s="21">
        <f>0.01*Tabela5[[#This Row],[Kolumna1]]+10*POWER(Tabela5[[#This Row],[Kolumna1]]*0.0001,3)+7*POWER(Tabela5[[#This Row],[Kolumna1]]*0.0001,2)+0.1*0.0001*Tabela5[[#This Row],[Kolumna1]]+0.1</f>
        <v>63.732664206429995</v>
      </c>
      <c r="C5908" s="21">
        <f>0.5*SQRT(Tabela5[[#This Row],[Kolumna1]])+(5*(10*POWER(Tabela5[[#This Row],[Kolumna1]]*0.0001,3)+7*POWER(Tabela5[[#This Row],[Kolumna1]]*0.0001,2)+0.1*0.0001*Tabela5[[#This Row],[Kolumna1]]+0.1))</f>
        <v>61.741826077233398</v>
      </c>
      <c r="D5908">
        <f>IF(Tabela5[[#This Row],[Koszty programu D1 ]]&lt;Tabela5[[#This Row],[Koszty programu D1 2]],1,2)</f>
        <v>2</v>
      </c>
    </row>
    <row r="5909" spans="1:4">
      <c r="A5909">
        <v>5908</v>
      </c>
      <c r="B5909" s="21">
        <f>0.01*Tabela5[[#This Row],[Kolumna1]]+10*POWER(Tabela5[[#This Row],[Kolumna1]]*0.0001,3)+7*POWER(Tabela5[[#This Row],[Kolumna1]]*0.0001,2)+0.1*0.0001*Tabela5[[#This Row],[Kolumna1]]+0.1</f>
        <v>63.744548213120005</v>
      </c>
      <c r="C5909" s="21">
        <f>0.5*SQRT(Tabela5[[#This Row],[Kolumna1]])+(5*(10*POWER(Tabela5[[#This Row],[Kolumna1]]*0.0001,3)+7*POWER(Tabela5[[#This Row],[Kolumna1]]*0.0001,2)+0.1*0.0001*Tabela5[[#This Row],[Kolumna1]]+0.1))</f>
        <v>61.754498766751269</v>
      </c>
      <c r="D5909">
        <f>IF(Tabela5[[#This Row],[Koszty programu D1 ]]&lt;Tabela5[[#This Row],[Koszty programu D1 2]],1,2)</f>
        <v>2</v>
      </c>
    </row>
    <row r="5910" spans="1:4">
      <c r="A5910">
        <v>5909</v>
      </c>
      <c r="B5910" s="21">
        <f>0.01*Tabela5[[#This Row],[Kolumna1]]+10*POWER(Tabela5[[#This Row],[Kolumna1]]*0.0001,3)+7*POWER(Tabela5[[#This Row],[Kolumna1]]*0.0001,2)+0.1*0.0001*Tabela5[[#This Row],[Kolumna1]]+0.1</f>
        <v>63.75643271429</v>
      </c>
      <c r="C5910" s="21">
        <f>0.5*SQRT(Tabela5[[#This Row],[Kolumna1]])+(5*(10*POWER(Tabela5[[#This Row],[Kolumna1]]*0.0001,3)+7*POWER(Tabela5[[#This Row],[Kolumna1]]*0.0001,2)+0.1*0.0001*Tabela5[[#This Row],[Kolumna1]]+0.1))</f>
        <v>61.767173653405223</v>
      </c>
      <c r="D5910">
        <f>IF(Tabela5[[#This Row],[Koszty programu D1 ]]&lt;Tabela5[[#This Row],[Koszty programu D1 2]],1,2)</f>
        <v>2</v>
      </c>
    </row>
    <row r="5911" spans="1:4">
      <c r="A5911">
        <v>5910</v>
      </c>
      <c r="B5911" s="21">
        <f>0.01*Tabela5[[#This Row],[Kolumna1]]+10*POWER(Tabela5[[#This Row],[Kolumna1]]*0.0001,3)+7*POWER(Tabela5[[#This Row],[Kolumna1]]*0.0001,2)+0.1*0.0001*Tabela5[[#This Row],[Kolumna1]]+0.1</f>
        <v>63.768317710000005</v>
      </c>
      <c r="C5911" s="21">
        <f>0.5*SQRT(Tabela5[[#This Row],[Kolumna1]])+(5*(10*POWER(Tabela5[[#This Row],[Kolumna1]]*0.0001,3)+7*POWER(Tabela5[[#This Row],[Kolumna1]]*0.0001,2)+0.1*0.0001*Tabela5[[#This Row],[Kolumna1]]+0.1))</f>
        <v>61.779850737565141</v>
      </c>
      <c r="D5911">
        <f>IF(Tabela5[[#This Row],[Koszty programu D1 ]]&lt;Tabela5[[#This Row],[Koszty programu D1 2]],1,2)</f>
        <v>2</v>
      </c>
    </row>
    <row r="5912" spans="1:4">
      <c r="A5912">
        <v>5911</v>
      </c>
      <c r="B5912" s="21">
        <f>0.01*Tabela5[[#This Row],[Kolumna1]]+10*POWER(Tabela5[[#This Row],[Kolumna1]]*0.0001,3)+7*POWER(Tabela5[[#This Row],[Kolumna1]]*0.0001,2)+0.1*0.0001*Tabela5[[#This Row],[Kolumna1]]+0.1</f>
        <v>63.780203200309998</v>
      </c>
      <c r="C5912" s="21">
        <f>0.5*SQRT(Tabela5[[#This Row],[Kolumna1]])+(5*(10*POWER(Tabela5[[#This Row],[Kolumna1]]*0.0001,3)+7*POWER(Tabela5[[#This Row],[Kolumna1]]*0.0001,2)+0.1*0.0001*Tabela5[[#This Row],[Kolumna1]]+0.1))</f>
        <v>61.792530019600861</v>
      </c>
      <c r="D5912">
        <f>IF(Tabela5[[#This Row],[Koszty programu D1 ]]&lt;Tabela5[[#This Row],[Koszty programu D1 2]],1,2)</f>
        <v>2</v>
      </c>
    </row>
    <row r="5913" spans="1:4">
      <c r="A5913">
        <v>5912</v>
      </c>
      <c r="B5913" s="21">
        <f>0.01*Tabela5[[#This Row],[Kolumna1]]+10*POWER(Tabela5[[#This Row],[Kolumna1]]*0.0001,3)+7*POWER(Tabela5[[#This Row],[Kolumna1]]*0.0001,2)+0.1*0.0001*Tabela5[[#This Row],[Kolumna1]]+0.1</f>
        <v>63.792089185280005</v>
      </c>
      <c r="C5913" s="21">
        <f>0.5*SQRT(Tabela5[[#This Row],[Kolumna1]])+(5*(10*POWER(Tabela5[[#This Row],[Kolumna1]]*0.0001,3)+7*POWER(Tabela5[[#This Row],[Kolumna1]]*0.0001,2)+0.1*0.0001*Tabela5[[#This Row],[Kolumna1]]+0.1))</f>
        <v>61.805211499882176</v>
      </c>
      <c r="D5913">
        <f>IF(Tabela5[[#This Row],[Koszty programu D1 ]]&lt;Tabela5[[#This Row],[Koszty programu D1 2]],1,2)</f>
        <v>2</v>
      </c>
    </row>
    <row r="5914" spans="1:4">
      <c r="A5914">
        <v>5913</v>
      </c>
      <c r="B5914" s="21">
        <f>0.01*Tabela5[[#This Row],[Kolumna1]]+10*POWER(Tabela5[[#This Row],[Kolumna1]]*0.0001,3)+7*POWER(Tabela5[[#This Row],[Kolumna1]]*0.0001,2)+0.1*0.0001*Tabela5[[#This Row],[Kolumna1]]+0.1</f>
        <v>63.803975664970011</v>
      </c>
      <c r="C5914" s="21">
        <f>0.5*SQRT(Tabela5[[#This Row],[Kolumna1]])+(5*(10*POWER(Tabela5[[#This Row],[Kolumna1]]*0.0001,3)+7*POWER(Tabela5[[#This Row],[Kolumna1]]*0.0001,2)+0.1*0.0001*Tabela5[[#This Row],[Kolumna1]]+0.1))</f>
        <v>61.817895178778898</v>
      </c>
      <c r="D5914">
        <f>IF(Tabela5[[#This Row],[Koszty programu D1 ]]&lt;Tabela5[[#This Row],[Koszty programu D1 2]],1,2)</f>
        <v>2</v>
      </c>
    </row>
    <row r="5915" spans="1:4">
      <c r="A5915">
        <v>5914</v>
      </c>
      <c r="B5915" s="21">
        <f>0.01*Tabela5[[#This Row],[Kolumna1]]+10*POWER(Tabela5[[#This Row],[Kolumna1]]*0.0001,3)+7*POWER(Tabela5[[#This Row],[Kolumna1]]*0.0001,2)+0.1*0.0001*Tabela5[[#This Row],[Kolumna1]]+0.1</f>
        <v>63.815862639439999</v>
      </c>
      <c r="C5915" s="21">
        <f>0.5*SQRT(Tabela5[[#This Row],[Kolumna1]])+(5*(10*POWER(Tabela5[[#This Row],[Kolumna1]]*0.0001,3)+7*POWER(Tabela5[[#This Row],[Kolumna1]]*0.0001,2)+0.1*0.0001*Tabela5[[#This Row],[Kolumna1]]+0.1))</f>
        <v>61.830581056660762</v>
      </c>
      <c r="D5915">
        <f>IF(Tabela5[[#This Row],[Koszty programu D1 ]]&lt;Tabela5[[#This Row],[Koszty programu D1 2]],1,2)</f>
        <v>2</v>
      </c>
    </row>
    <row r="5916" spans="1:4">
      <c r="A5916">
        <v>5915</v>
      </c>
      <c r="B5916" s="21">
        <f>0.01*Tabela5[[#This Row],[Kolumna1]]+10*POWER(Tabela5[[#This Row],[Kolumna1]]*0.0001,3)+7*POWER(Tabela5[[#This Row],[Kolumna1]]*0.0001,2)+0.1*0.0001*Tabela5[[#This Row],[Kolumna1]]+0.1</f>
        <v>63.827750108750003</v>
      </c>
      <c r="C5916" s="21">
        <f>0.5*SQRT(Tabela5[[#This Row],[Kolumna1]])+(5*(10*POWER(Tabela5[[#This Row],[Kolumna1]]*0.0001,3)+7*POWER(Tabela5[[#This Row],[Kolumna1]]*0.0001,2)+0.1*0.0001*Tabela5[[#This Row],[Kolumna1]]+0.1))</f>
        <v>61.8432691338975</v>
      </c>
      <c r="D5916">
        <f>IF(Tabela5[[#This Row],[Koszty programu D1 ]]&lt;Tabela5[[#This Row],[Koszty programu D1 2]],1,2)</f>
        <v>2</v>
      </c>
    </row>
    <row r="5917" spans="1:4">
      <c r="A5917">
        <v>5916</v>
      </c>
      <c r="B5917" s="21">
        <f>0.01*Tabela5[[#This Row],[Kolumna1]]+10*POWER(Tabela5[[#This Row],[Kolumna1]]*0.0001,3)+7*POWER(Tabela5[[#This Row],[Kolumna1]]*0.0001,2)+0.1*0.0001*Tabela5[[#This Row],[Kolumna1]]+0.1</f>
        <v>63.839638072960007</v>
      </c>
      <c r="C5917" s="21">
        <f>0.5*SQRT(Tabela5[[#This Row],[Kolumna1]])+(5*(10*POWER(Tabela5[[#This Row],[Kolumna1]]*0.0001,3)+7*POWER(Tabela5[[#This Row],[Kolumna1]]*0.0001,2)+0.1*0.0001*Tabela5[[#This Row],[Kolumna1]]+0.1))</f>
        <v>61.855959410858816</v>
      </c>
      <c r="D5917">
        <f>IF(Tabela5[[#This Row],[Koszty programu D1 ]]&lt;Tabela5[[#This Row],[Koszty programu D1 2]],1,2)</f>
        <v>2</v>
      </c>
    </row>
    <row r="5918" spans="1:4">
      <c r="A5918">
        <v>5917</v>
      </c>
      <c r="B5918" s="21">
        <f>0.01*Tabela5[[#This Row],[Kolumna1]]+10*POWER(Tabela5[[#This Row],[Kolumna1]]*0.0001,3)+7*POWER(Tabela5[[#This Row],[Kolumna1]]*0.0001,2)+0.1*0.0001*Tabela5[[#This Row],[Kolumna1]]+0.1</f>
        <v>63.851526532130009</v>
      </c>
      <c r="C5918" s="21">
        <f>0.5*SQRT(Tabela5[[#This Row],[Kolumna1]])+(5*(10*POWER(Tabela5[[#This Row],[Kolumna1]]*0.0001,3)+7*POWER(Tabela5[[#This Row],[Kolumna1]]*0.0001,2)+0.1*0.0001*Tabela5[[#This Row],[Kolumna1]]+0.1))</f>
        <v>61.868651887914375</v>
      </c>
      <c r="D5918">
        <f>IF(Tabela5[[#This Row],[Koszty programu D1 ]]&lt;Tabela5[[#This Row],[Koszty programu D1 2]],1,2)</f>
        <v>2</v>
      </c>
    </row>
    <row r="5919" spans="1:4">
      <c r="A5919">
        <v>5918</v>
      </c>
      <c r="B5919" s="21">
        <f>0.01*Tabela5[[#This Row],[Kolumna1]]+10*POWER(Tabela5[[#This Row],[Kolumna1]]*0.0001,3)+7*POWER(Tabela5[[#This Row],[Kolumna1]]*0.0001,2)+0.1*0.0001*Tabela5[[#This Row],[Kolumna1]]+0.1</f>
        <v>63.863415486320001</v>
      </c>
      <c r="C5919" s="21">
        <f>0.5*SQRT(Tabela5[[#This Row],[Kolumna1]])+(5*(10*POWER(Tabela5[[#This Row],[Kolumna1]]*0.0001,3)+7*POWER(Tabela5[[#This Row],[Kolumna1]]*0.0001,2)+0.1*0.0001*Tabela5[[#This Row],[Kolumna1]]+0.1))</f>
        <v>61.881346565433795</v>
      </c>
      <c r="D5919">
        <f>IF(Tabela5[[#This Row],[Koszty programu D1 ]]&lt;Tabela5[[#This Row],[Koszty programu D1 2]],1,2)</f>
        <v>2</v>
      </c>
    </row>
    <row r="5920" spans="1:4">
      <c r="A5920">
        <v>5919</v>
      </c>
      <c r="B5920" s="21">
        <f>0.01*Tabela5[[#This Row],[Kolumna1]]+10*POWER(Tabela5[[#This Row],[Kolumna1]]*0.0001,3)+7*POWER(Tabela5[[#This Row],[Kolumna1]]*0.0001,2)+0.1*0.0001*Tabela5[[#This Row],[Kolumna1]]+0.1</f>
        <v>63.875304935590002</v>
      </c>
      <c r="C5920" s="21">
        <f>0.5*SQRT(Tabela5[[#This Row],[Kolumna1]])+(5*(10*POWER(Tabela5[[#This Row],[Kolumna1]]*0.0001,3)+7*POWER(Tabela5[[#This Row],[Kolumna1]]*0.0001,2)+0.1*0.0001*Tabela5[[#This Row],[Kolumna1]]+0.1))</f>
        <v>61.894043443786714</v>
      </c>
      <c r="D5920">
        <f>IF(Tabela5[[#This Row],[Koszty programu D1 ]]&lt;Tabela5[[#This Row],[Koszty programu D1 2]],1,2)</f>
        <v>2</v>
      </c>
    </row>
    <row r="5921" spans="1:4">
      <c r="A5921">
        <v>5920</v>
      </c>
      <c r="B5921" s="21">
        <f>0.01*Tabela5[[#This Row],[Kolumna1]]+10*POWER(Tabela5[[#This Row],[Kolumna1]]*0.0001,3)+7*POWER(Tabela5[[#This Row],[Kolumna1]]*0.0001,2)+0.1*0.0001*Tabela5[[#This Row],[Kolumna1]]+0.1</f>
        <v>63.887194880000003</v>
      </c>
      <c r="C5921" s="21">
        <f>0.5*SQRT(Tabela5[[#This Row],[Kolumna1]])+(5*(10*POWER(Tabela5[[#This Row],[Kolumna1]]*0.0001,3)+7*POWER(Tabela5[[#This Row],[Kolumna1]]*0.0001,2)+0.1*0.0001*Tabela5[[#This Row],[Kolumna1]]+0.1))</f>
        <v>61.906742523342686</v>
      </c>
      <c r="D5921">
        <f>IF(Tabela5[[#This Row],[Koszty programu D1 ]]&lt;Tabela5[[#This Row],[Koszty programu D1 2]],1,2)</f>
        <v>2</v>
      </c>
    </row>
    <row r="5922" spans="1:4">
      <c r="A5922">
        <v>5921</v>
      </c>
      <c r="B5922" s="21">
        <f>0.01*Tabela5[[#This Row],[Kolumna1]]+10*POWER(Tabela5[[#This Row],[Kolumna1]]*0.0001,3)+7*POWER(Tabela5[[#This Row],[Kolumna1]]*0.0001,2)+0.1*0.0001*Tabela5[[#This Row],[Kolumna1]]+0.1</f>
        <v>63.899085319610002</v>
      </c>
      <c r="C5922" s="21">
        <f>0.5*SQRT(Tabela5[[#This Row],[Kolumna1]])+(5*(10*POWER(Tabela5[[#This Row],[Kolumna1]]*0.0001,3)+7*POWER(Tabela5[[#This Row],[Kolumna1]]*0.0001,2)+0.1*0.0001*Tabela5[[#This Row],[Kolumna1]]+0.1))</f>
        <v>61.919443804471278</v>
      </c>
      <c r="D5922">
        <f>IF(Tabela5[[#This Row],[Koszty programu D1 ]]&lt;Tabela5[[#This Row],[Koszty programu D1 2]],1,2)</f>
        <v>2</v>
      </c>
    </row>
    <row r="5923" spans="1:4">
      <c r="A5923">
        <v>5922</v>
      </c>
      <c r="B5923" s="21">
        <f>0.01*Tabela5[[#This Row],[Kolumna1]]+10*POWER(Tabela5[[#This Row],[Kolumna1]]*0.0001,3)+7*POWER(Tabela5[[#This Row],[Kolumna1]]*0.0001,2)+0.1*0.0001*Tabela5[[#This Row],[Kolumna1]]+0.1</f>
        <v>63.910976254480005</v>
      </c>
      <c r="C5923" s="21">
        <f>0.5*SQRT(Tabela5[[#This Row],[Kolumna1]])+(5*(10*POWER(Tabela5[[#This Row],[Kolumna1]]*0.0001,3)+7*POWER(Tabela5[[#This Row],[Kolumna1]]*0.0001,2)+0.1*0.0001*Tabela5[[#This Row],[Kolumna1]]+0.1))</f>
        <v>61.93214728754198</v>
      </c>
      <c r="D5923">
        <f>IF(Tabela5[[#This Row],[Koszty programu D1 ]]&lt;Tabela5[[#This Row],[Koszty programu D1 2]],1,2)</f>
        <v>2</v>
      </c>
    </row>
    <row r="5924" spans="1:4">
      <c r="A5924">
        <v>5923</v>
      </c>
      <c r="B5924" s="21">
        <f>0.01*Tabela5[[#This Row],[Kolumna1]]+10*POWER(Tabela5[[#This Row],[Kolumna1]]*0.0001,3)+7*POWER(Tabela5[[#This Row],[Kolumna1]]*0.0001,2)+0.1*0.0001*Tabela5[[#This Row],[Kolumna1]]+0.1</f>
        <v>63.922867684670003</v>
      </c>
      <c r="C5924" s="21">
        <f>0.5*SQRT(Tabela5[[#This Row],[Kolumna1]])+(5*(10*POWER(Tabela5[[#This Row],[Kolumna1]]*0.0001,3)+7*POWER(Tabela5[[#This Row],[Kolumna1]]*0.0001,2)+0.1*0.0001*Tabela5[[#This Row],[Kolumna1]]+0.1))</f>
        <v>61.944852972924316</v>
      </c>
      <c r="D5924">
        <f>IF(Tabela5[[#This Row],[Koszty programu D1 ]]&lt;Tabela5[[#This Row],[Koszty programu D1 2]],1,2)</f>
        <v>2</v>
      </c>
    </row>
    <row r="5925" spans="1:4">
      <c r="A5925">
        <v>5924</v>
      </c>
      <c r="B5925" s="21">
        <f>0.01*Tabela5[[#This Row],[Kolumna1]]+10*POWER(Tabela5[[#This Row],[Kolumna1]]*0.0001,3)+7*POWER(Tabela5[[#This Row],[Kolumna1]]*0.0001,2)+0.1*0.0001*Tabela5[[#This Row],[Kolumna1]]+0.1</f>
        <v>63.934759610240008</v>
      </c>
      <c r="C5925" s="21">
        <f>0.5*SQRT(Tabela5[[#This Row],[Kolumna1]])+(5*(10*POWER(Tabela5[[#This Row],[Kolumna1]]*0.0001,3)+7*POWER(Tabela5[[#This Row],[Kolumna1]]*0.0001,2)+0.1*0.0001*Tabela5[[#This Row],[Kolumna1]]+0.1))</f>
        <v>61.957560860987719</v>
      </c>
      <c r="D5925">
        <f>IF(Tabela5[[#This Row],[Koszty programu D1 ]]&lt;Tabela5[[#This Row],[Koszty programu D1 2]],1,2)</f>
        <v>2</v>
      </c>
    </row>
    <row r="5926" spans="1:4">
      <c r="A5926">
        <v>5925</v>
      </c>
      <c r="B5926" s="21">
        <f>0.01*Tabela5[[#This Row],[Kolumna1]]+10*POWER(Tabela5[[#This Row],[Kolumna1]]*0.0001,3)+7*POWER(Tabela5[[#This Row],[Kolumna1]]*0.0001,2)+0.1*0.0001*Tabela5[[#This Row],[Kolumna1]]+0.1</f>
        <v>63.946652031250004</v>
      </c>
      <c r="C5926" s="21">
        <f>0.5*SQRT(Tabela5[[#This Row],[Kolumna1]])+(5*(10*POWER(Tabela5[[#This Row],[Kolumna1]]*0.0001,3)+7*POWER(Tabela5[[#This Row],[Kolumna1]]*0.0001,2)+0.1*0.0001*Tabela5[[#This Row],[Kolumna1]]+0.1))</f>
        <v>61.970270952101629</v>
      </c>
      <c r="D5926">
        <f>IF(Tabela5[[#This Row],[Koszty programu D1 ]]&lt;Tabela5[[#This Row],[Koszty programu D1 2]],1,2)</f>
        <v>2</v>
      </c>
    </row>
    <row r="5927" spans="1:4">
      <c r="A5927">
        <v>5926</v>
      </c>
      <c r="B5927" s="21">
        <f>0.01*Tabela5[[#This Row],[Kolumna1]]+10*POWER(Tabela5[[#This Row],[Kolumna1]]*0.0001,3)+7*POWER(Tabela5[[#This Row],[Kolumna1]]*0.0001,2)+0.1*0.0001*Tabela5[[#This Row],[Kolumna1]]+0.1</f>
        <v>63.958544947760004</v>
      </c>
      <c r="C5927" s="21">
        <f>0.5*SQRT(Tabela5[[#This Row],[Kolumna1]])+(5*(10*POWER(Tabela5[[#This Row],[Kolumna1]]*0.0001,3)+7*POWER(Tabela5[[#This Row],[Kolumna1]]*0.0001,2)+0.1*0.0001*Tabela5[[#This Row],[Kolumna1]]+0.1))</f>
        <v>61.982983246635463</v>
      </c>
      <c r="D5927">
        <f>IF(Tabela5[[#This Row],[Koszty programu D1 ]]&lt;Tabela5[[#This Row],[Koszty programu D1 2]],1,2)</f>
        <v>2</v>
      </c>
    </row>
    <row r="5928" spans="1:4">
      <c r="A5928">
        <v>5927</v>
      </c>
      <c r="B5928" s="21">
        <f>0.01*Tabela5[[#This Row],[Kolumna1]]+10*POWER(Tabela5[[#This Row],[Kolumna1]]*0.0001,3)+7*POWER(Tabela5[[#This Row],[Kolumna1]]*0.0001,2)+0.1*0.0001*Tabela5[[#This Row],[Kolumna1]]+0.1</f>
        <v>63.970438359829998</v>
      </c>
      <c r="C5928" s="21">
        <f>0.5*SQRT(Tabela5[[#This Row],[Kolumna1]])+(5*(10*POWER(Tabela5[[#This Row],[Kolumna1]]*0.0001,3)+7*POWER(Tabela5[[#This Row],[Kolumna1]]*0.0001,2)+0.1*0.0001*Tabela5[[#This Row],[Kolumna1]]+0.1))</f>
        <v>61.995697744958562</v>
      </c>
      <c r="D5928">
        <f>IF(Tabela5[[#This Row],[Koszty programu D1 ]]&lt;Tabela5[[#This Row],[Koszty programu D1 2]],1,2)</f>
        <v>2</v>
      </c>
    </row>
    <row r="5929" spans="1:4">
      <c r="A5929">
        <v>5928</v>
      </c>
      <c r="B5929" s="21">
        <f>0.01*Tabela5[[#This Row],[Kolumna1]]+10*POWER(Tabela5[[#This Row],[Kolumna1]]*0.0001,3)+7*POWER(Tabela5[[#This Row],[Kolumna1]]*0.0001,2)+0.1*0.0001*Tabela5[[#This Row],[Kolumna1]]+0.1</f>
        <v>63.982332267520007</v>
      </c>
      <c r="C5929" s="21">
        <f>0.5*SQRT(Tabela5[[#This Row],[Kolumna1]])+(5*(10*POWER(Tabela5[[#This Row],[Kolumna1]]*0.0001,3)+7*POWER(Tabela5[[#This Row],[Kolumna1]]*0.0001,2)+0.1*0.0001*Tabela5[[#This Row],[Kolumna1]]+0.1))</f>
        <v>62.008414447440316</v>
      </c>
      <c r="D5929">
        <f>IF(Tabela5[[#This Row],[Koszty programu D1 ]]&lt;Tabela5[[#This Row],[Koszty programu D1 2]],1,2)</f>
        <v>2</v>
      </c>
    </row>
    <row r="5930" spans="1:4">
      <c r="A5930">
        <v>5929</v>
      </c>
      <c r="B5930" s="21">
        <f>0.01*Tabela5[[#This Row],[Kolumna1]]+10*POWER(Tabela5[[#This Row],[Kolumna1]]*0.0001,3)+7*POWER(Tabela5[[#This Row],[Kolumna1]]*0.0001,2)+0.1*0.0001*Tabela5[[#This Row],[Kolumna1]]+0.1</f>
        <v>63.994226670890001</v>
      </c>
      <c r="C5930" s="21">
        <f>0.5*SQRT(Tabela5[[#This Row],[Kolumna1]])+(5*(10*POWER(Tabela5[[#This Row],[Kolumna1]]*0.0001,3)+7*POWER(Tabela5[[#This Row],[Kolumna1]]*0.0001,2)+0.1*0.0001*Tabela5[[#This Row],[Kolumna1]]+0.1))</f>
        <v>62.021133354449994</v>
      </c>
      <c r="D5930">
        <f>IF(Tabela5[[#This Row],[Koszty programu D1 ]]&lt;Tabela5[[#This Row],[Koszty programu D1 2]],1,2)</f>
        <v>2</v>
      </c>
    </row>
    <row r="5931" spans="1:4">
      <c r="A5931">
        <v>5930</v>
      </c>
      <c r="B5931" s="21">
        <f>0.01*Tabela5[[#This Row],[Kolumna1]]+10*POWER(Tabela5[[#This Row],[Kolumna1]]*0.0001,3)+7*POWER(Tabela5[[#This Row],[Kolumna1]]*0.0001,2)+0.1*0.0001*Tabela5[[#This Row],[Kolumna1]]+0.1</f>
        <v>64.006121570000005</v>
      </c>
      <c r="C5931" s="21">
        <f>0.5*SQRT(Tabela5[[#This Row],[Kolumna1]])+(5*(10*POWER(Tabela5[[#This Row],[Kolumna1]]*0.0001,3)+7*POWER(Tabela5[[#This Row],[Kolumna1]]*0.0001,2)+0.1*0.0001*Tabela5[[#This Row],[Kolumna1]]+0.1))</f>
        <v>62.033854466356914</v>
      </c>
      <c r="D5931">
        <f>IF(Tabela5[[#This Row],[Koszty programu D1 ]]&lt;Tabela5[[#This Row],[Koszty programu D1 2]],1,2)</f>
        <v>2</v>
      </c>
    </row>
    <row r="5932" spans="1:4">
      <c r="A5932">
        <v>5931</v>
      </c>
      <c r="B5932" s="21">
        <f>0.01*Tabela5[[#This Row],[Kolumna1]]+10*POWER(Tabela5[[#This Row],[Kolumna1]]*0.0001,3)+7*POWER(Tabela5[[#This Row],[Kolumna1]]*0.0001,2)+0.1*0.0001*Tabela5[[#This Row],[Kolumna1]]+0.1</f>
        <v>64.018016964910004</v>
      </c>
      <c r="C5932" s="21">
        <f>0.5*SQRT(Tabela5[[#This Row],[Kolumna1]])+(5*(10*POWER(Tabela5[[#This Row],[Kolumna1]]*0.0001,3)+7*POWER(Tabela5[[#This Row],[Kolumna1]]*0.0001,2)+0.1*0.0001*Tabela5[[#This Row],[Kolumna1]]+0.1))</f>
        <v>62.04657778353031</v>
      </c>
      <c r="D5932">
        <f>IF(Tabela5[[#This Row],[Koszty programu D1 ]]&lt;Tabela5[[#This Row],[Koszty programu D1 2]],1,2)</f>
        <v>2</v>
      </c>
    </row>
    <row r="5933" spans="1:4">
      <c r="A5933">
        <v>5932</v>
      </c>
      <c r="B5933" s="21">
        <f>0.01*Tabela5[[#This Row],[Kolumna1]]+10*POWER(Tabela5[[#This Row],[Kolumna1]]*0.0001,3)+7*POWER(Tabela5[[#This Row],[Kolumna1]]*0.0001,2)+0.1*0.0001*Tabela5[[#This Row],[Kolumna1]]+0.1</f>
        <v>64.029912855679996</v>
      </c>
      <c r="C5933" s="21">
        <f>0.5*SQRT(Tabela5[[#This Row],[Kolumna1]])+(5*(10*POWER(Tabela5[[#This Row],[Kolumna1]]*0.0001,3)+7*POWER(Tabela5[[#This Row],[Kolumna1]]*0.0001,2)+0.1*0.0001*Tabela5[[#This Row],[Kolumna1]]+0.1))</f>
        <v>62.059303306339416</v>
      </c>
      <c r="D5933">
        <f>IF(Tabela5[[#This Row],[Koszty programu D1 ]]&lt;Tabela5[[#This Row],[Koszty programu D1 2]],1,2)</f>
        <v>2</v>
      </c>
    </row>
    <row r="5934" spans="1:4">
      <c r="A5934">
        <v>5933</v>
      </c>
      <c r="B5934" s="21">
        <f>0.01*Tabela5[[#This Row],[Kolumna1]]+10*POWER(Tabela5[[#This Row],[Kolumna1]]*0.0001,3)+7*POWER(Tabela5[[#This Row],[Kolumna1]]*0.0001,2)+0.1*0.0001*Tabela5[[#This Row],[Kolumna1]]+0.1</f>
        <v>64.041809242370007</v>
      </c>
      <c r="C5934" s="21">
        <f>0.5*SQRT(Tabela5[[#This Row],[Kolumna1]])+(5*(10*POWER(Tabela5[[#This Row],[Kolumna1]]*0.0001,3)+7*POWER(Tabela5[[#This Row],[Kolumna1]]*0.0001,2)+0.1*0.0001*Tabela5[[#This Row],[Kolumna1]]+0.1))</f>
        <v>62.072031035153429</v>
      </c>
      <c r="D5934">
        <f>IF(Tabela5[[#This Row],[Koszty programu D1 ]]&lt;Tabela5[[#This Row],[Koszty programu D1 2]],1,2)</f>
        <v>2</v>
      </c>
    </row>
    <row r="5935" spans="1:4">
      <c r="A5935">
        <v>5934</v>
      </c>
      <c r="B5935" s="21">
        <f>0.01*Tabela5[[#This Row],[Kolumna1]]+10*POWER(Tabela5[[#This Row],[Kolumna1]]*0.0001,3)+7*POWER(Tabela5[[#This Row],[Kolumna1]]*0.0001,2)+0.1*0.0001*Tabela5[[#This Row],[Kolumna1]]+0.1</f>
        <v>64.053706125040009</v>
      </c>
      <c r="C5935" s="21">
        <f>0.5*SQRT(Tabela5[[#This Row],[Kolumna1]])+(5*(10*POWER(Tabela5[[#This Row],[Kolumna1]]*0.0001,3)+7*POWER(Tabela5[[#This Row],[Kolumna1]]*0.0001,2)+0.1*0.0001*Tabela5[[#This Row],[Kolumna1]]+0.1))</f>
        <v>62.08476097034152</v>
      </c>
      <c r="D5935">
        <f>IF(Tabela5[[#This Row],[Koszty programu D1 ]]&lt;Tabela5[[#This Row],[Koszty programu D1 2]],1,2)</f>
        <v>2</v>
      </c>
    </row>
    <row r="5936" spans="1:4">
      <c r="A5936">
        <v>5935</v>
      </c>
      <c r="B5936" s="21">
        <f>0.01*Tabela5[[#This Row],[Kolumna1]]+10*POWER(Tabela5[[#This Row],[Kolumna1]]*0.0001,3)+7*POWER(Tabela5[[#This Row],[Kolumna1]]*0.0001,2)+0.1*0.0001*Tabela5[[#This Row],[Kolumna1]]+0.1</f>
        <v>64.065603503749998</v>
      </c>
      <c r="C5936" s="21">
        <f>0.5*SQRT(Tabela5[[#This Row],[Kolumna1]])+(5*(10*POWER(Tabela5[[#This Row],[Kolumna1]]*0.0001,3)+7*POWER(Tabela5[[#This Row],[Kolumna1]]*0.0001,2)+0.1*0.0001*Tabela5[[#This Row],[Kolumna1]]+0.1))</f>
        <v>62.097493112272815</v>
      </c>
      <c r="D5936">
        <f>IF(Tabela5[[#This Row],[Koszty programu D1 ]]&lt;Tabela5[[#This Row],[Koszty programu D1 2]],1,2)</f>
        <v>2</v>
      </c>
    </row>
    <row r="5937" spans="1:4">
      <c r="A5937">
        <v>5936</v>
      </c>
      <c r="B5937" s="21">
        <f>0.01*Tabela5[[#This Row],[Kolumna1]]+10*POWER(Tabela5[[#This Row],[Kolumna1]]*0.0001,3)+7*POWER(Tabela5[[#This Row],[Kolumna1]]*0.0001,2)+0.1*0.0001*Tabela5[[#This Row],[Kolumna1]]+0.1</f>
        <v>64.077501378559987</v>
      </c>
      <c r="C5937" s="21">
        <f>0.5*SQRT(Tabela5[[#This Row],[Kolumna1]])+(5*(10*POWER(Tabela5[[#This Row],[Kolumna1]]*0.0001,3)+7*POWER(Tabela5[[#This Row],[Kolumna1]]*0.0001,2)+0.1*0.0001*Tabela5[[#This Row],[Kolumna1]]+0.1))</f>
        <v>62.110227461316448</v>
      </c>
      <c r="D5937">
        <f>IF(Tabela5[[#This Row],[Koszty programu D1 ]]&lt;Tabela5[[#This Row],[Koszty programu D1 2]],1,2)</f>
        <v>2</v>
      </c>
    </row>
    <row r="5938" spans="1:4">
      <c r="A5938">
        <v>5937</v>
      </c>
      <c r="B5938" s="21">
        <f>0.01*Tabela5[[#This Row],[Kolumna1]]+10*POWER(Tabela5[[#This Row],[Kolumna1]]*0.0001,3)+7*POWER(Tabela5[[#This Row],[Kolumna1]]*0.0001,2)+0.1*0.0001*Tabela5[[#This Row],[Kolumna1]]+0.1</f>
        <v>64.089399749530003</v>
      </c>
      <c r="C5938" s="21">
        <f>0.5*SQRT(Tabela5[[#This Row],[Kolumna1]])+(5*(10*POWER(Tabela5[[#This Row],[Kolumna1]]*0.0001,3)+7*POWER(Tabela5[[#This Row],[Kolumna1]]*0.0001,2)+0.1*0.0001*Tabela5[[#This Row],[Kolumna1]]+0.1))</f>
        <v>62.122964017841475</v>
      </c>
      <c r="D5938">
        <f>IF(Tabela5[[#This Row],[Koszty programu D1 ]]&lt;Tabela5[[#This Row],[Koszty programu D1 2]],1,2)</f>
        <v>2</v>
      </c>
    </row>
    <row r="5939" spans="1:4">
      <c r="A5939">
        <v>5938</v>
      </c>
      <c r="B5939" s="21">
        <f>0.01*Tabela5[[#This Row],[Kolumna1]]+10*POWER(Tabela5[[#This Row],[Kolumna1]]*0.0001,3)+7*POWER(Tabela5[[#This Row],[Kolumna1]]*0.0001,2)+0.1*0.0001*Tabela5[[#This Row],[Kolumna1]]+0.1</f>
        <v>64.101298616720001</v>
      </c>
      <c r="C5939" s="21">
        <f>0.5*SQRT(Tabela5[[#This Row],[Kolumna1]])+(5*(10*POWER(Tabela5[[#This Row],[Kolumna1]]*0.0001,3)+7*POWER(Tabela5[[#This Row],[Kolumna1]]*0.0001,2)+0.1*0.0001*Tabela5[[#This Row],[Kolumna1]]+0.1))</f>
        <v>62.135702782216967</v>
      </c>
      <c r="D5939">
        <f>IF(Tabela5[[#This Row],[Koszty programu D1 ]]&lt;Tabela5[[#This Row],[Koszty programu D1 2]],1,2)</f>
        <v>2</v>
      </c>
    </row>
    <row r="5940" spans="1:4">
      <c r="A5940">
        <v>5939</v>
      </c>
      <c r="B5940" s="21">
        <f>0.01*Tabela5[[#This Row],[Kolumna1]]+10*POWER(Tabela5[[#This Row],[Kolumna1]]*0.0001,3)+7*POWER(Tabela5[[#This Row],[Kolumna1]]*0.0001,2)+0.1*0.0001*Tabela5[[#This Row],[Kolumna1]]+0.1</f>
        <v>64.113197980189994</v>
      </c>
      <c r="C5940" s="21">
        <f>0.5*SQRT(Tabela5[[#This Row],[Kolumna1]])+(5*(10*POWER(Tabela5[[#This Row],[Kolumna1]]*0.0001,3)+7*POWER(Tabela5[[#This Row],[Kolumna1]]*0.0001,2)+0.1*0.0001*Tabela5[[#This Row],[Kolumna1]]+0.1))</f>
        <v>62.148443754811943</v>
      </c>
      <c r="D5940">
        <f>IF(Tabela5[[#This Row],[Koszty programu D1 ]]&lt;Tabela5[[#This Row],[Koszty programu D1 2]],1,2)</f>
        <v>2</v>
      </c>
    </row>
    <row r="5941" spans="1:4">
      <c r="A5941">
        <v>5940</v>
      </c>
      <c r="B5941" s="21">
        <f>0.01*Tabela5[[#This Row],[Kolumna1]]+10*POWER(Tabela5[[#This Row],[Kolumna1]]*0.0001,3)+7*POWER(Tabela5[[#This Row],[Kolumna1]]*0.0001,2)+0.1*0.0001*Tabela5[[#This Row],[Kolumna1]]+0.1</f>
        <v>64.125097839999995</v>
      </c>
      <c r="C5941" s="21">
        <f>0.5*SQRT(Tabela5[[#This Row],[Kolumna1]])+(5*(10*POWER(Tabela5[[#This Row],[Kolumna1]]*0.0001,3)+7*POWER(Tabela5[[#This Row],[Kolumna1]]*0.0001,2)+0.1*0.0001*Tabela5[[#This Row],[Kolumna1]]+0.1))</f>
        <v>62.161186935995396</v>
      </c>
      <c r="D5941">
        <f>IF(Tabela5[[#This Row],[Koszty programu D1 ]]&lt;Tabela5[[#This Row],[Koszty programu D1 2]],1,2)</f>
        <v>2</v>
      </c>
    </row>
    <row r="5942" spans="1:4">
      <c r="A5942">
        <v>5941</v>
      </c>
      <c r="B5942" s="21">
        <f>0.01*Tabela5[[#This Row],[Kolumna1]]+10*POWER(Tabela5[[#This Row],[Kolumna1]]*0.0001,3)+7*POWER(Tabela5[[#This Row],[Kolumna1]]*0.0001,2)+0.1*0.0001*Tabela5[[#This Row],[Kolumna1]]+0.1</f>
        <v>64.136998196210001</v>
      </c>
      <c r="C5942" s="21">
        <f>0.5*SQRT(Tabela5[[#This Row],[Kolumna1]])+(5*(10*POWER(Tabela5[[#This Row],[Kolumna1]]*0.0001,3)+7*POWER(Tabela5[[#This Row],[Kolumna1]]*0.0001,2)+0.1*0.0001*Tabela5[[#This Row],[Kolumna1]]+0.1))</f>
        <v>62.173932326136274</v>
      </c>
      <c r="D5942">
        <f>IF(Tabela5[[#This Row],[Koszty programu D1 ]]&lt;Tabela5[[#This Row],[Koszty programu D1 2]],1,2)</f>
        <v>2</v>
      </c>
    </row>
    <row r="5943" spans="1:4">
      <c r="A5943">
        <v>5942</v>
      </c>
      <c r="B5943" s="21">
        <f>0.01*Tabela5[[#This Row],[Kolumna1]]+10*POWER(Tabela5[[#This Row],[Kolumna1]]*0.0001,3)+7*POWER(Tabela5[[#This Row],[Kolumna1]]*0.0001,2)+0.1*0.0001*Tabela5[[#This Row],[Kolumna1]]+0.1</f>
        <v>64.148899048879997</v>
      </c>
      <c r="C5943" s="21">
        <f>0.5*SQRT(Tabela5[[#This Row],[Kolumna1]])+(5*(10*POWER(Tabela5[[#This Row],[Kolumna1]]*0.0001,3)+7*POWER(Tabela5[[#This Row],[Kolumna1]]*0.0001,2)+0.1*0.0001*Tabela5[[#This Row],[Kolumna1]]+0.1))</f>
        <v>62.186679925603542</v>
      </c>
      <c r="D5943">
        <f>IF(Tabela5[[#This Row],[Koszty programu D1 ]]&lt;Tabela5[[#This Row],[Koszty programu D1 2]],1,2)</f>
        <v>2</v>
      </c>
    </row>
    <row r="5944" spans="1:4">
      <c r="A5944">
        <v>5943</v>
      </c>
      <c r="B5944" s="21">
        <f>0.01*Tabela5[[#This Row],[Kolumna1]]+10*POWER(Tabela5[[#This Row],[Kolumna1]]*0.0001,3)+7*POWER(Tabela5[[#This Row],[Kolumna1]]*0.0001,2)+0.1*0.0001*Tabela5[[#This Row],[Kolumna1]]+0.1</f>
        <v>64.160800398070009</v>
      </c>
      <c r="C5944" s="21">
        <f>0.5*SQRT(Tabela5[[#This Row],[Kolumna1]])+(5*(10*POWER(Tabela5[[#This Row],[Kolumna1]]*0.0001,3)+7*POWER(Tabela5[[#This Row],[Kolumna1]]*0.0001,2)+0.1*0.0001*Tabela5[[#This Row],[Kolumna1]]+0.1))</f>
        <v>62.199429734766071</v>
      </c>
      <c r="D5944">
        <f>IF(Tabela5[[#This Row],[Koszty programu D1 ]]&lt;Tabela5[[#This Row],[Koszty programu D1 2]],1,2)</f>
        <v>2</v>
      </c>
    </row>
    <row r="5945" spans="1:4">
      <c r="A5945">
        <v>5944</v>
      </c>
      <c r="B5945" s="21">
        <f>0.01*Tabela5[[#This Row],[Kolumna1]]+10*POWER(Tabela5[[#This Row],[Kolumna1]]*0.0001,3)+7*POWER(Tabela5[[#This Row],[Kolumna1]]*0.0001,2)+0.1*0.0001*Tabela5[[#This Row],[Kolumna1]]+0.1</f>
        <v>64.172702243839993</v>
      </c>
      <c r="C5945" s="21">
        <f>0.5*SQRT(Tabela5[[#This Row],[Kolumna1]])+(5*(10*POWER(Tabela5[[#This Row],[Kolumna1]]*0.0001,3)+7*POWER(Tabela5[[#This Row],[Kolumna1]]*0.0001,2)+0.1*0.0001*Tabela5[[#This Row],[Kolumna1]]+0.1))</f>
        <v>62.212181753992766</v>
      </c>
      <c r="D5945">
        <f>IF(Tabela5[[#This Row],[Koszty programu D1 ]]&lt;Tabela5[[#This Row],[Koszty programu D1 2]],1,2)</f>
        <v>2</v>
      </c>
    </row>
    <row r="5946" spans="1:4">
      <c r="A5946">
        <v>5945</v>
      </c>
      <c r="B5946" s="21">
        <f>0.01*Tabela5[[#This Row],[Kolumna1]]+10*POWER(Tabela5[[#This Row],[Kolumna1]]*0.0001,3)+7*POWER(Tabela5[[#This Row],[Kolumna1]]*0.0001,2)+0.1*0.0001*Tabela5[[#This Row],[Kolumna1]]+0.1</f>
        <v>64.184604586249989</v>
      </c>
      <c r="C5946" s="21">
        <f>0.5*SQRT(Tabela5[[#This Row],[Kolumna1]])+(5*(10*POWER(Tabela5[[#This Row],[Kolumna1]]*0.0001,3)+7*POWER(Tabela5[[#This Row],[Kolumna1]]*0.0001,2)+0.1*0.0001*Tabela5[[#This Row],[Kolumna1]]+0.1))</f>
        <v>62.224935983652472</v>
      </c>
      <c r="D5946">
        <f>IF(Tabela5[[#This Row],[Koszty programu D1 ]]&lt;Tabela5[[#This Row],[Koszty programu D1 2]],1,2)</f>
        <v>2</v>
      </c>
    </row>
    <row r="5947" spans="1:4">
      <c r="A5947">
        <v>5946</v>
      </c>
      <c r="B5947" s="21">
        <f>0.01*Tabela5[[#This Row],[Kolumna1]]+10*POWER(Tabela5[[#This Row],[Kolumna1]]*0.0001,3)+7*POWER(Tabela5[[#This Row],[Kolumna1]]*0.0001,2)+0.1*0.0001*Tabela5[[#This Row],[Kolumna1]]+0.1</f>
        <v>64.196507425359997</v>
      </c>
      <c r="C5947" s="21">
        <f>0.5*SQRT(Tabela5[[#This Row],[Kolumna1]])+(5*(10*POWER(Tabela5[[#This Row],[Kolumna1]]*0.0001,3)+7*POWER(Tabela5[[#This Row],[Kolumna1]]*0.0001,2)+0.1*0.0001*Tabela5[[#This Row],[Kolumna1]]+0.1))</f>
        <v>62.237692424114002</v>
      </c>
      <c r="D5947">
        <f>IF(Tabela5[[#This Row],[Koszty programu D1 ]]&lt;Tabela5[[#This Row],[Koszty programu D1 2]],1,2)</f>
        <v>2</v>
      </c>
    </row>
    <row r="5948" spans="1:4">
      <c r="A5948">
        <v>5947</v>
      </c>
      <c r="B5948" s="21">
        <f>0.01*Tabela5[[#This Row],[Kolumna1]]+10*POWER(Tabela5[[#This Row],[Kolumna1]]*0.0001,3)+7*POWER(Tabela5[[#This Row],[Kolumna1]]*0.0001,2)+0.1*0.0001*Tabela5[[#This Row],[Kolumna1]]+0.1</f>
        <v>64.208410761229999</v>
      </c>
      <c r="C5948" s="21">
        <f>0.5*SQRT(Tabela5[[#This Row],[Kolumna1]])+(5*(10*POWER(Tabela5[[#This Row],[Kolumna1]]*0.0001,3)+7*POWER(Tabela5[[#This Row],[Kolumna1]]*0.0001,2)+0.1*0.0001*Tabela5[[#This Row],[Kolumna1]]+0.1))</f>
        <v>62.250451075746142</v>
      </c>
      <c r="D5948">
        <f>IF(Tabela5[[#This Row],[Koszty programu D1 ]]&lt;Tabela5[[#This Row],[Koszty programu D1 2]],1,2)</f>
        <v>2</v>
      </c>
    </row>
    <row r="5949" spans="1:4">
      <c r="A5949">
        <v>5948</v>
      </c>
      <c r="B5949" s="21">
        <f>0.01*Tabela5[[#This Row],[Kolumna1]]+10*POWER(Tabela5[[#This Row],[Kolumna1]]*0.0001,3)+7*POWER(Tabela5[[#This Row],[Kolumna1]]*0.0001,2)+0.1*0.0001*Tabela5[[#This Row],[Kolumna1]]+0.1</f>
        <v>64.220314593919994</v>
      </c>
      <c r="C5949" s="21">
        <f>0.5*SQRT(Tabela5[[#This Row],[Kolumna1]])+(5*(10*POWER(Tabela5[[#This Row],[Kolumna1]]*0.0001,3)+7*POWER(Tabela5[[#This Row],[Kolumna1]]*0.0001,2)+0.1*0.0001*Tabela5[[#This Row],[Kolumna1]]+0.1))</f>
        <v>62.263211938917685</v>
      </c>
      <c r="D5949">
        <f>IF(Tabela5[[#This Row],[Koszty programu D1 ]]&lt;Tabela5[[#This Row],[Koszty programu D1 2]],1,2)</f>
        <v>2</v>
      </c>
    </row>
    <row r="5950" spans="1:4">
      <c r="A5950">
        <v>5949</v>
      </c>
      <c r="B5950" s="21">
        <f>0.01*Tabela5[[#This Row],[Kolumna1]]+10*POWER(Tabela5[[#This Row],[Kolumna1]]*0.0001,3)+7*POWER(Tabela5[[#This Row],[Kolumna1]]*0.0001,2)+0.1*0.0001*Tabela5[[#This Row],[Kolumna1]]+0.1</f>
        <v>64.232218923489995</v>
      </c>
      <c r="C5950" s="21">
        <f>0.5*SQRT(Tabela5[[#This Row],[Kolumna1]])+(5*(10*POWER(Tabela5[[#This Row],[Kolumna1]]*0.0001,3)+7*POWER(Tabela5[[#This Row],[Kolumna1]]*0.0001,2)+0.1*0.0001*Tabela5[[#This Row],[Kolumna1]]+0.1))</f>
        <v>62.275975013997325</v>
      </c>
      <c r="D5950">
        <f>IF(Tabela5[[#This Row],[Koszty programu D1 ]]&lt;Tabela5[[#This Row],[Koszty programu D1 2]],1,2)</f>
        <v>2</v>
      </c>
    </row>
    <row r="5951" spans="1:4">
      <c r="A5951">
        <v>5950</v>
      </c>
      <c r="B5951" s="21">
        <f>0.01*Tabela5[[#This Row],[Kolumna1]]+10*POWER(Tabela5[[#This Row],[Kolumna1]]*0.0001,3)+7*POWER(Tabela5[[#This Row],[Kolumna1]]*0.0001,2)+0.1*0.0001*Tabela5[[#This Row],[Kolumna1]]+0.1</f>
        <v>64.244123749999986</v>
      </c>
      <c r="C5951" s="21">
        <f>0.5*SQRT(Tabela5[[#This Row],[Kolumna1]])+(5*(10*POWER(Tabela5[[#This Row],[Kolumna1]]*0.0001,3)+7*POWER(Tabela5[[#This Row],[Kolumna1]]*0.0001,2)+0.1*0.0001*Tabela5[[#This Row],[Kolumna1]]+0.1))</f>
        <v>62.288740301353783</v>
      </c>
      <c r="D5951">
        <f>IF(Tabela5[[#This Row],[Koszty programu D1 ]]&lt;Tabela5[[#This Row],[Koszty programu D1 2]],1,2)</f>
        <v>2</v>
      </c>
    </row>
    <row r="5952" spans="1:4">
      <c r="A5952">
        <v>5951</v>
      </c>
      <c r="B5952" s="21">
        <f>0.01*Tabela5[[#This Row],[Kolumna1]]+10*POWER(Tabela5[[#This Row],[Kolumna1]]*0.0001,3)+7*POWER(Tabela5[[#This Row],[Kolumna1]]*0.0001,2)+0.1*0.0001*Tabela5[[#This Row],[Kolumna1]]+0.1</f>
        <v>64.256029073509993</v>
      </c>
      <c r="C5952" s="21">
        <f>0.5*SQRT(Tabela5[[#This Row],[Kolumna1]])+(5*(10*POWER(Tabela5[[#This Row],[Kolumna1]]*0.0001,3)+7*POWER(Tabela5[[#This Row],[Kolumna1]]*0.0001,2)+0.1*0.0001*Tabela5[[#This Row],[Kolumna1]]+0.1))</f>
        <v>62.30150780135574</v>
      </c>
      <c r="D5952">
        <f>IF(Tabela5[[#This Row],[Koszty programu D1 ]]&lt;Tabela5[[#This Row],[Koszty programu D1 2]],1,2)</f>
        <v>2</v>
      </c>
    </row>
    <row r="5953" spans="1:4">
      <c r="A5953">
        <v>5952</v>
      </c>
      <c r="B5953" s="21">
        <f>0.01*Tabela5[[#This Row],[Kolumna1]]+10*POWER(Tabela5[[#This Row],[Kolumna1]]*0.0001,3)+7*POWER(Tabela5[[#This Row],[Kolumna1]]*0.0001,2)+0.1*0.0001*Tabela5[[#This Row],[Kolumna1]]+0.1</f>
        <v>64.26793489408</v>
      </c>
      <c r="C5953" s="21">
        <f>0.5*SQRT(Tabela5[[#This Row],[Kolumna1]])+(5*(10*POWER(Tabela5[[#This Row],[Kolumna1]]*0.0001,3)+7*POWER(Tabela5[[#This Row],[Kolumna1]]*0.0001,2)+0.1*0.0001*Tabela5[[#This Row],[Kolumna1]]+0.1))</f>
        <v>62.314277514371824</v>
      </c>
      <c r="D5953">
        <f>IF(Tabela5[[#This Row],[Koszty programu D1 ]]&lt;Tabela5[[#This Row],[Koszty programu D1 2]],1,2)</f>
        <v>2</v>
      </c>
    </row>
    <row r="5954" spans="1:4">
      <c r="A5954">
        <v>5953</v>
      </c>
      <c r="B5954" s="21">
        <f>0.01*Tabela5[[#This Row],[Kolumna1]]+10*POWER(Tabela5[[#This Row],[Kolumna1]]*0.0001,3)+7*POWER(Tabela5[[#This Row],[Kolumna1]]*0.0001,2)+0.1*0.0001*Tabela5[[#This Row],[Kolumna1]]+0.1</f>
        <v>64.279841211769991</v>
      </c>
      <c r="C5954" s="21">
        <f>0.5*SQRT(Tabela5[[#This Row],[Kolumna1]])+(5*(10*POWER(Tabela5[[#This Row],[Kolumna1]]*0.0001,3)+7*POWER(Tabela5[[#This Row],[Kolumna1]]*0.0001,2)+0.1*0.0001*Tabela5[[#This Row],[Kolumna1]]+0.1))</f>
        <v>62.327049440770665</v>
      </c>
      <c r="D5954">
        <f>IF(Tabela5[[#This Row],[Koszty programu D1 ]]&lt;Tabela5[[#This Row],[Koszty programu D1 2]],1,2)</f>
        <v>2</v>
      </c>
    </row>
    <row r="5955" spans="1:4">
      <c r="A5955">
        <v>5954</v>
      </c>
      <c r="B5955" s="21">
        <f>0.01*Tabela5[[#This Row],[Kolumna1]]+10*POWER(Tabela5[[#This Row],[Kolumna1]]*0.0001,3)+7*POWER(Tabela5[[#This Row],[Kolumna1]]*0.0001,2)+0.1*0.0001*Tabela5[[#This Row],[Kolumna1]]+0.1</f>
        <v>64.291748026639993</v>
      </c>
      <c r="C5955" s="21">
        <f>0.5*SQRT(Tabela5[[#This Row],[Kolumna1]])+(5*(10*POWER(Tabela5[[#This Row],[Kolumna1]]*0.0001,3)+7*POWER(Tabela5[[#This Row],[Kolumna1]]*0.0001,2)+0.1*0.0001*Tabela5[[#This Row],[Kolumna1]]+0.1))</f>
        <v>62.33982358092085</v>
      </c>
      <c r="D5955">
        <f>IF(Tabela5[[#This Row],[Koszty programu D1 ]]&lt;Tabela5[[#This Row],[Koszty programu D1 2]],1,2)</f>
        <v>2</v>
      </c>
    </row>
    <row r="5956" spans="1:4">
      <c r="A5956">
        <v>5955</v>
      </c>
      <c r="B5956" s="21">
        <f>0.01*Tabela5[[#This Row],[Kolumna1]]+10*POWER(Tabela5[[#This Row],[Kolumna1]]*0.0001,3)+7*POWER(Tabela5[[#This Row],[Kolumna1]]*0.0001,2)+0.1*0.0001*Tabela5[[#This Row],[Kolumna1]]+0.1</f>
        <v>64.303655338750005</v>
      </c>
      <c r="C5956" s="21">
        <f>0.5*SQRT(Tabela5[[#This Row],[Kolumna1]])+(5*(10*POWER(Tabela5[[#This Row],[Kolumna1]]*0.0001,3)+7*POWER(Tabela5[[#This Row],[Kolumna1]]*0.0001,2)+0.1*0.0001*Tabela5[[#This Row],[Kolumna1]]+0.1))</f>
        <v>62.352599935190952</v>
      </c>
      <c r="D5956">
        <f>IF(Tabela5[[#This Row],[Koszty programu D1 ]]&lt;Tabela5[[#This Row],[Koszty programu D1 2]],1,2)</f>
        <v>2</v>
      </c>
    </row>
    <row r="5957" spans="1:4">
      <c r="A5957">
        <v>5956</v>
      </c>
      <c r="B5957" s="21">
        <f>0.01*Tabela5[[#This Row],[Kolumna1]]+10*POWER(Tabela5[[#This Row],[Kolumna1]]*0.0001,3)+7*POWER(Tabela5[[#This Row],[Kolumna1]]*0.0001,2)+0.1*0.0001*Tabela5[[#This Row],[Kolumna1]]+0.1</f>
        <v>64.315563148159995</v>
      </c>
      <c r="C5957" s="21">
        <f>0.5*SQRT(Tabela5[[#This Row],[Kolumna1]])+(5*(10*POWER(Tabela5[[#This Row],[Kolumna1]]*0.0001,3)+7*POWER(Tabela5[[#This Row],[Kolumna1]]*0.0001,2)+0.1*0.0001*Tabela5[[#This Row],[Kolumna1]]+0.1))</f>
        <v>62.365378503949472</v>
      </c>
      <c r="D5957">
        <f>IF(Tabela5[[#This Row],[Koszty programu D1 ]]&lt;Tabela5[[#This Row],[Koszty programu D1 2]],1,2)</f>
        <v>2</v>
      </c>
    </row>
    <row r="5958" spans="1:4">
      <c r="A5958">
        <v>5957</v>
      </c>
      <c r="B5958" s="21">
        <f>0.01*Tabela5[[#This Row],[Kolumna1]]+10*POWER(Tabela5[[#This Row],[Kolumna1]]*0.0001,3)+7*POWER(Tabela5[[#This Row],[Kolumna1]]*0.0001,2)+0.1*0.0001*Tabela5[[#This Row],[Kolumna1]]+0.1</f>
        <v>64.327471454929992</v>
      </c>
      <c r="C5958" s="21">
        <f>0.5*SQRT(Tabela5[[#This Row],[Kolumna1]])+(5*(10*POWER(Tabela5[[#This Row],[Kolumna1]]*0.0001,3)+7*POWER(Tabela5[[#This Row],[Kolumna1]]*0.0001,2)+0.1*0.0001*Tabela5[[#This Row],[Kolumna1]]+0.1))</f>
        <v>62.378159287564941</v>
      </c>
      <c r="D5958">
        <f>IF(Tabela5[[#This Row],[Koszty programu D1 ]]&lt;Tabela5[[#This Row],[Koszty programu D1 2]],1,2)</f>
        <v>2</v>
      </c>
    </row>
    <row r="5959" spans="1:4">
      <c r="A5959">
        <v>5958</v>
      </c>
      <c r="B5959" s="21">
        <f>0.01*Tabela5[[#This Row],[Kolumna1]]+10*POWER(Tabela5[[#This Row],[Kolumna1]]*0.0001,3)+7*POWER(Tabela5[[#This Row],[Kolumna1]]*0.0001,2)+0.1*0.0001*Tabela5[[#This Row],[Kolumna1]]+0.1</f>
        <v>64.339380259119991</v>
      </c>
      <c r="C5959" s="21">
        <f>0.5*SQRT(Tabela5[[#This Row],[Kolumna1]])+(5*(10*POWER(Tabela5[[#This Row],[Kolumna1]]*0.0001,3)+7*POWER(Tabela5[[#This Row],[Kolumna1]]*0.0001,2)+0.1*0.0001*Tabela5[[#This Row],[Kolumna1]]+0.1))</f>
        <v>62.390942286405824</v>
      </c>
      <c r="D5959">
        <f>IF(Tabela5[[#This Row],[Koszty programu D1 ]]&lt;Tabela5[[#This Row],[Koszty programu D1 2]],1,2)</f>
        <v>2</v>
      </c>
    </row>
    <row r="5960" spans="1:4">
      <c r="A5960">
        <v>5959</v>
      </c>
      <c r="B5960" s="21">
        <f>0.01*Tabela5[[#This Row],[Kolumna1]]+10*POWER(Tabela5[[#This Row],[Kolumna1]]*0.0001,3)+7*POWER(Tabela5[[#This Row],[Kolumna1]]*0.0001,2)+0.1*0.0001*Tabela5[[#This Row],[Kolumna1]]+0.1</f>
        <v>64.351289560789994</v>
      </c>
      <c r="C5960" s="21">
        <f>0.5*SQRT(Tabela5[[#This Row],[Kolumna1]])+(5*(10*POWER(Tabela5[[#This Row],[Kolumna1]]*0.0001,3)+7*POWER(Tabela5[[#This Row],[Kolumna1]]*0.0001,2)+0.1*0.0001*Tabela5[[#This Row],[Kolumna1]]+0.1))</f>
        <v>62.403727500840553</v>
      </c>
      <c r="D5960">
        <f>IF(Tabela5[[#This Row],[Koszty programu D1 ]]&lt;Tabela5[[#This Row],[Koszty programu D1 2]],1,2)</f>
        <v>2</v>
      </c>
    </row>
    <row r="5961" spans="1:4">
      <c r="A5961">
        <v>5960</v>
      </c>
      <c r="B5961" s="21">
        <f>0.01*Tabela5[[#This Row],[Kolumna1]]+10*POWER(Tabela5[[#This Row],[Kolumna1]]*0.0001,3)+7*POWER(Tabela5[[#This Row],[Kolumna1]]*0.0001,2)+0.1*0.0001*Tabela5[[#This Row],[Kolumna1]]+0.1</f>
        <v>64.363199359999996</v>
      </c>
      <c r="C5961" s="21">
        <f>0.5*SQRT(Tabela5[[#This Row],[Kolumna1]])+(5*(10*POWER(Tabela5[[#This Row],[Kolumna1]]*0.0001,3)+7*POWER(Tabela5[[#This Row],[Kolumna1]]*0.0001,2)+0.1*0.0001*Tabela5[[#This Row],[Kolumna1]]+0.1))</f>
        <v>62.416514931237558</v>
      </c>
      <c r="D5961">
        <f>IF(Tabela5[[#This Row],[Koszty programu D1 ]]&lt;Tabela5[[#This Row],[Koszty programu D1 2]],1,2)</f>
        <v>2</v>
      </c>
    </row>
    <row r="5962" spans="1:4">
      <c r="A5962">
        <v>5961</v>
      </c>
      <c r="B5962" s="21">
        <f>0.01*Tabela5[[#This Row],[Kolumna1]]+10*POWER(Tabela5[[#This Row],[Kolumna1]]*0.0001,3)+7*POWER(Tabela5[[#This Row],[Kolumna1]]*0.0001,2)+0.1*0.0001*Tabela5[[#This Row],[Kolumna1]]+0.1</f>
        <v>64.375109656809997</v>
      </c>
      <c r="C5962" s="21">
        <f>0.5*SQRT(Tabela5[[#This Row],[Kolumna1]])+(5*(10*POWER(Tabela5[[#This Row],[Kolumna1]]*0.0001,3)+7*POWER(Tabela5[[#This Row],[Kolumna1]]*0.0001,2)+0.1*0.0001*Tabela5[[#This Row],[Kolumna1]]+0.1))</f>
        <v>62.42930457796524</v>
      </c>
      <c r="D5962">
        <f>IF(Tabela5[[#This Row],[Koszty programu D1 ]]&lt;Tabela5[[#This Row],[Koszty programu D1 2]],1,2)</f>
        <v>2</v>
      </c>
    </row>
    <row r="5963" spans="1:4">
      <c r="A5963">
        <v>5962</v>
      </c>
      <c r="B5963" s="21">
        <f>0.01*Tabela5[[#This Row],[Kolumna1]]+10*POWER(Tabela5[[#This Row],[Kolumna1]]*0.0001,3)+7*POWER(Tabela5[[#This Row],[Kolumna1]]*0.0001,2)+0.1*0.0001*Tabela5[[#This Row],[Kolumna1]]+0.1</f>
        <v>64.387020451279994</v>
      </c>
      <c r="C5963" s="21">
        <f>0.5*SQRT(Tabela5[[#This Row],[Kolumna1]])+(5*(10*POWER(Tabela5[[#This Row],[Kolumna1]]*0.0001,3)+7*POWER(Tabela5[[#This Row],[Kolumna1]]*0.0001,2)+0.1*0.0001*Tabela5[[#This Row],[Kolumna1]]+0.1))</f>
        <v>62.442096441391925</v>
      </c>
      <c r="D5963">
        <f>IF(Tabela5[[#This Row],[Koszty programu D1 ]]&lt;Tabela5[[#This Row],[Koszty programu D1 2]],1,2)</f>
        <v>2</v>
      </c>
    </row>
    <row r="5964" spans="1:4">
      <c r="A5964">
        <v>5963</v>
      </c>
      <c r="B5964" s="21">
        <f>0.01*Tabela5[[#This Row],[Kolumna1]]+10*POWER(Tabela5[[#This Row],[Kolumna1]]*0.0001,3)+7*POWER(Tabela5[[#This Row],[Kolumna1]]*0.0001,2)+0.1*0.0001*Tabela5[[#This Row],[Kolumna1]]+0.1</f>
        <v>64.398931743470001</v>
      </c>
      <c r="C5964" s="21">
        <f>0.5*SQRT(Tabela5[[#This Row],[Kolumna1]])+(5*(10*POWER(Tabela5[[#This Row],[Kolumna1]]*0.0001,3)+7*POWER(Tabela5[[#This Row],[Kolumna1]]*0.0001,2)+0.1*0.0001*Tabela5[[#This Row],[Kolumna1]]+0.1))</f>
        <v>62.454890521885957</v>
      </c>
      <c r="D5964">
        <f>IF(Tabela5[[#This Row],[Koszty programu D1 ]]&lt;Tabela5[[#This Row],[Koszty programu D1 2]],1,2)</f>
        <v>2</v>
      </c>
    </row>
    <row r="5965" spans="1:4">
      <c r="A5965">
        <v>5964</v>
      </c>
      <c r="B5965" s="21">
        <f>0.01*Tabela5[[#This Row],[Kolumna1]]+10*POWER(Tabela5[[#This Row],[Kolumna1]]*0.0001,3)+7*POWER(Tabela5[[#This Row],[Kolumna1]]*0.0001,2)+0.1*0.0001*Tabela5[[#This Row],[Kolumna1]]+0.1</f>
        <v>64.410843533440001</v>
      </c>
      <c r="C5965" s="21">
        <f>0.5*SQRT(Tabela5[[#This Row],[Kolumna1]])+(5*(10*POWER(Tabela5[[#This Row],[Kolumna1]]*0.0001,3)+7*POWER(Tabela5[[#This Row],[Kolumna1]]*0.0001,2)+0.1*0.0001*Tabela5[[#This Row],[Kolumna1]]+0.1))</f>
        <v>62.467686819815647</v>
      </c>
      <c r="D5965">
        <f>IF(Tabela5[[#This Row],[Koszty programu D1 ]]&lt;Tabela5[[#This Row],[Koszty programu D1 2]],1,2)</f>
        <v>2</v>
      </c>
    </row>
    <row r="5966" spans="1:4">
      <c r="A5966">
        <v>5965</v>
      </c>
      <c r="B5966" s="21">
        <f>0.01*Tabela5[[#This Row],[Kolumna1]]+10*POWER(Tabela5[[#This Row],[Kolumna1]]*0.0001,3)+7*POWER(Tabela5[[#This Row],[Kolumna1]]*0.0001,2)+0.1*0.0001*Tabela5[[#This Row],[Kolumna1]]+0.1</f>
        <v>64.422755821249993</v>
      </c>
      <c r="C5966" s="21">
        <f>0.5*SQRT(Tabela5[[#This Row],[Kolumna1]])+(5*(10*POWER(Tabela5[[#This Row],[Kolumna1]]*0.0001,3)+7*POWER(Tabela5[[#This Row],[Kolumna1]]*0.0001,2)+0.1*0.0001*Tabela5[[#This Row],[Kolumna1]]+0.1))</f>
        <v>62.480485335549261</v>
      </c>
      <c r="D5966">
        <f>IF(Tabela5[[#This Row],[Koszty programu D1 ]]&lt;Tabela5[[#This Row],[Koszty programu D1 2]],1,2)</f>
        <v>2</v>
      </c>
    </row>
    <row r="5967" spans="1:4">
      <c r="A5967">
        <v>5966</v>
      </c>
      <c r="B5967" s="21">
        <f>0.01*Tabela5[[#This Row],[Kolumna1]]+10*POWER(Tabela5[[#This Row],[Kolumna1]]*0.0001,3)+7*POWER(Tabela5[[#This Row],[Kolumna1]]*0.0001,2)+0.1*0.0001*Tabela5[[#This Row],[Kolumna1]]+0.1</f>
        <v>64.434668606959988</v>
      </c>
      <c r="C5967" s="21">
        <f>0.5*SQRT(Tabela5[[#This Row],[Kolumna1]])+(5*(10*POWER(Tabela5[[#This Row],[Kolumna1]]*0.0001,3)+7*POWER(Tabela5[[#This Row],[Kolumna1]]*0.0001,2)+0.1*0.0001*Tabela5[[#This Row],[Kolumna1]]+0.1))</f>
        <v>62.493286069455039</v>
      </c>
      <c r="D5967">
        <f>IF(Tabela5[[#This Row],[Koszty programu D1 ]]&lt;Tabela5[[#This Row],[Koszty programu D1 2]],1,2)</f>
        <v>2</v>
      </c>
    </row>
    <row r="5968" spans="1:4">
      <c r="A5968">
        <v>5967</v>
      </c>
      <c r="B5968" s="21">
        <f>0.01*Tabela5[[#This Row],[Kolumna1]]+10*POWER(Tabela5[[#This Row],[Kolumna1]]*0.0001,3)+7*POWER(Tabela5[[#This Row],[Kolumna1]]*0.0001,2)+0.1*0.0001*Tabela5[[#This Row],[Kolumna1]]+0.1</f>
        <v>64.44658189063</v>
      </c>
      <c r="C5968" s="21">
        <f>0.5*SQRT(Tabela5[[#This Row],[Kolumna1]])+(5*(10*POWER(Tabela5[[#This Row],[Kolumna1]]*0.0001,3)+7*POWER(Tabela5[[#This Row],[Kolumna1]]*0.0001,2)+0.1*0.0001*Tabela5[[#This Row],[Kolumna1]]+0.1))</f>
        <v>62.50608902190119</v>
      </c>
      <c r="D5968">
        <f>IF(Tabela5[[#This Row],[Koszty programu D1 ]]&lt;Tabela5[[#This Row],[Koszty programu D1 2]],1,2)</f>
        <v>2</v>
      </c>
    </row>
    <row r="5969" spans="1:4">
      <c r="A5969">
        <v>5968</v>
      </c>
      <c r="B5969" s="21">
        <f>0.01*Tabela5[[#This Row],[Kolumna1]]+10*POWER(Tabela5[[#This Row],[Kolumna1]]*0.0001,3)+7*POWER(Tabela5[[#This Row],[Kolumna1]]*0.0001,2)+0.1*0.0001*Tabela5[[#This Row],[Kolumna1]]+0.1</f>
        <v>64.458495672319998</v>
      </c>
      <c r="C5969" s="21">
        <f>0.5*SQRT(Tabela5[[#This Row],[Kolumna1]])+(5*(10*POWER(Tabela5[[#This Row],[Kolumna1]]*0.0001,3)+7*POWER(Tabela5[[#This Row],[Kolumna1]]*0.0001,2)+0.1*0.0001*Tabela5[[#This Row],[Kolumna1]]+0.1))</f>
        <v>62.518894193255932</v>
      </c>
      <c r="D5969">
        <f>IF(Tabela5[[#This Row],[Koszty programu D1 ]]&lt;Tabela5[[#This Row],[Koszty programu D1 2]],1,2)</f>
        <v>2</v>
      </c>
    </row>
    <row r="5970" spans="1:4">
      <c r="A5970">
        <v>5969</v>
      </c>
      <c r="B5970" s="21">
        <f>0.01*Tabela5[[#This Row],[Kolumna1]]+10*POWER(Tabela5[[#This Row],[Kolumna1]]*0.0001,3)+7*POWER(Tabela5[[#This Row],[Kolumna1]]*0.0001,2)+0.1*0.0001*Tabela5[[#This Row],[Kolumna1]]+0.1</f>
        <v>64.470409952089994</v>
      </c>
      <c r="C5970" s="21">
        <f>0.5*SQRT(Tabela5[[#This Row],[Kolumna1]])+(5*(10*POWER(Tabela5[[#This Row],[Kolumna1]]*0.0001,3)+7*POWER(Tabela5[[#This Row],[Kolumna1]]*0.0001,2)+0.1*0.0001*Tabela5[[#This Row],[Kolumna1]]+0.1))</f>
        <v>62.531701583887383</v>
      </c>
      <c r="D5970">
        <f>IF(Tabela5[[#This Row],[Koszty programu D1 ]]&lt;Tabela5[[#This Row],[Koszty programu D1 2]],1,2)</f>
        <v>2</v>
      </c>
    </row>
    <row r="5971" spans="1:4">
      <c r="A5971">
        <v>5970</v>
      </c>
      <c r="B5971" s="21">
        <f>0.01*Tabela5[[#This Row],[Kolumna1]]+10*POWER(Tabela5[[#This Row],[Kolumna1]]*0.0001,3)+7*POWER(Tabela5[[#This Row],[Kolumna1]]*0.0001,2)+0.1*0.0001*Tabela5[[#This Row],[Kolumna1]]+0.1</f>
        <v>64.482324730000002</v>
      </c>
      <c r="C5971" s="21">
        <f>0.5*SQRT(Tabela5[[#This Row],[Kolumna1]])+(5*(10*POWER(Tabela5[[#This Row],[Kolumna1]]*0.0001,3)+7*POWER(Tabela5[[#This Row],[Kolumna1]]*0.0001,2)+0.1*0.0001*Tabela5[[#This Row],[Kolumna1]]+0.1))</f>
        <v>62.544511194163718</v>
      </c>
      <c r="D5971">
        <f>IF(Tabela5[[#This Row],[Koszty programu D1 ]]&lt;Tabela5[[#This Row],[Koszty programu D1 2]],1,2)</f>
        <v>2</v>
      </c>
    </row>
    <row r="5972" spans="1:4">
      <c r="A5972">
        <v>5971</v>
      </c>
      <c r="B5972" s="21">
        <f>0.01*Tabela5[[#This Row],[Kolumna1]]+10*POWER(Tabela5[[#This Row],[Kolumna1]]*0.0001,3)+7*POWER(Tabela5[[#This Row],[Kolumna1]]*0.0001,2)+0.1*0.0001*Tabela5[[#This Row],[Kolumna1]]+0.1</f>
        <v>64.49424000610999</v>
      </c>
      <c r="C5972" s="21">
        <f>0.5*SQRT(Tabela5[[#This Row],[Kolumna1]])+(5*(10*POWER(Tabela5[[#This Row],[Kolumna1]]*0.0001,3)+7*POWER(Tabela5[[#This Row],[Kolumna1]]*0.0001,2)+0.1*0.0001*Tabela5[[#This Row],[Kolumna1]]+0.1))</f>
        <v>62.557323024453005</v>
      </c>
      <c r="D5972">
        <f>IF(Tabela5[[#This Row],[Koszty programu D1 ]]&lt;Tabela5[[#This Row],[Koszty programu D1 2]],1,2)</f>
        <v>2</v>
      </c>
    </row>
    <row r="5973" spans="1:4">
      <c r="A5973">
        <v>5972</v>
      </c>
      <c r="B5973" s="21">
        <f>0.01*Tabela5[[#This Row],[Kolumna1]]+10*POWER(Tabela5[[#This Row],[Kolumna1]]*0.0001,3)+7*POWER(Tabela5[[#This Row],[Kolumna1]]*0.0001,2)+0.1*0.0001*Tabela5[[#This Row],[Kolumna1]]+0.1</f>
        <v>64.50615578048</v>
      </c>
      <c r="C5973" s="21">
        <f>0.5*SQRT(Tabela5[[#This Row],[Kolumna1]])+(5*(10*POWER(Tabela5[[#This Row],[Kolumna1]]*0.0001,3)+7*POWER(Tabela5[[#This Row],[Kolumna1]]*0.0001,2)+0.1*0.0001*Tabela5[[#This Row],[Kolumna1]]+0.1))</f>
        <v>62.57013707512332</v>
      </c>
      <c r="D5973">
        <f>IF(Tabela5[[#This Row],[Koszty programu D1 ]]&lt;Tabela5[[#This Row],[Koszty programu D1 2]],1,2)</f>
        <v>2</v>
      </c>
    </row>
    <row r="5974" spans="1:4">
      <c r="A5974">
        <v>5973</v>
      </c>
      <c r="B5974" s="21">
        <f>0.01*Tabela5[[#This Row],[Kolumna1]]+10*POWER(Tabela5[[#This Row],[Kolumna1]]*0.0001,3)+7*POWER(Tabela5[[#This Row],[Kolumna1]]*0.0001,2)+0.1*0.0001*Tabela5[[#This Row],[Kolumna1]]+0.1</f>
        <v>64.518072053170002</v>
      </c>
      <c r="C5974" s="21">
        <f>0.5*SQRT(Tabela5[[#This Row],[Kolumna1]])+(5*(10*POWER(Tabela5[[#This Row],[Kolumna1]]*0.0001,3)+7*POWER(Tabela5[[#This Row],[Kolumna1]]*0.0001,2)+0.1*0.0001*Tabela5[[#This Row],[Kolumna1]]+0.1))</f>
        <v>62.582953346542709</v>
      </c>
      <c r="D5974">
        <f>IF(Tabela5[[#This Row],[Koszty programu D1 ]]&lt;Tabela5[[#This Row],[Koszty programu D1 2]],1,2)</f>
        <v>2</v>
      </c>
    </row>
    <row r="5975" spans="1:4">
      <c r="A5975">
        <v>5974</v>
      </c>
      <c r="B5975" s="21">
        <f>0.01*Tabela5[[#This Row],[Kolumna1]]+10*POWER(Tabela5[[#This Row],[Kolumna1]]*0.0001,3)+7*POWER(Tabela5[[#This Row],[Kolumna1]]*0.0001,2)+0.1*0.0001*Tabela5[[#This Row],[Kolumna1]]+0.1</f>
        <v>64.529988824240007</v>
      </c>
      <c r="C5975" s="21">
        <f>0.5*SQRT(Tabela5[[#This Row],[Kolumna1]])+(5*(10*POWER(Tabela5[[#This Row],[Kolumna1]]*0.0001,3)+7*POWER(Tabela5[[#This Row],[Kolumna1]]*0.0001,2)+0.1*0.0001*Tabela5[[#This Row],[Kolumna1]]+0.1))</f>
        <v>62.595771839079198</v>
      </c>
      <c r="D5975">
        <f>IF(Tabela5[[#This Row],[Koszty programu D1 ]]&lt;Tabela5[[#This Row],[Koszty programu D1 2]],1,2)</f>
        <v>2</v>
      </c>
    </row>
    <row r="5976" spans="1:4">
      <c r="A5976">
        <v>5975</v>
      </c>
      <c r="B5976" s="21">
        <f>0.01*Tabela5[[#This Row],[Kolumna1]]+10*POWER(Tabela5[[#This Row],[Kolumna1]]*0.0001,3)+7*POWER(Tabela5[[#This Row],[Kolumna1]]*0.0001,2)+0.1*0.0001*Tabela5[[#This Row],[Kolumna1]]+0.1</f>
        <v>64.541906093749986</v>
      </c>
      <c r="C5976" s="21">
        <f>0.5*SQRT(Tabela5[[#This Row],[Kolumna1]])+(5*(10*POWER(Tabela5[[#This Row],[Kolumna1]]*0.0001,3)+7*POWER(Tabela5[[#This Row],[Kolumna1]]*0.0001,2)+0.1*0.0001*Tabela5[[#This Row],[Kolumna1]]+0.1))</f>
        <v>62.608592553100763</v>
      </c>
      <c r="D5976">
        <f>IF(Tabela5[[#This Row],[Koszty programu D1 ]]&lt;Tabela5[[#This Row],[Koszty programu D1 2]],1,2)</f>
        <v>2</v>
      </c>
    </row>
    <row r="5977" spans="1:4">
      <c r="A5977">
        <v>5976</v>
      </c>
      <c r="B5977" s="21">
        <f>0.01*Tabela5[[#This Row],[Kolumna1]]+10*POWER(Tabela5[[#This Row],[Kolumna1]]*0.0001,3)+7*POWER(Tabela5[[#This Row],[Kolumna1]]*0.0001,2)+0.1*0.0001*Tabela5[[#This Row],[Kolumna1]]+0.1</f>
        <v>64.553823861759994</v>
      </c>
      <c r="C5977" s="21">
        <f>0.5*SQRT(Tabela5[[#This Row],[Kolumna1]])+(5*(10*POWER(Tabela5[[#This Row],[Kolumna1]]*0.0001,3)+7*POWER(Tabela5[[#This Row],[Kolumna1]]*0.0001,2)+0.1*0.0001*Tabela5[[#This Row],[Kolumna1]]+0.1))</f>
        <v>62.621415488975373</v>
      </c>
      <c r="D5977">
        <f>IF(Tabela5[[#This Row],[Koszty programu D1 ]]&lt;Tabela5[[#This Row],[Koszty programu D1 2]],1,2)</f>
        <v>2</v>
      </c>
    </row>
    <row r="5978" spans="1:4">
      <c r="A5978">
        <v>5977</v>
      </c>
      <c r="B5978" s="21">
        <f>0.01*Tabela5[[#This Row],[Kolumna1]]+10*POWER(Tabela5[[#This Row],[Kolumna1]]*0.0001,3)+7*POWER(Tabela5[[#This Row],[Kolumna1]]*0.0001,2)+0.1*0.0001*Tabela5[[#This Row],[Kolumna1]]+0.1</f>
        <v>64.565742128330001</v>
      </c>
      <c r="C5978" s="21">
        <f>0.5*SQRT(Tabela5[[#This Row],[Kolumna1]])+(5*(10*POWER(Tabela5[[#This Row],[Kolumna1]]*0.0001,3)+7*POWER(Tabela5[[#This Row],[Kolumna1]]*0.0001,2)+0.1*0.0001*Tabela5[[#This Row],[Kolumna1]]+0.1))</f>
        <v>62.634240647070953</v>
      </c>
      <c r="D5978">
        <f>IF(Tabela5[[#This Row],[Koszty programu D1 ]]&lt;Tabela5[[#This Row],[Koszty programu D1 2]],1,2)</f>
        <v>2</v>
      </c>
    </row>
    <row r="5979" spans="1:4">
      <c r="A5979">
        <v>5978</v>
      </c>
      <c r="B5979" s="21">
        <f>0.01*Tabela5[[#This Row],[Kolumna1]]+10*POWER(Tabela5[[#This Row],[Kolumna1]]*0.0001,3)+7*POWER(Tabela5[[#This Row],[Kolumna1]]*0.0001,2)+0.1*0.0001*Tabela5[[#This Row],[Kolumna1]]+0.1</f>
        <v>64.577660893520004</v>
      </c>
      <c r="C5979" s="21">
        <f>0.5*SQRT(Tabela5[[#This Row],[Kolumna1]])+(5*(10*POWER(Tabela5[[#This Row],[Kolumna1]]*0.0001,3)+7*POWER(Tabela5[[#This Row],[Kolumna1]]*0.0001,2)+0.1*0.0001*Tabela5[[#This Row],[Kolumna1]]+0.1))</f>
        <v>62.64706802775541</v>
      </c>
      <c r="D5979">
        <f>IF(Tabela5[[#This Row],[Koszty programu D1 ]]&lt;Tabela5[[#This Row],[Koszty programu D1 2]],1,2)</f>
        <v>2</v>
      </c>
    </row>
    <row r="5980" spans="1:4">
      <c r="A5980">
        <v>5979</v>
      </c>
      <c r="B5980" s="21">
        <f>0.01*Tabela5[[#This Row],[Kolumna1]]+10*POWER(Tabela5[[#This Row],[Kolumna1]]*0.0001,3)+7*POWER(Tabela5[[#This Row],[Kolumna1]]*0.0001,2)+0.1*0.0001*Tabela5[[#This Row],[Kolumna1]]+0.1</f>
        <v>64.589580157390003</v>
      </c>
      <c r="C5980" s="21">
        <f>0.5*SQRT(Tabela5[[#This Row],[Kolumna1]])+(5*(10*POWER(Tabela5[[#This Row],[Kolumna1]]*0.0001,3)+7*POWER(Tabela5[[#This Row],[Kolumna1]]*0.0001,2)+0.1*0.0001*Tabela5[[#This Row],[Kolumna1]]+0.1))</f>
        <v>62.659897631396603</v>
      </c>
      <c r="D5980">
        <f>IF(Tabela5[[#This Row],[Koszty programu D1 ]]&lt;Tabela5[[#This Row],[Koszty programu D1 2]],1,2)</f>
        <v>2</v>
      </c>
    </row>
    <row r="5981" spans="1:4">
      <c r="A5981">
        <v>5980</v>
      </c>
      <c r="B5981" s="21">
        <f>0.01*Tabela5[[#This Row],[Kolumna1]]+10*POWER(Tabela5[[#This Row],[Kolumna1]]*0.0001,3)+7*POWER(Tabela5[[#This Row],[Kolumna1]]*0.0001,2)+0.1*0.0001*Tabela5[[#This Row],[Kolumna1]]+0.1</f>
        <v>64.601499919999995</v>
      </c>
      <c r="C5981" s="21">
        <f>0.5*SQRT(Tabela5[[#This Row],[Kolumna1]])+(5*(10*POWER(Tabela5[[#This Row],[Kolumna1]]*0.0001,3)+7*POWER(Tabela5[[#This Row],[Kolumna1]]*0.0001,2)+0.1*0.0001*Tabela5[[#This Row],[Kolumna1]]+0.1))</f>
        <v>62.672729458362404</v>
      </c>
      <c r="D5981">
        <f>IF(Tabela5[[#This Row],[Koszty programu D1 ]]&lt;Tabela5[[#This Row],[Koszty programu D1 2]],1,2)</f>
        <v>2</v>
      </c>
    </row>
    <row r="5982" spans="1:4">
      <c r="A5982">
        <v>5981</v>
      </c>
      <c r="B5982" s="21">
        <f>0.01*Tabela5[[#This Row],[Kolumna1]]+10*POWER(Tabela5[[#This Row],[Kolumna1]]*0.0001,3)+7*POWER(Tabela5[[#This Row],[Kolumna1]]*0.0001,2)+0.1*0.0001*Tabela5[[#This Row],[Kolumna1]]+0.1</f>
        <v>64.613420181409992</v>
      </c>
      <c r="C5982" s="21">
        <f>0.5*SQRT(Tabela5[[#This Row],[Kolumna1]])+(5*(10*POWER(Tabela5[[#This Row],[Kolumna1]]*0.0001,3)+7*POWER(Tabela5[[#This Row],[Kolumna1]]*0.0001,2)+0.1*0.0001*Tabela5[[#This Row],[Kolumna1]]+0.1))</f>
        <v>62.685563509020625</v>
      </c>
      <c r="D5982">
        <f>IF(Tabela5[[#This Row],[Koszty programu D1 ]]&lt;Tabela5[[#This Row],[Koszty programu D1 2]],1,2)</f>
        <v>2</v>
      </c>
    </row>
    <row r="5983" spans="1:4">
      <c r="A5983">
        <v>5982</v>
      </c>
      <c r="B5983" s="21">
        <f>0.01*Tabela5[[#This Row],[Kolumna1]]+10*POWER(Tabela5[[#This Row],[Kolumna1]]*0.0001,3)+7*POWER(Tabela5[[#This Row],[Kolumna1]]*0.0001,2)+0.1*0.0001*Tabela5[[#This Row],[Kolumna1]]+0.1</f>
        <v>64.625340941679994</v>
      </c>
      <c r="C5983" s="21">
        <f>0.5*SQRT(Tabela5[[#This Row],[Kolumna1]])+(5*(10*POWER(Tabela5[[#This Row],[Kolumna1]]*0.0001,3)+7*POWER(Tabela5[[#This Row],[Kolumna1]]*0.0001,2)+0.1*0.0001*Tabela5[[#This Row],[Kolumna1]]+0.1))</f>
        <v>62.698399783739021</v>
      </c>
      <c r="D5983">
        <f>IF(Tabela5[[#This Row],[Koszty programu D1 ]]&lt;Tabela5[[#This Row],[Koszty programu D1 2]],1,2)</f>
        <v>2</v>
      </c>
    </row>
    <row r="5984" spans="1:4">
      <c r="A5984">
        <v>5983</v>
      </c>
      <c r="B5984" s="21">
        <f>0.01*Tabela5[[#This Row],[Kolumna1]]+10*POWER(Tabela5[[#This Row],[Kolumna1]]*0.0001,3)+7*POWER(Tabela5[[#This Row],[Kolumna1]]*0.0001,2)+0.1*0.0001*Tabela5[[#This Row],[Kolumna1]]+0.1</f>
        <v>64.637262200869998</v>
      </c>
      <c r="C5984" s="21">
        <f>0.5*SQRT(Tabela5[[#This Row],[Kolumna1]])+(5*(10*POWER(Tabela5[[#This Row],[Kolumna1]]*0.0001,3)+7*POWER(Tabela5[[#This Row],[Kolumna1]]*0.0001,2)+0.1*0.0001*Tabela5[[#This Row],[Kolumna1]]+0.1))</f>
        <v>62.711238282885382</v>
      </c>
      <c r="D5984">
        <f>IF(Tabela5[[#This Row],[Koszty programu D1 ]]&lt;Tabela5[[#This Row],[Koszty programu D1 2]],1,2)</f>
        <v>2</v>
      </c>
    </row>
    <row r="5985" spans="1:4">
      <c r="A5985">
        <v>5984</v>
      </c>
      <c r="B5985" s="21">
        <f>0.01*Tabela5[[#This Row],[Kolumna1]]+10*POWER(Tabela5[[#This Row],[Kolumna1]]*0.0001,3)+7*POWER(Tabela5[[#This Row],[Kolumna1]]*0.0001,2)+0.1*0.0001*Tabela5[[#This Row],[Kolumna1]]+0.1</f>
        <v>64.649183959039988</v>
      </c>
      <c r="C5985" s="21">
        <f>0.5*SQRT(Tabela5[[#This Row],[Kolumna1]])+(5*(10*POWER(Tabela5[[#This Row],[Kolumna1]]*0.0001,3)+7*POWER(Tabela5[[#This Row],[Kolumna1]]*0.0001,2)+0.1*0.0001*Tabela5[[#This Row],[Kolumna1]]+0.1))</f>
        <v>62.724079006827438</v>
      </c>
      <c r="D5985">
        <f>IF(Tabela5[[#This Row],[Koszty programu D1 ]]&lt;Tabela5[[#This Row],[Koszty programu D1 2]],1,2)</f>
        <v>2</v>
      </c>
    </row>
    <row r="5986" spans="1:4">
      <c r="A5986">
        <v>5985</v>
      </c>
      <c r="B5986" s="21">
        <f>0.01*Tabela5[[#This Row],[Kolumna1]]+10*POWER(Tabela5[[#This Row],[Kolumna1]]*0.0001,3)+7*POWER(Tabela5[[#This Row],[Kolumna1]]*0.0001,2)+0.1*0.0001*Tabela5[[#This Row],[Kolumna1]]+0.1</f>
        <v>64.661106216249991</v>
      </c>
      <c r="C5986" s="21">
        <f>0.5*SQRT(Tabela5[[#This Row],[Kolumna1]])+(5*(10*POWER(Tabela5[[#This Row],[Kolumna1]]*0.0001,3)+7*POWER(Tabela5[[#This Row],[Kolumna1]]*0.0001,2)+0.1*0.0001*Tabela5[[#This Row],[Kolumna1]]+0.1))</f>
        <v>62.736921955932885</v>
      </c>
      <c r="D5986">
        <f>IF(Tabela5[[#This Row],[Koszty programu D1 ]]&lt;Tabela5[[#This Row],[Koszty programu D1 2]],1,2)</f>
        <v>2</v>
      </c>
    </row>
    <row r="5987" spans="1:4">
      <c r="A5987">
        <v>5986</v>
      </c>
      <c r="B5987" s="21">
        <f>0.01*Tabela5[[#This Row],[Kolumna1]]+10*POWER(Tabela5[[#This Row],[Kolumna1]]*0.0001,3)+7*POWER(Tabela5[[#This Row],[Kolumna1]]*0.0001,2)+0.1*0.0001*Tabela5[[#This Row],[Kolumna1]]+0.1</f>
        <v>64.67302897255999</v>
      </c>
      <c r="C5987" s="21">
        <f>0.5*SQRT(Tabela5[[#This Row],[Kolumna1]])+(5*(10*POWER(Tabela5[[#This Row],[Kolumna1]]*0.0001,3)+7*POWER(Tabela5[[#This Row],[Kolumna1]]*0.0001,2)+0.1*0.0001*Tabela5[[#This Row],[Kolumna1]]+0.1))</f>
        <v>62.749767130569403</v>
      </c>
      <c r="D5987">
        <f>IF(Tabela5[[#This Row],[Koszty programu D1 ]]&lt;Tabela5[[#This Row],[Koszty programu D1 2]],1,2)</f>
        <v>2</v>
      </c>
    </row>
    <row r="5988" spans="1:4">
      <c r="A5988">
        <v>5987</v>
      </c>
      <c r="B5988" s="21">
        <f>0.01*Tabela5[[#This Row],[Kolumna1]]+10*POWER(Tabela5[[#This Row],[Kolumna1]]*0.0001,3)+7*POWER(Tabela5[[#This Row],[Kolumna1]]*0.0001,2)+0.1*0.0001*Tabela5[[#This Row],[Kolumna1]]+0.1</f>
        <v>64.684952228029999</v>
      </c>
      <c r="C5988" s="21">
        <f>0.5*SQRT(Tabela5[[#This Row],[Kolumna1]])+(5*(10*POWER(Tabela5[[#This Row],[Kolumna1]]*0.0001,3)+7*POWER(Tabela5[[#This Row],[Kolumna1]]*0.0001,2)+0.1*0.0001*Tabela5[[#This Row],[Kolumna1]]+0.1))</f>
        <v>62.762614531104639</v>
      </c>
      <c r="D5988">
        <f>IF(Tabela5[[#This Row],[Koszty programu D1 ]]&lt;Tabela5[[#This Row],[Koszty programu D1 2]],1,2)</f>
        <v>2</v>
      </c>
    </row>
    <row r="5989" spans="1:4">
      <c r="A5989">
        <v>5988</v>
      </c>
      <c r="B5989" s="21">
        <f>0.01*Tabela5[[#This Row],[Kolumna1]]+10*POWER(Tabela5[[#This Row],[Kolumna1]]*0.0001,3)+7*POWER(Tabela5[[#This Row],[Kolumna1]]*0.0001,2)+0.1*0.0001*Tabela5[[#This Row],[Kolumna1]]+0.1</f>
        <v>64.696875982720002</v>
      </c>
      <c r="C5989" s="21">
        <f>0.5*SQRT(Tabela5[[#This Row],[Kolumna1]])+(5*(10*POWER(Tabela5[[#This Row],[Kolumna1]]*0.0001,3)+7*POWER(Tabela5[[#This Row],[Kolumna1]]*0.0001,2)+0.1*0.0001*Tabela5[[#This Row],[Kolumna1]]+0.1))</f>
        <v>62.7754641579062</v>
      </c>
      <c r="D5989">
        <f>IF(Tabela5[[#This Row],[Koszty programu D1 ]]&lt;Tabela5[[#This Row],[Koszty programu D1 2]],1,2)</f>
        <v>2</v>
      </c>
    </row>
    <row r="5990" spans="1:4">
      <c r="A5990">
        <v>5989</v>
      </c>
      <c r="B5990" s="21">
        <f>0.01*Tabela5[[#This Row],[Kolumna1]]+10*POWER(Tabela5[[#This Row],[Kolumna1]]*0.0001,3)+7*POWER(Tabela5[[#This Row],[Kolumna1]]*0.0001,2)+0.1*0.0001*Tabela5[[#This Row],[Kolumna1]]+0.1</f>
        <v>64.708800236689996</v>
      </c>
      <c r="C5990" s="21">
        <f>0.5*SQRT(Tabela5[[#This Row],[Kolumna1]])+(5*(10*POWER(Tabela5[[#This Row],[Kolumna1]]*0.0001,3)+7*POWER(Tabela5[[#This Row],[Kolumna1]]*0.0001,2)+0.1*0.0001*Tabela5[[#This Row],[Kolumna1]]+0.1))</f>
        <v>62.788316011341706</v>
      </c>
      <c r="D5990">
        <f>IF(Tabela5[[#This Row],[Koszty programu D1 ]]&lt;Tabela5[[#This Row],[Koszty programu D1 2]],1,2)</f>
        <v>2</v>
      </c>
    </row>
    <row r="5991" spans="1:4">
      <c r="A5991">
        <v>5990</v>
      </c>
      <c r="B5991" s="21">
        <f>0.01*Tabela5[[#This Row],[Kolumna1]]+10*POWER(Tabela5[[#This Row],[Kolumna1]]*0.0001,3)+7*POWER(Tabela5[[#This Row],[Kolumna1]]*0.0001,2)+0.1*0.0001*Tabela5[[#This Row],[Kolumna1]]+0.1</f>
        <v>64.720724989999994</v>
      </c>
      <c r="C5991" s="21">
        <f>0.5*SQRT(Tabela5[[#This Row],[Kolumna1]])+(5*(10*POWER(Tabela5[[#This Row],[Kolumna1]]*0.0001,3)+7*POWER(Tabela5[[#This Row],[Kolumna1]]*0.0001,2)+0.1*0.0001*Tabela5[[#This Row],[Kolumna1]]+0.1))</f>
        <v>62.801170091778687</v>
      </c>
      <c r="D5991">
        <f>IF(Tabela5[[#This Row],[Koszty programu D1 ]]&lt;Tabela5[[#This Row],[Koszty programu D1 2]],1,2)</f>
        <v>2</v>
      </c>
    </row>
    <row r="5992" spans="1:4">
      <c r="A5992">
        <v>5991</v>
      </c>
      <c r="B5992" s="21">
        <f>0.01*Tabela5[[#This Row],[Kolumna1]]+10*POWER(Tabela5[[#This Row],[Kolumna1]]*0.0001,3)+7*POWER(Tabela5[[#This Row],[Kolumna1]]*0.0001,2)+0.1*0.0001*Tabela5[[#This Row],[Kolumna1]]+0.1</f>
        <v>64.732650242710008</v>
      </c>
      <c r="C5992" s="21">
        <f>0.5*SQRT(Tabela5[[#This Row],[Kolumna1]])+(5*(10*POWER(Tabela5[[#This Row],[Kolumna1]]*0.0001,3)+7*POWER(Tabela5[[#This Row],[Kolumna1]]*0.0001,2)+0.1*0.0001*Tabela5[[#This Row],[Kolumna1]]+0.1))</f>
        <v>62.814026399584719</v>
      </c>
      <c r="D5992">
        <f>IF(Tabela5[[#This Row],[Koszty programu D1 ]]&lt;Tabela5[[#This Row],[Koszty programu D1 2]],1,2)</f>
        <v>2</v>
      </c>
    </row>
    <row r="5993" spans="1:4">
      <c r="A5993">
        <v>5992</v>
      </c>
      <c r="B5993" s="21">
        <f>0.01*Tabela5[[#This Row],[Kolumna1]]+10*POWER(Tabela5[[#This Row],[Kolumna1]]*0.0001,3)+7*POWER(Tabela5[[#This Row],[Kolumna1]]*0.0001,2)+0.1*0.0001*Tabela5[[#This Row],[Kolumna1]]+0.1</f>
        <v>64.744575994879995</v>
      </c>
      <c r="C5993" s="21">
        <f>0.5*SQRT(Tabela5[[#This Row],[Kolumna1]])+(5*(10*POWER(Tabela5[[#This Row],[Kolumna1]]*0.0001,3)+7*POWER(Tabela5[[#This Row],[Kolumna1]]*0.0001,2)+0.1*0.0001*Tabela5[[#This Row],[Kolumna1]]+0.1))</f>
        <v>62.826884935127261</v>
      </c>
      <c r="D5993">
        <f>IF(Tabela5[[#This Row],[Koszty programu D1 ]]&lt;Tabela5[[#This Row],[Koszty programu D1 2]],1,2)</f>
        <v>2</v>
      </c>
    </row>
    <row r="5994" spans="1:4">
      <c r="A5994">
        <v>5993</v>
      </c>
      <c r="B5994" s="21">
        <f>0.01*Tabela5[[#This Row],[Kolumna1]]+10*POWER(Tabela5[[#This Row],[Kolumna1]]*0.0001,3)+7*POWER(Tabela5[[#This Row],[Kolumna1]]*0.0001,2)+0.1*0.0001*Tabela5[[#This Row],[Kolumna1]]+0.1</f>
        <v>64.756502246569994</v>
      </c>
      <c r="C5994" s="21">
        <f>0.5*SQRT(Tabela5[[#This Row],[Kolumna1]])+(5*(10*POWER(Tabela5[[#This Row],[Kolumna1]]*0.0001,3)+7*POWER(Tabela5[[#This Row],[Kolumna1]]*0.0001,2)+0.1*0.0001*Tabela5[[#This Row],[Kolumna1]]+0.1))</f>
        <v>62.839745698773811</v>
      </c>
      <c r="D5994">
        <f>IF(Tabela5[[#This Row],[Koszty programu D1 ]]&lt;Tabela5[[#This Row],[Koszty programu D1 2]],1,2)</f>
        <v>2</v>
      </c>
    </row>
    <row r="5995" spans="1:4">
      <c r="A5995">
        <v>5994</v>
      </c>
      <c r="B5995" s="21">
        <f>0.01*Tabela5[[#This Row],[Kolumna1]]+10*POWER(Tabela5[[#This Row],[Kolumna1]]*0.0001,3)+7*POWER(Tabela5[[#This Row],[Kolumna1]]*0.0001,2)+0.1*0.0001*Tabela5[[#This Row],[Kolumna1]]+0.1</f>
        <v>64.76842899783999</v>
      </c>
      <c r="C5995" s="21">
        <f>0.5*SQRT(Tabela5[[#This Row],[Kolumna1]])+(5*(10*POWER(Tabela5[[#This Row],[Kolumna1]]*0.0001,3)+7*POWER(Tabela5[[#This Row],[Kolumna1]]*0.0001,2)+0.1*0.0001*Tabela5[[#This Row],[Kolumna1]]+0.1))</f>
        <v>62.852608690891827</v>
      </c>
      <c r="D5995">
        <f>IF(Tabela5[[#This Row],[Koszty programu D1 ]]&lt;Tabela5[[#This Row],[Koszty programu D1 2]],1,2)</f>
        <v>2</v>
      </c>
    </row>
    <row r="5996" spans="1:4">
      <c r="A5996">
        <v>5995</v>
      </c>
      <c r="B5996" s="21">
        <f>0.01*Tabela5[[#This Row],[Kolumna1]]+10*POWER(Tabela5[[#This Row],[Kolumna1]]*0.0001,3)+7*POWER(Tabela5[[#This Row],[Kolumna1]]*0.0001,2)+0.1*0.0001*Tabela5[[#This Row],[Kolumna1]]+0.1</f>
        <v>64.780356248749996</v>
      </c>
      <c r="C5996" s="21">
        <f>0.5*SQRT(Tabela5[[#This Row],[Kolumna1]])+(5*(10*POWER(Tabela5[[#This Row],[Kolumna1]]*0.0001,3)+7*POWER(Tabela5[[#This Row],[Kolumna1]]*0.0001,2)+0.1*0.0001*Tabela5[[#This Row],[Kolumna1]]+0.1))</f>
        <v>62.86547391184871</v>
      </c>
      <c r="D5996">
        <f>IF(Tabela5[[#This Row],[Koszty programu D1 ]]&lt;Tabela5[[#This Row],[Koszty programu D1 2]],1,2)</f>
        <v>2</v>
      </c>
    </row>
    <row r="5997" spans="1:4">
      <c r="A5997">
        <v>5996</v>
      </c>
      <c r="B5997" s="21">
        <f>0.01*Tabela5[[#This Row],[Kolumna1]]+10*POWER(Tabela5[[#This Row],[Kolumna1]]*0.0001,3)+7*POWER(Tabela5[[#This Row],[Kolumna1]]*0.0001,2)+0.1*0.0001*Tabela5[[#This Row],[Kolumna1]]+0.1</f>
        <v>64.792283999359995</v>
      </c>
      <c r="C5997" s="21">
        <f>0.5*SQRT(Tabela5[[#This Row],[Kolumna1]])+(5*(10*POWER(Tabela5[[#This Row],[Kolumna1]]*0.0001,3)+7*POWER(Tabela5[[#This Row],[Kolumna1]]*0.0001,2)+0.1*0.0001*Tabela5[[#This Row],[Kolumna1]]+0.1))</f>
        <v>62.878341362011881</v>
      </c>
      <c r="D5997">
        <f>IF(Tabela5[[#This Row],[Koszty programu D1 ]]&lt;Tabela5[[#This Row],[Koszty programu D1 2]],1,2)</f>
        <v>2</v>
      </c>
    </row>
    <row r="5998" spans="1:4">
      <c r="A5998">
        <v>5997</v>
      </c>
      <c r="B5998" s="21">
        <f>0.01*Tabela5[[#This Row],[Kolumna1]]+10*POWER(Tabela5[[#This Row],[Kolumna1]]*0.0001,3)+7*POWER(Tabela5[[#This Row],[Kolumna1]]*0.0001,2)+0.1*0.0001*Tabela5[[#This Row],[Kolumna1]]+0.1</f>
        <v>64.80421224973</v>
      </c>
      <c r="C5998" s="21">
        <f>0.5*SQRT(Tabela5[[#This Row],[Kolumna1]])+(5*(10*POWER(Tabela5[[#This Row],[Kolumna1]]*0.0001,3)+7*POWER(Tabela5[[#This Row],[Kolumna1]]*0.0001,2)+0.1*0.0001*Tabela5[[#This Row],[Kolumna1]]+0.1))</f>
        <v>62.891211041748683</v>
      </c>
      <c r="D5998">
        <f>IF(Tabela5[[#This Row],[Koszty programu D1 ]]&lt;Tabela5[[#This Row],[Koszty programu D1 2]],1,2)</f>
        <v>2</v>
      </c>
    </row>
    <row r="5999" spans="1:4">
      <c r="A5999">
        <v>5998</v>
      </c>
      <c r="B5999" s="21">
        <f>0.01*Tabela5[[#This Row],[Kolumna1]]+10*POWER(Tabela5[[#This Row],[Kolumna1]]*0.0001,3)+7*POWER(Tabela5[[#This Row],[Kolumna1]]*0.0001,2)+0.1*0.0001*Tabela5[[#This Row],[Kolumna1]]+0.1</f>
        <v>64.816140999919995</v>
      </c>
      <c r="C5999" s="21">
        <f>0.5*SQRT(Tabela5[[#This Row],[Kolumna1]])+(5*(10*POWER(Tabela5[[#This Row],[Kolumna1]]*0.0001,3)+7*POWER(Tabela5[[#This Row],[Kolumna1]]*0.0001,2)+0.1*0.0001*Tabela5[[#This Row],[Kolumna1]]+0.1))</f>
        <v>62.904082951426467</v>
      </c>
      <c r="D5999">
        <f>IF(Tabela5[[#This Row],[Koszty programu D1 ]]&lt;Tabela5[[#This Row],[Koszty programu D1 2]],1,2)</f>
        <v>2</v>
      </c>
    </row>
    <row r="6000" spans="1:4">
      <c r="A6000">
        <v>5999</v>
      </c>
      <c r="B6000" s="21">
        <f>0.01*Tabela5[[#This Row],[Kolumna1]]+10*POWER(Tabela5[[#This Row],[Kolumna1]]*0.0001,3)+7*POWER(Tabela5[[#This Row],[Kolumna1]]*0.0001,2)+0.1*0.0001*Tabela5[[#This Row],[Kolumna1]]+0.1</f>
        <v>64.828070249989992</v>
      </c>
      <c r="C6000" s="21">
        <f>0.5*SQRT(Tabela5[[#This Row],[Kolumna1]])+(5*(10*POWER(Tabela5[[#This Row],[Kolumna1]]*0.0001,3)+7*POWER(Tabela5[[#This Row],[Kolumna1]]*0.0001,2)+0.1*0.0001*Tabela5[[#This Row],[Kolumna1]]+0.1))</f>
        <v>62.916957091412534</v>
      </c>
      <c r="D6000">
        <f>IF(Tabela5[[#This Row],[Koszty programu D1 ]]&lt;Tabela5[[#This Row],[Koszty programu D1 2]],1,2)</f>
        <v>2</v>
      </c>
    </row>
    <row r="6001" spans="1:4">
      <c r="A6001">
        <v>6000</v>
      </c>
      <c r="B6001" s="21">
        <f>0.01*Tabela5[[#This Row],[Kolumna1]]+10*POWER(Tabela5[[#This Row],[Kolumna1]]*0.0001,3)+7*POWER(Tabela5[[#This Row],[Kolumna1]]*0.0001,2)+0.1*0.0001*Tabela5[[#This Row],[Kolumna1]]+0.1</f>
        <v>64.839999999999989</v>
      </c>
      <c r="C6001" s="21">
        <f>0.5*SQRT(Tabela5[[#This Row],[Kolumna1]])+(5*(10*POWER(Tabela5[[#This Row],[Kolumna1]]*0.0001,3)+7*POWER(Tabela5[[#This Row],[Kolumna1]]*0.0001,2)+0.1*0.0001*Tabela5[[#This Row],[Kolumna1]]+0.1))</f>
        <v>62.929833462074164</v>
      </c>
      <c r="D6001">
        <f>IF(Tabela5[[#This Row],[Koszty programu D1 ]]&lt;Tabela5[[#This Row],[Koszty programu D1 2]],1,2)</f>
        <v>2</v>
      </c>
    </row>
    <row r="6002" spans="1:4">
      <c r="A6002">
        <v>6001</v>
      </c>
      <c r="B6002" s="21">
        <f>0.01*Tabela5[[#This Row],[Kolumna1]]+10*POWER(Tabela5[[#This Row],[Kolumna1]]*0.0001,3)+7*POWER(Tabela5[[#This Row],[Kolumna1]]*0.0001,2)+0.1*0.0001*Tabela5[[#This Row],[Kolumna1]]+0.1</f>
        <v>64.85193025001</v>
      </c>
      <c r="C6002" s="21">
        <f>0.5*SQRT(Tabela5[[#This Row],[Kolumna1]])+(5*(10*POWER(Tabela5[[#This Row],[Kolumna1]]*0.0001,3)+7*POWER(Tabela5[[#This Row],[Kolumna1]]*0.0001,2)+0.1*0.0001*Tabela5[[#This Row],[Kolumna1]]+0.1))</f>
        <v>62.942712063778636</v>
      </c>
      <c r="D6002">
        <f>IF(Tabela5[[#This Row],[Koszty programu D1 ]]&lt;Tabela5[[#This Row],[Koszty programu D1 2]],1,2)</f>
        <v>2</v>
      </c>
    </row>
    <row r="6003" spans="1:4">
      <c r="A6003">
        <v>6002</v>
      </c>
      <c r="B6003" s="21">
        <f>0.01*Tabela5[[#This Row],[Kolumna1]]+10*POWER(Tabela5[[#This Row],[Kolumna1]]*0.0001,3)+7*POWER(Tabela5[[#This Row],[Kolumna1]]*0.0001,2)+0.1*0.0001*Tabela5[[#This Row],[Kolumna1]]+0.1</f>
        <v>64.863861000079993</v>
      </c>
      <c r="C6003" s="21">
        <f>0.5*SQRT(Tabela5[[#This Row],[Kolumna1]])+(5*(10*POWER(Tabela5[[#This Row],[Kolumna1]]*0.0001,3)+7*POWER(Tabela5[[#This Row],[Kolumna1]]*0.0001,2)+0.1*0.0001*Tabela5[[#This Row],[Kolumna1]]+0.1))</f>
        <v>62.955592896893137</v>
      </c>
      <c r="D6003">
        <f>IF(Tabela5[[#This Row],[Koszty programu D1 ]]&lt;Tabela5[[#This Row],[Koszty programu D1 2]],1,2)</f>
        <v>2</v>
      </c>
    </row>
    <row r="6004" spans="1:4">
      <c r="A6004">
        <v>6003</v>
      </c>
      <c r="B6004" s="21">
        <f>0.01*Tabela5[[#This Row],[Kolumna1]]+10*POWER(Tabela5[[#This Row],[Kolumna1]]*0.0001,3)+7*POWER(Tabela5[[#This Row],[Kolumna1]]*0.0001,2)+0.1*0.0001*Tabela5[[#This Row],[Kolumna1]]+0.1</f>
        <v>64.875792250269996</v>
      </c>
      <c r="C6004" s="21">
        <f>0.5*SQRT(Tabela5[[#This Row],[Kolumna1]])+(5*(10*POWER(Tabela5[[#This Row],[Kolumna1]]*0.0001,3)+7*POWER(Tabela5[[#This Row],[Kolumna1]]*0.0001,2)+0.1*0.0001*Tabela5[[#This Row],[Kolumna1]]+0.1))</f>
        <v>62.968475961784875</v>
      </c>
      <c r="D6004">
        <f>IF(Tabela5[[#This Row],[Koszty programu D1 ]]&lt;Tabela5[[#This Row],[Koszty programu D1 2]],1,2)</f>
        <v>2</v>
      </c>
    </row>
    <row r="6005" spans="1:4">
      <c r="A6005">
        <v>6004</v>
      </c>
      <c r="B6005" s="21">
        <f>0.01*Tabela5[[#This Row],[Kolumna1]]+10*POWER(Tabela5[[#This Row],[Kolumna1]]*0.0001,3)+7*POWER(Tabela5[[#This Row],[Kolumna1]]*0.0001,2)+0.1*0.0001*Tabela5[[#This Row],[Kolumna1]]+0.1</f>
        <v>64.887724000639992</v>
      </c>
      <c r="C6005" s="21">
        <f>0.5*SQRT(Tabela5[[#This Row],[Kolumna1]])+(5*(10*POWER(Tabela5[[#This Row],[Kolumna1]]*0.0001,3)+7*POWER(Tabela5[[#This Row],[Kolumna1]]*0.0001,2)+0.1*0.0001*Tabela5[[#This Row],[Kolumna1]]+0.1))</f>
        <v>62.981361258821039</v>
      </c>
      <c r="D6005">
        <f>IF(Tabela5[[#This Row],[Koszty programu D1 ]]&lt;Tabela5[[#This Row],[Koszty programu D1 2]],1,2)</f>
        <v>2</v>
      </c>
    </row>
    <row r="6006" spans="1:4">
      <c r="A6006">
        <v>6005</v>
      </c>
      <c r="B6006" s="21">
        <f>0.01*Tabela5[[#This Row],[Kolumna1]]+10*POWER(Tabela5[[#This Row],[Kolumna1]]*0.0001,3)+7*POWER(Tabela5[[#This Row],[Kolumna1]]*0.0001,2)+0.1*0.0001*Tabela5[[#This Row],[Kolumna1]]+0.1</f>
        <v>64.899656251250008</v>
      </c>
      <c r="C6006" s="21">
        <f>0.5*SQRT(Tabela5[[#This Row],[Kolumna1]])+(5*(10*POWER(Tabela5[[#This Row],[Kolumna1]]*0.0001,3)+7*POWER(Tabela5[[#This Row],[Kolumna1]]*0.0001,2)+0.1*0.0001*Tabela5[[#This Row],[Kolumna1]]+0.1))</f>
        <v>62.994248788368758</v>
      </c>
      <c r="D6006">
        <f>IF(Tabela5[[#This Row],[Koszty programu D1 ]]&lt;Tabela5[[#This Row],[Koszty programu D1 2]],1,2)</f>
        <v>2</v>
      </c>
    </row>
    <row r="6007" spans="1:4">
      <c r="A6007">
        <v>6006</v>
      </c>
      <c r="B6007" s="21">
        <f>0.01*Tabela5[[#This Row],[Kolumna1]]+10*POWER(Tabela5[[#This Row],[Kolumna1]]*0.0001,3)+7*POWER(Tabela5[[#This Row],[Kolumna1]]*0.0001,2)+0.1*0.0001*Tabela5[[#This Row],[Kolumna1]]+0.1</f>
        <v>64.911589002160014</v>
      </c>
      <c r="C6007" s="21">
        <f>0.5*SQRT(Tabela5[[#This Row],[Kolumna1]])+(5*(10*POWER(Tabela5[[#This Row],[Kolumna1]]*0.0001,3)+7*POWER(Tabela5[[#This Row],[Kolumna1]]*0.0001,2)+0.1*0.0001*Tabela5[[#This Row],[Kolumna1]]+0.1))</f>
        <v>63.007138550795126</v>
      </c>
      <c r="D6007">
        <f>IF(Tabela5[[#This Row],[Koszty programu D1 ]]&lt;Tabela5[[#This Row],[Koszty programu D1 2]],1,2)</f>
        <v>2</v>
      </c>
    </row>
    <row r="6008" spans="1:4">
      <c r="A6008">
        <v>6007</v>
      </c>
      <c r="B6008" s="21">
        <f>0.01*Tabela5[[#This Row],[Kolumna1]]+10*POWER(Tabela5[[#This Row],[Kolumna1]]*0.0001,3)+7*POWER(Tabela5[[#This Row],[Kolumna1]]*0.0001,2)+0.1*0.0001*Tabela5[[#This Row],[Kolumna1]]+0.1</f>
        <v>64.923522253429994</v>
      </c>
      <c r="C6008" s="21">
        <f>0.5*SQRT(Tabela5[[#This Row],[Kolumna1]])+(5*(10*POWER(Tabela5[[#This Row],[Kolumna1]]*0.0001,3)+7*POWER(Tabela5[[#This Row],[Kolumna1]]*0.0001,2)+0.1*0.0001*Tabela5[[#This Row],[Kolumna1]]+0.1))</f>
        <v>63.020030546467254</v>
      </c>
      <c r="D6008">
        <f>IF(Tabela5[[#This Row],[Koszty programu D1 ]]&lt;Tabela5[[#This Row],[Koszty programu D1 2]],1,2)</f>
        <v>2</v>
      </c>
    </row>
    <row r="6009" spans="1:4">
      <c r="A6009">
        <v>6008</v>
      </c>
      <c r="B6009" s="21">
        <f>0.01*Tabela5[[#This Row],[Kolumna1]]+10*POWER(Tabela5[[#This Row],[Kolumna1]]*0.0001,3)+7*POWER(Tabela5[[#This Row],[Kolumna1]]*0.0001,2)+0.1*0.0001*Tabela5[[#This Row],[Kolumna1]]+0.1</f>
        <v>64.935456005119988</v>
      </c>
      <c r="C6009" s="21">
        <f>0.5*SQRT(Tabela5[[#This Row],[Kolumna1]])+(5*(10*POWER(Tabela5[[#This Row],[Kolumna1]]*0.0001,3)+7*POWER(Tabela5[[#This Row],[Kolumna1]]*0.0001,2)+0.1*0.0001*Tabela5[[#This Row],[Kolumna1]]+0.1))</f>
        <v>63.0329247757522</v>
      </c>
      <c r="D6009">
        <f>IF(Tabela5[[#This Row],[Koszty programu D1 ]]&lt;Tabela5[[#This Row],[Koszty programu D1 2]],1,2)</f>
        <v>2</v>
      </c>
    </row>
    <row r="6010" spans="1:4">
      <c r="A6010">
        <v>6009</v>
      </c>
      <c r="B6010" s="21">
        <f>0.01*Tabela5[[#This Row],[Kolumna1]]+10*POWER(Tabela5[[#This Row],[Kolumna1]]*0.0001,3)+7*POWER(Tabela5[[#This Row],[Kolumna1]]*0.0001,2)+0.1*0.0001*Tabela5[[#This Row],[Kolumna1]]+0.1</f>
        <v>64.947390257289996</v>
      </c>
      <c r="C6010" s="21">
        <f>0.5*SQRT(Tabela5[[#This Row],[Kolumna1]])+(5*(10*POWER(Tabela5[[#This Row],[Kolumna1]]*0.0001,3)+7*POWER(Tabela5[[#This Row],[Kolumna1]]*0.0001,2)+0.1*0.0001*Tabela5[[#This Row],[Kolumna1]]+0.1))</f>
        <v>63.045821239016988</v>
      </c>
      <c r="D6010">
        <f>IF(Tabela5[[#This Row],[Koszty programu D1 ]]&lt;Tabela5[[#This Row],[Koszty programu D1 2]],1,2)</f>
        <v>2</v>
      </c>
    </row>
    <row r="6011" spans="1:4">
      <c r="A6011">
        <v>6010</v>
      </c>
      <c r="B6011" s="21">
        <f>0.01*Tabela5[[#This Row],[Kolumna1]]+10*POWER(Tabela5[[#This Row],[Kolumna1]]*0.0001,3)+7*POWER(Tabela5[[#This Row],[Kolumna1]]*0.0001,2)+0.1*0.0001*Tabela5[[#This Row],[Kolumna1]]+0.1</f>
        <v>64.959325010000001</v>
      </c>
      <c r="C6011" s="21">
        <f>0.5*SQRT(Tabela5[[#This Row],[Kolumna1]])+(5*(10*POWER(Tabela5[[#This Row],[Kolumna1]]*0.0001,3)+7*POWER(Tabela5[[#This Row],[Kolumna1]]*0.0001,2)+0.1*0.0001*Tabela5[[#This Row],[Kolumna1]]+0.1))</f>
        <v>63.058719936628606</v>
      </c>
      <c r="D6011">
        <f>IF(Tabela5[[#This Row],[Koszty programu D1 ]]&lt;Tabela5[[#This Row],[Koszty programu D1 2]],1,2)</f>
        <v>2</v>
      </c>
    </row>
    <row r="6012" spans="1:4">
      <c r="A6012">
        <v>6011</v>
      </c>
      <c r="B6012" s="21">
        <f>0.01*Tabela5[[#This Row],[Kolumna1]]+10*POWER(Tabela5[[#This Row],[Kolumna1]]*0.0001,3)+7*POWER(Tabela5[[#This Row],[Kolumna1]]*0.0001,2)+0.1*0.0001*Tabela5[[#This Row],[Kolumna1]]+0.1</f>
        <v>64.971260263309986</v>
      </c>
      <c r="C6012" s="21">
        <f>0.5*SQRT(Tabela5[[#This Row],[Kolumna1]])+(5*(10*POWER(Tabela5[[#This Row],[Kolumna1]]*0.0001,3)+7*POWER(Tabela5[[#This Row],[Kolumna1]]*0.0001,2)+0.1*0.0001*Tabela5[[#This Row],[Kolumna1]]+0.1))</f>
        <v>63.071620868954057</v>
      </c>
      <c r="D6012">
        <f>IF(Tabela5[[#This Row],[Koszty programu D1 ]]&lt;Tabela5[[#This Row],[Koszty programu D1 2]],1,2)</f>
        <v>2</v>
      </c>
    </row>
    <row r="6013" spans="1:4">
      <c r="A6013">
        <v>6012</v>
      </c>
      <c r="B6013" s="21">
        <f>0.01*Tabela5[[#This Row],[Kolumna1]]+10*POWER(Tabela5[[#This Row],[Kolumna1]]*0.0001,3)+7*POWER(Tabela5[[#This Row],[Kolumna1]]*0.0001,2)+0.1*0.0001*Tabela5[[#This Row],[Kolumna1]]+0.1</f>
        <v>64.983196017279994</v>
      </c>
      <c r="C6013" s="21">
        <f>0.5*SQRT(Tabela5[[#This Row],[Kolumna1]])+(5*(10*POWER(Tabela5[[#This Row],[Kolumna1]]*0.0001,3)+7*POWER(Tabela5[[#This Row],[Kolumna1]]*0.0001,2)+0.1*0.0001*Tabela5[[#This Row],[Kolumna1]]+0.1))</f>
        <v>63.084524036360257</v>
      </c>
      <c r="D6013">
        <f>IF(Tabela5[[#This Row],[Koszty programu D1 ]]&lt;Tabela5[[#This Row],[Koszty programu D1 2]],1,2)</f>
        <v>2</v>
      </c>
    </row>
    <row r="6014" spans="1:4">
      <c r="A6014">
        <v>6013</v>
      </c>
      <c r="B6014" s="21">
        <f>0.01*Tabela5[[#This Row],[Kolumna1]]+10*POWER(Tabela5[[#This Row],[Kolumna1]]*0.0001,3)+7*POWER(Tabela5[[#This Row],[Kolumna1]]*0.0001,2)+0.1*0.0001*Tabela5[[#This Row],[Kolumna1]]+0.1</f>
        <v>64.995132271970007</v>
      </c>
      <c r="C6014" s="21">
        <f>0.5*SQRT(Tabela5[[#This Row],[Kolumna1]])+(5*(10*POWER(Tabela5[[#This Row],[Kolumna1]]*0.0001,3)+7*POWER(Tabela5[[#This Row],[Kolumna1]]*0.0001,2)+0.1*0.0001*Tabela5[[#This Row],[Kolumna1]]+0.1))</f>
        <v>63.097429439214139</v>
      </c>
      <c r="D6014">
        <f>IF(Tabela5[[#This Row],[Koszty programu D1 ]]&lt;Tabela5[[#This Row],[Koszty programu D1 2]],1,2)</f>
        <v>2</v>
      </c>
    </row>
    <row r="6015" spans="1:4">
      <c r="A6015">
        <v>6014</v>
      </c>
      <c r="B6015" s="21">
        <f>0.01*Tabela5[[#This Row],[Kolumna1]]+10*POWER(Tabela5[[#This Row],[Kolumna1]]*0.0001,3)+7*POWER(Tabela5[[#This Row],[Kolumna1]]*0.0001,2)+0.1*0.0001*Tabela5[[#This Row],[Kolumna1]]+0.1</f>
        <v>65.007069027439996</v>
      </c>
      <c r="C6015" s="21">
        <f>0.5*SQRT(Tabela5[[#This Row],[Kolumna1]])+(5*(10*POWER(Tabela5[[#This Row],[Kolumna1]]*0.0001,3)+7*POWER(Tabela5[[#This Row],[Kolumna1]]*0.0001,2)+0.1*0.0001*Tabela5[[#This Row],[Kolumna1]]+0.1))</f>
        <v>63.110337077882591</v>
      </c>
      <c r="D6015">
        <f>IF(Tabela5[[#This Row],[Koszty programu D1 ]]&lt;Tabela5[[#This Row],[Koszty programu D1 2]],1,2)</f>
        <v>2</v>
      </c>
    </row>
    <row r="6016" spans="1:4">
      <c r="A6016">
        <v>6015</v>
      </c>
      <c r="B6016" s="21">
        <f>0.01*Tabela5[[#This Row],[Kolumna1]]+10*POWER(Tabela5[[#This Row],[Kolumna1]]*0.0001,3)+7*POWER(Tabela5[[#This Row],[Kolumna1]]*0.0001,2)+0.1*0.0001*Tabela5[[#This Row],[Kolumna1]]+0.1</f>
        <v>65.019006283749988</v>
      </c>
      <c r="C6016" s="21">
        <f>0.5*SQRT(Tabela5[[#This Row],[Kolumna1]])+(5*(10*POWER(Tabela5[[#This Row],[Kolumna1]]*0.0001,3)+7*POWER(Tabela5[[#This Row],[Kolumna1]]*0.0001,2)+0.1*0.0001*Tabela5[[#This Row],[Kolumna1]]+0.1))</f>
        <v>63.123246952732472</v>
      </c>
      <c r="D6016">
        <f>IF(Tabela5[[#This Row],[Koszty programu D1 ]]&lt;Tabela5[[#This Row],[Koszty programu D1 2]],1,2)</f>
        <v>2</v>
      </c>
    </row>
    <row r="6017" spans="1:4">
      <c r="A6017">
        <v>6016</v>
      </c>
      <c r="B6017" s="21">
        <f>0.01*Tabela5[[#This Row],[Kolumna1]]+10*POWER(Tabela5[[#This Row],[Kolumna1]]*0.0001,3)+7*POWER(Tabela5[[#This Row],[Kolumna1]]*0.0001,2)+0.1*0.0001*Tabela5[[#This Row],[Kolumna1]]+0.1</f>
        <v>65.030944040959994</v>
      </c>
      <c r="C6017" s="21">
        <f>0.5*SQRT(Tabela5[[#This Row],[Kolumna1]])+(5*(10*POWER(Tabela5[[#This Row],[Kolumna1]]*0.0001,3)+7*POWER(Tabela5[[#This Row],[Kolumna1]]*0.0001,2)+0.1*0.0001*Tabela5[[#This Row],[Kolumna1]]+0.1))</f>
        <v>63.136159064130631</v>
      </c>
      <c r="D6017">
        <f>IF(Tabela5[[#This Row],[Koszty programu D1 ]]&lt;Tabela5[[#This Row],[Koszty programu D1 2]],1,2)</f>
        <v>2</v>
      </c>
    </row>
    <row r="6018" spans="1:4">
      <c r="A6018">
        <v>6017</v>
      </c>
      <c r="B6018" s="21">
        <f>0.01*Tabela5[[#This Row],[Kolumna1]]+10*POWER(Tabela5[[#This Row],[Kolumna1]]*0.0001,3)+7*POWER(Tabela5[[#This Row],[Kolumna1]]*0.0001,2)+0.1*0.0001*Tabela5[[#This Row],[Kolumna1]]+0.1</f>
        <v>65.04288229913</v>
      </c>
      <c r="C6018" s="21">
        <f>0.5*SQRT(Tabela5[[#This Row],[Kolumna1]])+(5*(10*POWER(Tabela5[[#This Row],[Kolumna1]]*0.0001,3)+7*POWER(Tabela5[[#This Row],[Kolumna1]]*0.0001,2)+0.1*0.0001*Tabela5[[#This Row],[Kolumna1]]+0.1))</f>
        <v>63.149073412443862</v>
      </c>
      <c r="D6018">
        <f>IF(Tabela5[[#This Row],[Koszty programu D1 ]]&lt;Tabela5[[#This Row],[Koszty programu D1 2]],1,2)</f>
        <v>2</v>
      </c>
    </row>
    <row r="6019" spans="1:4">
      <c r="A6019">
        <v>6018</v>
      </c>
      <c r="B6019" s="21">
        <f>0.01*Tabela5[[#This Row],[Kolumna1]]+10*POWER(Tabela5[[#This Row],[Kolumna1]]*0.0001,3)+7*POWER(Tabela5[[#This Row],[Kolumna1]]*0.0001,2)+0.1*0.0001*Tabela5[[#This Row],[Kolumna1]]+0.1</f>
        <v>65.054821058319988</v>
      </c>
      <c r="C6019" s="21">
        <f>0.5*SQRT(Tabela5[[#This Row],[Kolumna1]])+(5*(10*POWER(Tabela5[[#This Row],[Kolumna1]]*0.0001,3)+7*POWER(Tabela5[[#This Row],[Kolumna1]]*0.0001,2)+0.1*0.0001*Tabela5[[#This Row],[Kolumna1]]+0.1))</f>
        <v>63.161989998038941</v>
      </c>
      <c r="D6019">
        <f>IF(Tabela5[[#This Row],[Koszty programu D1 ]]&lt;Tabela5[[#This Row],[Koszty programu D1 2]],1,2)</f>
        <v>2</v>
      </c>
    </row>
    <row r="6020" spans="1:4">
      <c r="A6020">
        <v>6019</v>
      </c>
      <c r="B6020" s="21">
        <f>0.01*Tabela5[[#This Row],[Kolumna1]]+10*POWER(Tabela5[[#This Row],[Kolumna1]]*0.0001,3)+7*POWER(Tabela5[[#This Row],[Kolumna1]]*0.0001,2)+0.1*0.0001*Tabela5[[#This Row],[Kolumna1]]+0.1</f>
        <v>65.066760318589999</v>
      </c>
      <c r="C6020" s="21">
        <f>0.5*SQRT(Tabela5[[#This Row],[Kolumna1]])+(5*(10*POWER(Tabela5[[#This Row],[Kolumna1]]*0.0001,3)+7*POWER(Tabela5[[#This Row],[Kolumna1]]*0.0001,2)+0.1*0.0001*Tabela5[[#This Row],[Kolumna1]]+0.1))</f>
        <v>63.174908821282628</v>
      </c>
      <c r="D6020">
        <f>IF(Tabela5[[#This Row],[Koszty programu D1 ]]&lt;Tabela5[[#This Row],[Koszty programu D1 2]],1,2)</f>
        <v>2</v>
      </c>
    </row>
    <row r="6021" spans="1:4">
      <c r="A6021">
        <v>6020</v>
      </c>
      <c r="B6021" s="21">
        <f>0.01*Tabela5[[#This Row],[Kolumna1]]+10*POWER(Tabela5[[#This Row],[Kolumna1]]*0.0001,3)+7*POWER(Tabela5[[#This Row],[Kolumna1]]*0.0001,2)+0.1*0.0001*Tabela5[[#This Row],[Kolumna1]]+0.1</f>
        <v>65.07870007999999</v>
      </c>
      <c r="C6021" s="21">
        <f>0.5*SQRT(Tabela5[[#This Row],[Kolumna1]])+(5*(10*POWER(Tabela5[[#This Row],[Kolumna1]]*0.0001,3)+7*POWER(Tabela5[[#This Row],[Kolumna1]]*0.0001,2)+0.1*0.0001*Tabela5[[#This Row],[Kolumna1]]+0.1))</f>
        <v>63.187829882541649</v>
      </c>
      <c r="D6021">
        <f>IF(Tabela5[[#This Row],[Koszty programu D1 ]]&lt;Tabela5[[#This Row],[Koszty programu D1 2]],1,2)</f>
        <v>2</v>
      </c>
    </row>
    <row r="6022" spans="1:4">
      <c r="A6022">
        <v>6021</v>
      </c>
      <c r="B6022" s="21">
        <f>0.01*Tabela5[[#This Row],[Kolumna1]]+10*POWER(Tabela5[[#This Row],[Kolumna1]]*0.0001,3)+7*POWER(Tabela5[[#This Row],[Kolumna1]]*0.0001,2)+0.1*0.0001*Tabela5[[#This Row],[Kolumna1]]+0.1</f>
        <v>65.090640342610001</v>
      </c>
      <c r="C6022" s="21">
        <f>0.5*SQRT(Tabela5[[#This Row],[Kolumna1]])+(5*(10*POWER(Tabela5[[#This Row],[Kolumna1]]*0.0001,3)+7*POWER(Tabela5[[#This Row],[Kolumna1]]*0.0001,2)+0.1*0.0001*Tabela5[[#This Row],[Kolumna1]]+0.1))</f>
        <v>63.200753182182687</v>
      </c>
      <c r="D6022">
        <f>IF(Tabela5[[#This Row],[Koszty programu D1 ]]&lt;Tabela5[[#This Row],[Koszty programu D1 2]],1,2)</f>
        <v>2</v>
      </c>
    </row>
    <row r="6023" spans="1:4">
      <c r="A6023">
        <v>6022</v>
      </c>
      <c r="B6023" s="21">
        <f>0.01*Tabela5[[#This Row],[Kolumna1]]+10*POWER(Tabela5[[#This Row],[Kolumna1]]*0.0001,3)+7*POWER(Tabela5[[#This Row],[Kolumna1]]*0.0001,2)+0.1*0.0001*Tabela5[[#This Row],[Kolumna1]]+0.1</f>
        <v>65.102581106479988</v>
      </c>
      <c r="C6023" s="21">
        <f>0.5*SQRT(Tabela5[[#This Row],[Kolumna1]])+(5*(10*POWER(Tabela5[[#This Row],[Kolumna1]]*0.0001,3)+7*POWER(Tabela5[[#This Row],[Kolumna1]]*0.0001,2)+0.1*0.0001*Tabela5[[#This Row],[Kolumna1]]+0.1))</f>
        <v>63.213678720572425</v>
      </c>
      <c r="D6023">
        <f>IF(Tabela5[[#This Row],[Koszty programu D1 ]]&lt;Tabela5[[#This Row],[Koszty programu D1 2]],1,2)</f>
        <v>2</v>
      </c>
    </row>
    <row r="6024" spans="1:4">
      <c r="A6024">
        <v>6023</v>
      </c>
      <c r="B6024" s="21">
        <f>0.01*Tabela5[[#This Row],[Kolumna1]]+10*POWER(Tabela5[[#This Row],[Kolumna1]]*0.0001,3)+7*POWER(Tabela5[[#This Row],[Kolumna1]]*0.0001,2)+0.1*0.0001*Tabela5[[#This Row],[Kolumna1]]+0.1</f>
        <v>65.114522371670006</v>
      </c>
      <c r="C6024" s="21">
        <f>0.5*SQRT(Tabela5[[#This Row],[Kolumna1]])+(5*(10*POWER(Tabela5[[#This Row],[Kolumna1]]*0.0001,3)+7*POWER(Tabela5[[#This Row],[Kolumna1]]*0.0001,2)+0.1*0.0001*Tabela5[[#This Row],[Kolumna1]]+0.1))</f>
        <v>63.226606498077501</v>
      </c>
      <c r="D6024">
        <f>IF(Tabela5[[#This Row],[Koszty programu D1 ]]&lt;Tabela5[[#This Row],[Koszty programu D1 2]],1,2)</f>
        <v>2</v>
      </c>
    </row>
    <row r="6025" spans="1:4">
      <c r="A6025">
        <v>6024</v>
      </c>
      <c r="B6025" s="21">
        <f>0.01*Tabela5[[#This Row],[Kolumna1]]+10*POWER(Tabela5[[#This Row],[Kolumna1]]*0.0001,3)+7*POWER(Tabela5[[#This Row],[Kolumna1]]*0.0001,2)+0.1*0.0001*Tabela5[[#This Row],[Kolumna1]]+0.1</f>
        <v>65.126464138239996</v>
      </c>
      <c r="C6025" s="21">
        <f>0.5*SQRT(Tabela5[[#This Row],[Kolumna1]])+(5*(10*POWER(Tabela5[[#This Row],[Kolumna1]]*0.0001,3)+7*POWER(Tabela5[[#This Row],[Kolumna1]]*0.0001,2)+0.1*0.0001*Tabela5[[#This Row],[Kolumna1]]+0.1))</f>
        <v>63.239536515064515</v>
      </c>
      <c r="D6025">
        <f>IF(Tabela5[[#This Row],[Koszty programu D1 ]]&lt;Tabela5[[#This Row],[Koszty programu D1 2]],1,2)</f>
        <v>2</v>
      </c>
    </row>
    <row r="6026" spans="1:4">
      <c r="A6026">
        <v>6025</v>
      </c>
      <c r="B6026" s="21">
        <f>0.01*Tabela5[[#This Row],[Kolumna1]]+10*POWER(Tabela5[[#This Row],[Kolumna1]]*0.0001,3)+7*POWER(Tabela5[[#This Row],[Kolumna1]]*0.0001,2)+0.1*0.0001*Tabela5[[#This Row],[Kolumna1]]+0.1</f>
        <v>65.138406406249999</v>
      </c>
      <c r="C6026" s="21">
        <f>0.5*SQRT(Tabela5[[#This Row],[Kolumna1]])+(5*(10*POWER(Tabela5[[#This Row],[Kolumna1]]*0.0001,3)+7*POWER(Tabela5[[#This Row],[Kolumna1]]*0.0001,2)+0.1*0.0001*Tabela5[[#This Row],[Kolumna1]]+0.1))</f>
        <v>63.252468771900062</v>
      </c>
      <c r="D6026">
        <f>IF(Tabela5[[#This Row],[Koszty programu D1 ]]&lt;Tabela5[[#This Row],[Koszty programu D1 2]],1,2)</f>
        <v>2</v>
      </c>
    </row>
    <row r="6027" spans="1:4">
      <c r="A6027">
        <v>6026</v>
      </c>
      <c r="B6027" s="21">
        <f>0.01*Tabela5[[#This Row],[Kolumna1]]+10*POWER(Tabela5[[#This Row],[Kolumna1]]*0.0001,3)+7*POWER(Tabela5[[#This Row],[Kolumna1]]*0.0001,2)+0.1*0.0001*Tabela5[[#This Row],[Kolumna1]]+0.1</f>
        <v>65.150349175759985</v>
      </c>
      <c r="C6027" s="21">
        <f>0.5*SQRT(Tabela5[[#This Row],[Kolumna1]])+(5*(10*POWER(Tabela5[[#This Row],[Kolumna1]]*0.0001,3)+7*POWER(Tabela5[[#This Row],[Kolumna1]]*0.0001,2)+0.1*0.0001*Tabela5[[#This Row],[Kolumna1]]+0.1))</f>
        <v>63.265403268950706</v>
      </c>
      <c r="D6027">
        <f>IF(Tabela5[[#This Row],[Koszty programu D1 ]]&lt;Tabela5[[#This Row],[Koszty programu D1 2]],1,2)</f>
        <v>2</v>
      </c>
    </row>
    <row r="6028" spans="1:4">
      <c r="A6028">
        <v>6027</v>
      </c>
      <c r="B6028" s="21">
        <f>0.01*Tabela5[[#This Row],[Kolumna1]]+10*POWER(Tabela5[[#This Row],[Kolumna1]]*0.0001,3)+7*POWER(Tabela5[[#This Row],[Kolumna1]]*0.0001,2)+0.1*0.0001*Tabela5[[#This Row],[Kolumna1]]+0.1</f>
        <v>65.162292446830008</v>
      </c>
      <c r="C6028" s="21">
        <f>0.5*SQRT(Tabela5[[#This Row],[Kolumna1]])+(5*(10*POWER(Tabela5[[#This Row],[Kolumna1]]*0.0001,3)+7*POWER(Tabela5[[#This Row],[Kolumna1]]*0.0001,2)+0.1*0.0001*Tabela5[[#This Row],[Kolumna1]]+0.1))</f>
        <v>63.278340006582958</v>
      </c>
      <c r="D6028">
        <f>IF(Tabela5[[#This Row],[Koszty programu D1 ]]&lt;Tabela5[[#This Row],[Koszty programu D1 2]],1,2)</f>
        <v>2</v>
      </c>
    </row>
    <row r="6029" spans="1:4">
      <c r="A6029">
        <v>6028</v>
      </c>
      <c r="B6029" s="21">
        <f>0.01*Tabela5[[#This Row],[Kolumna1]]+10*POWER(Tabela5[[#This Row],[Kolumna1]]*0.0001,3)+7*POWER(Tabela5[[#This Row],[Kolumna1]]*0.0001,2)+0.1*0.0001*Tabela5[[#This Row],[Kolumna1]]+0.1</f>
        <v>65.174236219519997</v>
      </c>
      <c r="C6029" s="21">
        <f>0.5*SQRT(Tabela5[[#This Row],[Kolumna1]])+(5*(10*POWER(Tabela5[[#This Row],[Kolumna1]]*0.0001,3)+7*POWER(Tabela5[[#This Row],[Kolumna1]]*0.0001,2)+0.1*0.0001*Tabela5[[#This Row],[Kolumna1]]+0.1))</f>
        <v>63.291278985163338</v>
      </c>
      <c r="D6029">
        <f>IF(Tabela5[[#This Row],[Koszty programu D1 ]]&lt;Tabela5[[#This Row],[Koszty programu D1 2]],1,2)</f>
        <v>2</v>
      </c>
    </row>
    <row r="6030" spans="1:4">
      <c r="A6030">
        <v>6029</v>
      </c>
      <c r="B6030" s="21">
        <f>0.01*Tabela5[[#This Row],[Kolumna1]]+10*POWER(Tabela5[[#This Row],[Kolumna1]]*0.0001,3)+7*POWER(Tabela5[[#This Row],[Kolumna1]]*0.0001,2)+0.1*0.0001*Tabela5[[#This Row],[Kolumna1]]+0.1</f>
        <v>65.186180493889992</v>
      </c>
      <c r="C6030" s="21">
        <f>0.5*SQRT(Tabela5[[#This Row],[Kolumna1]])+(5*(10*POWER(Tabela5[[#This Row],[Kolumna1]]*0.0001,3)+7*POWER(Tabela5[[#This Row],[Kolumna1]]*0.0001,2)+0.1*0.0001*Tabela5[[#This Row],[Kolumna1]]+0.1))</f>
        <v>63.304220205058328</v>
      </c>
      <c r="D6030">
        <f>IF(Tabela5[[#This Row],[Koszty programu D1 ]]&lt;Tabela5[[#This Row],[Koszty programu D1 2]],1,2)</f>
        <v>2</v>
      </c>
    </row>
    <row r="6031" spans="1:4">
      <c r="A6031">
        <v>6030</v>
      </c>
      <c r="B6031" s="21">
        <f>0.01*Tabela5[[#This Row],[Kolumna1]]+10*POWER(Tabela5[[#This Row],[Kolumna1]]*0.0001,3)+7*POWER(Tabela5[[#This Row],[Kolumna1]]*0.0001,2)+0.1*0.0001*Tabela5[[#This Row],[Kolumna1]]+0.1</f>
        <v>65.198125270000006</v>
      </c>
      <c r="C6031" s="21">
        <f>0.5*SQRT(Tabela5[[#This Row],[Kolumna1]])+(5*(10*POWER(Tabela5[[#This Row],[Kolumna1]]*0.0001,3)+7*POWER(Tabela5[[#This Row],[Kolumna1]]*0.0001,2)+0.1*0.0001*Tabela5[[#This Row],[Kolumna1]]+0.1))</f>
        <v>63.31716366663435</v>
      </c>
      <c r="D6031">
        <f>IF(Tabela5[[#This Row],[Koszty programu D1 ]]&lt;Tabela5[[#This Row],[Koszty programu D1 2]],1,2)</f>
        <v>2</v>
      </c>
    </row>
    <row r="6032" spans="1:4">
      <c r="A6032">
        <v>6031</v>
      </c>
      <c r="B6032" s="21">
        <f>0.01*Tabela5[[#This Row],[Kolumna1]]+10*POWER(Tabela5[[#This Row],[Kolumna1]]*0.0001,3)+7*POWER(Tabela5[[#This Row],[Kolumna1]]*0.0001,2)+0.1*0.0001*Tabela5[[#This Row],[Kolumna1]]+0.1</f>
        <v>65.210070547910007</v>
      </c>
      <c r="C6032" s="21">
        <f>0.5*SQRT(Tabela5[[#This Row],[Kolumna1]])+(5*(10*POWER(Tabela5[[#This Row],[Kolumna1]]*0.0001,3)+7*POWER(Tabela5[[#This Row],[Kolumna1]]*0.0001,2)+0.1*0.0001*Tabela5[[#This Row],[Kolumna1]]+0.1))</f>
        <v>63.330109370257858</v>
      </c>
      <c r="D6032">
        <f>IF(Tabela5[[#This Row],[Koszty programu D1 ]]&lt;Tabela5[[#This Row],[Koszty programu D1 2]],1,2)</f>
        <v>2</v>
      </c>
    </row>
    <row r="6033" spans="1:4">
      <c r="A6033">
        <v>6032</v>
      </c>
      <c r="B6033" s="21">
        <f>0.01*Tabela5[[#This Row],[Kolumna1]]+10*POWER(Tabela5[[#This Row],[Kolumna1]]*0.0001,3)+7*POWER(Tabela5[[#This Row],[Kolumna1]]*0.0001,2)+0.1*0.0001*Tabela5[[#This Row],[Kolumna1]]+0.1</f>
        <v>65.222016327680009</v>
      </c>
      <c r="C6033" s="21">
        <f>0.5*SQRT(Tabela5[[#This Row],[Kolumna1]])+(5*(10*POWER(Tabela5[[#This Row],[Kolumna1]]*0.0001,3)+7*POWER(Tabela5[[#This Row],[Kolumna1]]*0.0001,2)+0.1*0.0001*Tabela5[[#This Row],[Kolumna1]]+0.1))</f>
        <v>63.343057316295202</v>
      </c>
      <c r="D6033">
        <f>IF(Tabela5[[#This Row],[Koszty programu D1 ]]&lt;Tabela5[[#This Row],[Koszty programu D1 2]],1,2)</f>
        <v>2</v>
      </c>
    </row>
    <row r="6034" spans="1:4">
      <c r="A6034">
        <v>6033</v>
      </c>
      <c r="B6034" s="21">
        <f>0.01*Tabela5[[#This Row],[Kolumna1]]+10*POWER(Tabela5[[#This Row],[Kolumna1]]*0.0001,3)+7*POWER(Tabela5[[#This Row],[Kolumna1]]*0.0001,2)+0.1*0.0001*Tabela5[[#This Row],[Kolumna1]]+0.1</f>
        <v>65.233962609369982</v>
      </c>
      <c r="C6034" s="21">
        <f>0.5*SQRT(Tabela5[[#This Row],[Kolumna1]])+(5*(10*POWER(Tabela5[[#This Row],[Kolumna1]]*0.0001,3)+7*POWER(Tabela5[[#This Row],[Kolumna1]]*0.0001,2)+0.1*0.0001*Tabela5[[#This Row],[Kolumna1]]+0.1))</f>
        <v>63.356007505112785</v>
      </c>
      <c r="D6034">
        <f>IF(Tabela5[[#This Row],[Koszty programu D1 ]]&lt;Tabela5[[#This Row],[Koszty programu D1 2]],1,2)</f>
        <v>2</v>
      </c>
    </row>
    <row r="6035" spans="1:4">
      <c r="A6035">
        <v>6034</v>
      </c>
      <c r="B6035" s="21">
        <f>0.01*Tabela5[[#This Row],[Kolumna1]]+10*POWER(Tabela5[[#This Row],[Kolumna1]]*0.0001,3)+7*POWER(Tabela5[[#This Row],[Kolumna1]]*0.0001,2)+0.1*0.0001*Tabela5[[#This Row],[Kolumna1]]+0.1</f>
        <v>65.245909393039994</v>
      </c>
      <c r="C6035" s="21">
        <f>0.5*SQRT(Tabela5[[#This Row],[Kolumna1]])+(5*(10*POWER(Tabela5[[#This Row],[Kolumna1]]*0.0001,3)+7*POWER(Tabela5[[#This Row],[Kolumna1]]*0.0001,2)+0.1*0.0001*Tabela5[[#This Row],[Kolumna1]]+0.1))</f>
        <v>63.368959937076902</v>
      </c>
      <c r="D6035">
        <f>IF(Tabela5[[#This Row],[Koszty programu D1 ]]&lt;Tabela5[[#This Row],[Koszty programu D1 2]],1,2)</f>
        <v>2</v>
      </c>
    </row>
    <row r="6036" spans="1:4">
      <c r="A6036">
        <v>6035</v>
      </c>
      <c r="B6036" s="21">
        <f>0.01*Tabela5[[#This Row],[Kolumna1]]+10*POWER(Tabela5[[#This Row],[Kolumna1]]*0.0001,3)+7*POWER(Tabela5[[#This Row],[Kolumna1]]*0.0001,2)+0.1*0.0001*Tabela5[[#This Row],[Kolumna1]]+0.1</f>
        <v>65.257856678749988</v>
      </c>
      <c r="C6036" s="21">
        <f>0.5*SQRT(Tabela5[[#This Row],[Kolumna1]])+(5*(10*POWER(Tabela5[[#This Row],[Kolumna1]]*0.0001,3)+7*POWER(Tabela5[[#This Row],[Kolumna1]]*0.0001,2)+0.1*0.0001*Tabela5[[#This Row],[Kolumna1]]+0.1))</f>
        <v>63.381914612553913</v>
      </c>
      <c r="D6036">
        <f>IF(Tabela5[[#This Row],[Koszty programu D1 ]]&lt;Tabela5[[#This Row],[Koszty programu D1 2]],1,2)</f>
        <v>2</v>
      </c>
    </row>
    <row r="6037" spans="1:4">
      <c r="A6037">
        <v>6036</v>
      </c>
      <c r="B6037" s="21">
        <f>0.01*Tabela5[[#This Row],[Kolumna1]]+10*POWER(Tabela5[[#This Row],[Kolumna1]]*0.0001,3)+7*POWER(Tabela5[[#This Row],[Kolumna1]]*0.0001,2)+0.1*0.0001*Tabela5[[#This Row],[Kolumna1]]+0.1</f>
        <v>65.269804466560004</v>
      </c>
      <c r="C6037" s="21">
        <f>0.5*SQRT(Tabela5[[#This Row],[Kolumna1]])+(5*(10*POWER(Tabela5[[#This Row],[Kolumna1]]*0.0001,3)+7*POWER(Tabela5[[#This Row],[Kolumna1]]*0.0001,2)+0.1*0.0001*Tabela5[[#This Row],[Kolumna1]]+0.1))</f>
        <v>63.394871531910063</v>
      </c>
      <c r="D6037">
        <f>IF(Tabela5[[#This Row],[Koszty programu D1 ]]&lt;Tabela5[[#This Row],[Koszty programu D1 2]],1,2)</f>
        <v>2</v>
      </c>
    </row>
    <row r="6038" spans="1:4">
      <c r="A6038">
        <v>6037</v>
      </c>
      <c r="B6038" s="21">
        <f>0.01*Tabela5[[#This Row],[Kolumna1]]+10*POWER(Tabela5[[#This Row],[Kolumna1]]*0.0001,3)+7*POWER(Tabela5[[#This Row],[Kolumna1]]*0.0001,2)+0.1*0.0001*Tabela5[[#This Row],[Kolumna1]]+0.1</f>
        <v>65.281752756530011</v>
      </c>
      <c r="C6038" s="21">
        <f>0.5*SQRT(Tabela5[[#This Row],[Kolumna1]])+(5*(10*POWER(Tabela5[[#This Row],[Kolumna1]]*0.0001,3)+7*POWER(Tabela5[[#This Row],[Kolumna1]]*0.0001,2)+0.1*0.0001*Tabela5[[#This Row],[Kolumna1]]+0.1))</f>
        <v>63.40783069551162</v>
      </c>
      <c r="D6038">
        <f>IF(Tabela5[[#This Row],[Koszty programu D1 ]]&lt;Tabela5[[#This Row],[Koszty programu D1 2]],1,2)</f>
        <v>2</v>
      </c>
    </row>
    <row r="6039" spans="1:4">
      <c r="A6039">
        <v>6038</v>
      </c>
      <c r="B6039" s="21">
        <f>0.01*Tabela5[[#This Row],[Kolumna1]]+10*POWER(Tabela5[[#This Row],[Kolumna1]]*0.0001,3)+7*POWER(Tabela5[[#This Row],[Kolumna1]]*0.0001,2)+0.1*0.0001*Tabela5[[#This Row],[Kolumna1]]+0.1</f>
        <v>65.293701548719994</v>
      </c>
      <c r="C6039" s="21">
        <f>0.5*SQRT(Tabela5[[#This Row],[Kolumna1]])+(5*(10*POWER(Tabela5[[#This Row],[Kolumna1]]*0.0001,3)+7*POWER(Tabela5[[#This Row],[Kolumna1]]*0.0001,2)+0.1*0.0001*Tabela5[[#This Row],[Kolumna1]]+0.1))</f>
        <v>63.420792103724821</v>
      </c>
      <c r="D6039">
        <f>IF(Tabela5[[#This Row],[Koszty programu D1 ]]&lt;Tabela5[[#This Row],[Koszty programu D1 2]],1,2)</f>
        <v>2</v>
      </c>
    </row>
    <row r="6040" spans="1:4">
      <c r="A6040">
        <v>6039</v>
      </c>
      <c r="B6040" s="21">
        <f>0.01*Tabela5[[#This Row],[Kolumna1]]+10*POWER(Tabela5[[#This Row],[Kolumna1]]*0.0001,3)+7*POWER(Tabela5[[#This Row],[Kolumna1]]*0.0001,2)+0.1*0.0001*Tabela5[[#This Row],[Kolumna1]]+0.1</f>
        <v>65.305650843189994</v>
      </c>
      <c r="C6040" s="21">
        <f>0.5*SQRT(Tabela5[[#This Row],[Kolumna1]])+(5*(10*POWER(Tabela5[[#This Row],[Kolumna1]]*0.0001,3)+7*POWER(Tabela5[[#This Row],[Kolumna1]]*0.0001,2)+0.1*0.0001*Tabela5[[#This Row],[Kolumna1]]+0.1))</f>
        <v>63.433755756915858</v>
      </c>
      <c r="D6040">
        <f>IF(Tabela5[[#This Row],[Koszty programu D1 ]]&lt;Tabela5[[#This Row],[Koszty programu D1 2]],1,2)</f>
        <v>2</v>
      </c>
    </row>
    <row r="6041" spans="1:4">
      <c r="A6041">
        <v>6040</v>
      </c>
      <c r="B6041" s="21">
        <f>0.01*Tabela5[[#This Row],[Kolumna1]]+10*POWER(Tabela5[[#This Row],[Kolumna1]]*0.0001,3)+7*POWER(Tabela5[[#This Row],[Kolumna1]]*0.0001,2)+0.1*0.0001*Tabela5[[#This Row],[Kolumna1]]+0.1</f>
        <v>65.317600639999995</v>
      </c>
      <c r="C6041" s="21">
        <f>0.5*SQRT(Tabela5[[#This Row],[Kolumna1]])+(5*(10*POWER(Tabela5[[#This Row],[Kolumna1]]*0.0001,3)+7*POWER(Tabela5[[#This Row],[Kolumna1]]*0.0001,2)+0.1*0.0001*Tabela5[[#This Row],[Kolumna1]]+0.1))</f>
        <v>63.446721655450894</v>
      </c>
      <c r="D6041">
        <f>IF(Tabela5[[#This Row],[Koszty programu D1 ]]&lt;Tabela5[[#This Row],[Koszty programu D1 2]],1,2)</f>
        <v>2</v>
      </c>
    </row>
    <row r="6042" spans="1:4">
      <c r="A6042">
        <v>6041</v>
      </c>
      <c r="B6042" s="21">
        <f>0.01*Tabela5[[#This Row],[Kolumna1]]+10*POWER(Tabela5[[#This Row],[Kolumna1]]*0.0001,3)+7*POWER(Tabela5[[#This Row],[Kolumna1]]*0.0001,2)+0.1*0.0001*Tabela5[[#This Row],[Kolumna1]]+0.1</f>
        <v>65.329550939209994</v>
      </c>
      <c r="C6042" s="21">
        <f>0.5*SQRT(Tabela5[[#This Row],[Kolumna1]])+(5*(10*POWER(Tabela5[[#This Row],[Kolumna1]]*0.0001,3)+7*POWER(Tabela5[[#This Row],[Kolumna1]]*0.0001,2)+0.1*0.0001*Tabela5[[#This Row],[Kolumna1]]+0.1))</f>
        <v>63.459689799696093</v>
      </c>
      <c r="D6042">
        <f>IF(Tabela5[[#This Row],[Koszty programu D1 ]]&lt;Tabela5[[#This Row],[Koszty programu D1 2]],1,2)</f>
        <v>2</v>
      </c>
    </row>
    <row r="6043" spans="1:4">
      <c r="A6043">
        <v>6042</v>
      </c>
      <c r="B6043" s="21">
        <f>0.01*Tabela5[[#This Row],[Kolumna1]]+10*POWER(Tabela5[[#This Row],[Kolumna1]]*0.0001,3)+7*POWER(Tabela5[[#This Row],[Kolumna1]]*0.0001,2)+0.1*0.0001*Tabela5[[#This Row],[Kolumna1]]+0.1</f>
        <v>65.341501740879991</v>
      </c>
      <c r="C6043" s="21">
        <f>0.5*SQRT(Tabela5[[#This Row],[Kolumna1]])+(5*(10*POWER(Tabela5[[#This Row],[Kolumna1]]*0.0001,3)+7*POWER(Tabela5[[#This Row],[Kolumna1]]*0.0001,2)+0.1*0.0001*Tabela5[[#This Row],[Kolumna1]]+0.1))</f>
        <v>63.472660190017557</v>
      </c>
      <c r="D6043">
        <f>IF(Tabela5[[#This Row],[Koszty programu D1 ]]&lt;Tabela5[[#This Row],[Koszty programu D1 2]],1,2)</f>
        <v>2</v>
      </c>
    </row>
    <row r="6044" spans="1:4">
      <c r="A6044">
        <v>6043</v>
      </c>
      <c r="B6044" s="21">
        <f>0.01*Tabela5[[#This Row],[Kolumna1]]+10*POWER(Tabela5[[#This Row],[Kolumna1]]*0.0001,3)+7*POWER(Tabela5[[#This Row],[Kolumna1]]*0.0001,2)+0.1*0.0001*Tabela5[[#This Row],[Kolumna1]]+0.1</f>
        <v>65.353453045069983</v>
      </c>
      <c r="C6044" s="21">
        <f>0.5*SQRT(Tabela5[[#This Row],[Kolumna1]])+(5*(10*POWER(Tabela5[[#This Row],[Kolumna1]]*0.0001,3)+7*POWER(Tabela5[[#This Row],[Kolumna1]]*0.0001,2)+0.1*0.0001*Tabela5[[#This Row],[Kolumna1]]+0.1))</f>
        <v>63.485632826781384</v>
      </c>
      <c r="D6044">
        <f>IF(Tabela5[[#This Row],[Koszty programu D1 ]]&lt;Tabela5[[#This Row],[Koszty programu D1 2]],1,2)</f>
        <v>2</v>
      </c>
    </row>
    <row r="6045" spans="1:4">
      <c r="A6045">
        <v>6044</v>
      </c>
      <c r="B6045" s="21">
        <f>0.01*Tabela5[[#This Row],[Kolumna1]]+10*POWER(Tabela5[[#This Row],[Kolumna1]]*0.0001,3)+7*POWER(Tabela5[[#This Row],[Kolumna1]]*0.0001,2)+0.1*0.0001*Tabela5[[#This Row],[Kolumna1]]+0.1</f>
        <v>65.365404851839997</v>
      </c>
      <c r="C6045" s="21">
        <f>0.5*SQRT(Tabela5[[#This Row],[Kolumna1]])+(5*(10*POWER(Tabela5[[#This Row],[Kolumna1]]*0.0001,3)+7*POWER(Tabela5[[#This Row],[Kolumna1]]*0.0001,2)+0.1*0.0001*Tabela5[[#This Row],[Kolumna1]]+0.1))</f>
        <v>63.498607710353625</v>
      </c>
      <c r="D6045">
        <f>IF(Tabela5[[#This Row],[Koszty programu D1 ]]&lt;Tabela5[[#This Row],[Koszty programu D1 2]],1,2)</f>
        <v>2</v>
      </c>
    </row>
    <row r="6046" spans="1:4">
      <c r="A6046">
        <v>6045</v>
      </c>
      <c r="B6046" s="21">
        <f>0.01*Tabela5[[#This Row],[Kolumna1]]+10*POWER(Tabela5[[#This Row],[Kolumna1]]*0.0001,3)+7*POWER(Tabela5[[#This Row],[Kolumna1]]*0.0001,2)+0.1*0.0001*Tabela5[[#This Row],[Kolumna1]]+0.1</f>
        <v>65.377357161250004</v>
      </c>
      <c r="C6046" s="21">
        <f>0.5*SQRT(Tabela5[[#This Row],[Kolumna1]])+(5*(10*POWER(Tabela5[[#This Row],[Kolumna1]]*0.0001,3)+7*POWER(Tabela5[[#This Row],[Kolumna1]]*0.0001,2)+0.1*0.0001*Tabela5[[#This Row],[Kolumna1]]+0.1))</f>
        <v>63.51158484110033</v>
      </c>
      <c r="D6046">
        <f>IF(Tabela5[[#This Row],[Koszty programu D1 ]]&lt;Tabela5[[#This Row],[Koszty programu D1 2]],1,2)</f>
        <v>2</v>
      </c>
    </row>
    <row r="6047" spans="1:4">
      <c r="A6047">
        <v>6046</v>
      </c>
      <c r="B6047" s="21">
        <f>0.01*Tabela5[[#This Row],[Kolumna1]]+10*POWER(Tabela5[[#This Row],[Kolumna1]]*0.0001,3)+7*POWER(Tabela5[[#This Row],[Kolumna1]]*0.0001,2)+0.1*0.0001*Tabela5[[#This Row],[Kolumna1]]+0.1</f>
        <v>65.38930997336</v>
      </c>
      <c r="C6047" s="21">
        <f>0.5*SQRT(Tabela5[[#This Row],[Kolumna1]])+(5*(10*POWER(Tabela5[[#This Row],[Kolumna1]]*0.0001,3)+7*POWER(Tabela5[[#This Row],[Kolumna1]]*0.0001,2)+0.1*0.0001*Tabela5[[#This Row],[Kolumna1]]+0.1))</f>
        <v>63.5245642193875</v>
      </c>
      <c r="D6047">
        <f>IF(Tabela5[[#This Row],[Koszty programu D1 ]]&lt;Tabela5[[#This Row],[Koszty programu D1 2]],1,2)</f>
        <v>2</v>
      </c>
    </row>
    <row r="6048" spans="1:4">
      <c r="A6048">
        <v>6047</v>
      </c>
      <c r="B6048" s="21">
        <f>0.01*Tabela5[[#This Row],[Kolumna1]]+10*POWER(Tabela5[[#This Row],[Kolumna1]]*0.0001,3)+7*POWER(Tabela5[[#This Row],[Kolumna1]]*0.0001,2)+0.1*0.0001*Tabela5[[#This Row],[Kolumna1]]+0.1</f>
        <v>65.401263288229984</v>
      </c>
      <c r="C6048" s="21">
        <f>0.5*SQRT(Tabela5[[#This Row],[Kolumna1]])+(5*(10*POWER(Tabela5[[#This Row],[Kolumna1]]*0.0001,3)+7*POWER(Tabela5[[#This Row],[Kolumna1]]*0.0001,2)+0.1*0.0001*Tabela5[[#This Row],[Kolumna1]]+0.1))</f>
        <v>63.537545845581128</v>
      </c>
      <c r="D6048">
        <f>IF(Tabela5[[#This Row],[Koszty programu D1 ]]&lt;Tabela5[[#This Row],[Koszty programu D1 2]],1,2)</f>
        <v>2</v>
      </c>
    </row>
    <row r="6049" spans="1:4">
      <c r="A6049">
        <v>6048</v>
      </c>
      <c r="B6049" s="21">
        <f>0.01*Tabela5[[#This Row],[Kolumna1]]+10*POWER(Tabela5[[#This Row],[Kolumna1]]*0.0001,3)+7*POWER(Tabela5[[#This Row],[Kolumna1]]*0.0001,2)+0.1*0.0001*Tabela5[[#This Row],[Kolumna1]]+0.1</f>
        <v>65.413217105919998</v>
      </c>
      <c r="C6049" s="21">
        <f>0.5*SQRT(Tabela5[[#This Row],[Kolumna1]])+(5*(10*POWER(Tabela5[[#This Row],[Kolumna1]]*0.0001,3)+7*POWER(Tabela5[[#This Row],[Kolumna1]]*0.0001,2)+0.1*0.0001*Tabela5[[#This Row],[Kolumna1]]+0.1))</f>
        <v>63.550529720047166</v>
      </c>
      <c r="D6049">
        <f>IF(Tabela5[[#This Row],[Koszty programu D1 ]]&lt;Tabela5[[#This Row],[Koszty programu D1 2]],1,2)</f>
        <v>2</v>
      </c>
    </row>
    <row r="6050" spans="1:4">
      <c r="A6050">
        <v>6049</v>
      </c>
      <c r="B6050" s="21">
        <f>0.01*Tabela5[[#This Row],[Kolumna1]]+10*POWER(Tabela5[[#This Row],[Kolumna1]]*0.0001,3)+7*POWER(Tabela5[[#This Row],[Kolumna1]]*0.0001,2)+0.1*0.0001*Tabela5[[#This Row],[Kolumna1]]+0.1</f>
        <v>65.425171426489996</v>
      </c>
      <c r="C6050" s="21">
        <f>0.5*SQRT(Tabela5[[#This Row],[Kolumna1]])+(5*(10*POWER(Tabela5[[#This Row],[Kolumna1]]*0.0001,3)+7*POWER(Tabela5[[#This Row],[Kolumna1]]*0.0001,2)+0.1*0.0001*Tabela5[[#This Row],[Kolumna1]]+0.1))</f>
        <v>63.563515843151521</v>
      </c>
      <c r="D6050">
        <f>IF(Tabela5[[#This Row],[Koszty programu D1 ]]&lt;Tabela5[[#This Row],[Koszty programu D1 2]],1,2)</f>
        <v>2</v>
      </c>
    </row>
    <row r="6051" spans="1:4">
      <c r="A6051">
        <v>6050</v>
      </c>
      <c r="B6051" s="21">
        <f>0.01*Tabela5[[#This Row],[Kolumna1]]+10*POWER(Tabela5[[#This Row],[Kolumna1]]*0.0001,3)+7*POWER(Tabela5[[#This Row],[Kolumna1]]*0.0001,2)+0.1*0.0001*Tabela5[[#This Row],[Kolumna1]]+0.1</f>
        <v>65.437126249999992</v>
      </c>
      <c r="C6051" s="21">
        <f>0.5*SQRT(Tabela5[[#This Row],[Kolumna1]])+(5*(10*POWER(Tabela5[[#This Row],[Kolumna1]]*0.0001,3)+7*POWER(Tabela5[[#This Row],[Kolumna1]]*0.0001,2)+0.1*0.0001*Tabela5[[#This Row],[Kolumna1]]+0.1))</f>
        <v>63.576504215260115</v>
      </c>
      <c r="D6051">
        <f>IF(Tabela5[[#This Row],[Koszty programu D1 ]]&lt;Tabela5[[#This Row],[Koszty programu D1 2]],1,2)</f>
        <v>2</v>
      </c>
    </row>
    <row r="6052" spans="1:4">
      <c r="A6052">
        <v>6051</v>
      </c>
      <c r="B6052" s="21">
        <f>0.01*Tabela5[[#This Row],[Kolumna1]]+10*POWER(Tabela5[[#This Row],[Kolumna1]]*0.0001,3)+7*POWER(Tabela5[[#This Row],[Kolumna1]]*0.0001,2)+0.1*0.0001*Tabela5[[#This Row],[Kolumna1]]+0.1</f>
        <v>65.449081576509982</v>
      </c>
      <c r="C6052" s="21">
        <f>0.5*SQRT(Tabela5[[#This Row],[Kolumna1]])+(5*(10*POWER(Tabela5[[#This Row],[Kolumna1]]*0.0001,3)+7*POWER(Tabela5[[#This Row],[Kolumna1]]*0.0001,2)+0.1*0.0001*Tabela5[[#This Row],[Kolumna1]]+0.1))</f>
        <v>63.589494836738815</v>
      </c>
      <c r="D6052">
        <f>IF(Tabela5[[#This Row],[Koszty programu D1 ]]&lt;Tabela5[[#This Row],[Koszty programu D1 2]],1,2)</f>
        <v>2</v>
      </c>
    </row>
    <row r="6053" spans="1:4">
      <c r="A6053">
        <v>6052</v>
      </c>
      <c r="B6053" s="21">
        <f>0.01*Tabela5[[#This Row],[Kolumna1]]+10*POWER(Tabela5[[#This Row],[Kolumna1]]*0.0001,3)+7*POWER(Tabela5[[#This Row],[Kolumna1]]*0.0001,2)+0.1*0.0001*Tabela5[[#This Row],[Kolumna1]]+0.1</f>
        <v>65.461037406079996</v>
      </c>
      <c r="C6053" s="21">
        <f>0.5*SQRT(Tabela5[[#This Row],[Kolumna1]])+(5*(10*POWER(Tabela5[[#This Row],[Kolumna1]]*0.0001,3)+7*POWER(Tabela5[[#This Row],[Kolumna1]]*0.0001,2)+0.1*0.0001*Tabela5[[#This Row],[Kolumna1]]+0.1))</f>
        <v>63.602487707953451</v>
      </c>
      <c r="D6053">
        <f>IF(Tabela5[[#This Row],[Koszty programu D1 ]]&lt;Tabela5[[#This Row],[Koszty programu D1 2]],1,2)</f>
        <v>2</v>
      </c>
    </row>
    <row r="6054" spans="1:4">
      <c r="A6054">
        <v>6053</v>
      </c>
      <c r="B6054" s="21">
        <f>0.01*Tabela5[[#This Row],[Kolumna1]]+10*POWER(Tabela5[[#This Row],[Kolumna1]]*0.0001,3)+7*POWER(Tabela5[[#This Row],[Kolumna1]]*0.0001,2)+0.1*0.0001*Tabela5[[#This Row],[Kolumna1]]+0.1</f>
        <v>65.472993738770001</v>
      </c>
      <c r="C6054" s="21">
        <f>0.5*SQRT(Tabela5[[#This Row],[Kolumna1]])+(5*(10*POWER(Tabela5[[#This Row],[Kolumna1]]*0.0001,3)+7*POWER(Tabela5[[#This Row],[Kolumna1]]*0.0001,2)+0.1*0.0001*Tabela5[[#This Row],[Kolumna1]]+0.1))</f>
        <v>63.615482829269851</v>
      </c>
      <c r="D6054">
        <f>IF(Tabela5[[#This Row],[Koszty programu D1 ]]&lt;Tabela5[[#This Row],[Koszty programu D1 2]],1,2)</f>
        <v>2</v>
      </c>
    </row>
    <row r="6055" spans="1:4">
      <c r="A6055">
        <v>6054</v>
      </c>
      <c r="B6055" s="21">
        <f>0.01*Tabela5[[#This Row],[Kolumna1]]+10*POWER(Tabela5[[#This Row],[Kolumna1]]*0.0001,3)+7*POWER(Tabela5[[#This Row],[Kolumna1]]*0.0001,2)+0.1*0.0001*Tabela5[[#This Row],[Kolumna1]]+0.1</f>
        <v>65.484950574639996</v>
      </c>
      <c r="C6055" s="21">
        <f>0.5*SQRT(Tabela5[[#This Row],[Kolumna1]])+(5*(10*POWER(Tabela5[[#This Row],[Kolumna1]]*0.0001,3)+7*POWER(Tabela5[[#This Row],[Kolumna1]]*0.0001,2)+0.1*0.0001*Tabela5[[#This Row],[Kolumna1]]+0.1))</f>
        <v>63.628480201053819</v>
      </c>
      <c r="D6055">
        <f>IF(Tabela5[[#This Row],[Koszty programu D1 ]]&lt;Tabela5[[#This Row],[Koszty programu D1 2]],1,2)</f>
        <v>2</v>
      </c>
    </row>
    <row r="6056" spans="1:4">
      <c r="A6056">
        <v>6055</v>
      </c>
      <c r="B6056" s="21">
        <f>0.01*Tabela5[[#This Row],[Kolumna1]]+10*POWER(Tabela5[[#This Row],[Kolumna1]]*0.0001,3)+7*POWER(Tabela5[[#This Row],[Kolumna1]]*0.0001,2)+0.1*0.0001*Tabela5[[#This Row],[Kolumna1]]+0.1</f>
        <v>65.496907913750007</v>
      </c>
      <c r="C6056" s="21">
        <f>0.5*SQRT(Tabela5[[#This Row],[Kolumna1]])+(5*(10*POWER(Tabela5[[#This Row],[Kolumna1]]*0.0001,3)+7*POWER(Tabela5[[#This Row],[Kolumna1]]*0.0001,2)+0.1*0.0001*Tabela5[[#This Row],[Kolumna1]]+0.1))</f>
        <v>63.641479823671105</v>
      </c>
      <c r="D6056">
        <f>IF(Tabela5[[#This Row],[Koszty programu D1 ]]&lt;Tabela5[[#This Row],[Koszty programu D1 2]],1,2)</f>
        <v>2</v>
      </c>
    </row>
    <row r="6057" spans="1:4">
      <c r="A6057">
        <v>6056</v>
      </c>
      <c r="B6057" s="21">
        <f>0.01*Tabela5[[#This Row],[Kolumna1]]+10*POWER(Tabela5[[#This Row],[Kolumna1]]*0.0001,3)+7*POWER(Tabela5[[#This Row],[Kolumna1]]*0.0001,2)+0.1*0.0001*Tabela5[[#This Row],[Kolumna1]]+0.1</f>
        <v>65.508865756159992</v>
      </c>
      <c r="C6057" s="21">
        <f>0.5*SQRT(Tabela5[[#This Row],[Kolumna1]])+(5*(10*POWER(Tabela5[[#This Row],[Kolumna1]]*0.0001,3)+7*POWER(Tabela5[[#This Row],[Kolumna1]]*0.0001,2)+0.1*0.0001*Tabela5[[#This Row],[Kolumna1]]+0.1))</f>
        <v>63.654481697487441</v>
      </c>
      <c r="D6057">
        <f>IF(Tabela5[[#This Row],[Koszty programu D1 ]]&lt;Tabela5[[#This Row],[Koszty programu D1 2]],1,2)</f>
        <v>2</v>
      </c>
    </row>
    <row r="6058" spans="1:4">
      <c r="A6058">
        <v>6057</v>
      </c>
      <c r="B6058" s="21">
        <f>0.01*Tabela5[[#This Row],[Kolumna1]]+10*POWER(Tabela5[[#This Row],[Kolumna1]]*0.0001,3)+7*POWER(Tabela5[[#This Row],[Kolumna1]]*0.0001,2)+0.1*0.0001*Tabela5[[#This Row],[Kolumna1]]+0.1</f>
        <v>65.520824101929989</v>
      </c>
      <c r="C6058" s="21">
        <f>0.5*SQRT(Tabela5[[#This Row],[Kolumna1]])+(5*(10*POWER(Tabela5[[#This Row],[Kolumna1]]*0.0001,3)+7*POWER(Tabela5[[#This Row],[Kolumna1]]*0.0001,2)+0.1*0.0001*Tabela5[[#This Row],[Kolumna1]]+0.1))</f>
        <v>63.667485822868542</v>
      </c>
      <c r="D6058">
        <f>IF(Tabela5[[#This Row],[Koszty programu D1 ]]&lt;Tabela5[[#This Row],[Koszty programu D1 2]],1,2)</f>
        <v>2</v>
      </c>
    </row>
    <row r="6059" spans="1:4">
      <c r="A6059">
        <v>6058</v>
      </c>
      <c r="B6059" s="21">
        <f>0.01*Tabela5[[#This Row],[Kolumna1]]+10*POWER(Tabela5[[#This Row],[Kolumna1]]*0.0001,3)+7*POWER(Tabela5[[#This Row],[Kolumna1]]*0.0001,2)+0.1*0.0001*Tabela5[[#This Row],[Kolumna1]]+0.1</f>
        <v>65.532782951119998</v>
      </c>
      <c r="C6059" s="21">
        <f>0.5*SQRT(Tabela5[[#This Row],[Kolumna1]])+(5*(10*POWER(Tabela5[[#This Row],[Kolumna1]]*0.0001,3)+7*POWER(Tabela5[[#This Row],[Kolumna1]]*0.0001,2)+0.1*0.0001*Tabela5[[#This Row],[Kolumna1]]+0.1))</f>
        <v>63.68049220018009</v>
      </c>
      <c r="D6059">
        <f>IF(Tabela5[[#This Row],[Koszty programu D1 ]]&lt;Tabela5[[#This Row],[Koszty programu D1 2]],1,2)</f>
        <v>2</v>
      </c>
    </row>
    <row r="6060" spans="1:4">
      <c r="A6060">
        <v>6059</v>
      </c>
      <c r="B6060" s="21">
        <f>0.01*Tabela5[[#This Row],[Kolumna1]]+10*POWER(Tabela5[[#This Row],[Kolumna1]]*0.0001,3)+7*POWER(Tabela5[[#This Row],[Kolumna1]]*0.0001,2)+0.1*0.0001*Tabela5[[#This Row],[Kolumna1]]+0.1</f>
        <v>65.544742303790002</v>
      </c>
      <c r="C6060" s="21">
        <f>0.5*SQRT(Tabela5[[#This Row],[Kolumna1]])+(5*(10*POWER(Tabela5[[#This Row],[Kolumna1]]*0.0001,3)+7*POWER(Tabela5[[#This Row],[Kolumna1]]*0.0001,2)+0.1*0.0001*Tabela5[[#This Row],[Kolumna1]]+0.1))</f>
        <v>63.693500829787737</v>
      </c>
      <c r="D6060">
        <f>IF(Tabela5[[#This Row],[Koszty programu D1 ]]&lt;Tabela5[[#This Row],[Koszty programu D1 2]],1,2)</f>
        <v>2</v>
      </c>
    </row>
    <row r="6061" spans="1:4">
      <c r="A6061">
        <v>6060</v>
      </c>
      <c r="B6061" s="21">
        <f>0.01*Tabela5[[#This Row],[Kolumna1]]+10*POWER(Tabela5[[#This Row],[Kolumna1]]*0.0001,3)+7*POWER(Tabela5[[#This Row],[Kolumna1]]*0.0001,2)+0.1*0.0001*Tabela5[[#This Row],[Kolumna1]]+0.1</f>
        <v>65.556702159999986</v>
      </c>
      <c r="C6061" s="21">
        <f>0.5*SQRT(Tabela5[[#This Row],[Kolumna1]])+(5*(10*POWER(Tabela5[[#This Row],[Kolumna1]]*0.0001,3)+7*POWER(Tabela5[[#This Row],[Kolumna1]]*0.0001,2)+0.1*0.0001*Tabela5[[#This Row],[Kolumna1]]+0.1))</f>
        <v>63.706511712057122</v>
      </c>
      <c r="D6061">
        <f>IF(Tabela5[[#This Row],[Koszty programu D1 ]]&lt;Tabela5[[#This Row],[Koszty programu D1 2]],1,2)</f>
        <v>2</v>
      </c>
    </row>
    <row r="6062" spans="1:4">
      <c r="A6062">
        <v>6061</v>
      </c>
      <c r="B6062" s="21">
        <f>0.01*Tabela5[[#This Row],[Kolumna1]]+10*POWER(Tabela5[[#This Row],[Kolumna1]]*0.0001,3)+7*POWER(Tabela5[[#This Row],[Kolumna1]]*0.0001,2)+0.1*0.0001*Tabela5[[#This Row],[Kolumna1]]+0.1</f>
        <v>65.56866251980999</v>
      </c>
      <c r="C6062" s="21">
        <f>0.5*SQRT(Tabela5[[#This Row],[Kolumna1]])+(5*(10*POWER(Tabela5[[#This Row],[Kolumna1]]*0.0001,3)+7*POWER(Tabela5[[#This Row],[Kolumna1]]*0.0001,2)+0.1*0.0001*Tabela5[[#This Row],[Kolumna1]]+0.1))</f>
        <v>63.719524847353846</v>
      </c>
      <c r="D6062">
        <f>IF(Tabela5[[#This Row],[Koszty programu D1 ]]&lt;Tabela5[[#This Row],[Koszty programu D1 2]],1,2)</f>
        <v>2</v>
      </c>
    </row>
    <row r="6063" spans="1:4">
      <c r="A6063">
        <v>6062</v>
      </c>
      <c r="B6063" s="21">
        <f>0.01*Tabela5[[#This Row],[Kolumna1]]+10*POWER(Tabela5[[#This Row],[Kolumna1]]*0.0001,3)+7*POWER(Tabela5[[#This Row],[Kolumna1]]*0.0001,2)+0.1*0.0001*Tabela5[[#This Row],[Kolumna1]]+0.1</f>
        <v>65.580623383279999</v>
      </c>
      <c r="C6063" s="21">
        <f>0.5*SQRT(Tabela5[[#This Row],[Kolumna1]])+(5*(10*POWER(Tabela5[[#This Row],[Kolumna1]]*0.0001,3)+7*POWER(Tabela5[[#This Row],[Kolumna1]]*0.0001,2)+0.1*0.0001*Tabela5[[#This Row],[Kolumna1]]+0.1))</f>
        <v>63.732540236043462</v>
      </c>
      <c r="D6063">
        <f>IF(Tabela5[[#This Row],[Koszty programu D1 ]]&lt;Tabela5[[#This Row],[Koszty programu D1 2]],1,2)</f>
        <v>2</v>
      </c>
    </row>
    <row r="6064" spans="1:4">
      <c r="A6064">
        <v>6063</v>
      </c>
      <c r="B6064" s="21">
        <f>0.01*Tabela5[[#This Row],[Kolumna1]]+10*POWER(Tabela5[[#This Row],[Kolumna1]]*0.0001,3)+7*POWER(Tabela5[[#This Row],[Kolumna1]]*0.0001,2)+0.1*0.0001*Tabela5[[#This Row],[Kolumna1]]+0.1</f>
        <v>65.592584750469996</v>
      </c>
      <c r="C6064" s="21">
        <f>0.5*SQRT(Tabela5[[#This Row],[Kolumna1]])+(5*(10*POWER(Tabela5[[#This Row],[Kolumna1]]*0.0001,3)+7*POWER(Tabela5[[#This Row],[Kolumna1]]*0.0001,2)+0.1*0.0001*Tabela5[[#This Row],[Kolumna1]]+0.1))</f>
        <v>63.745557878491532</v>
      </c>
      <c r="D6064">
        <f>IF(Tabela5[[#This Row],[Koszty programu D1 ]]&lt;Tabela5[[#This Row],[Koszty programu D1 2]],1,2)</f>
        <v>2</v>
      </c>
    </row>
    <row r="6065" spans="1:4">
      <c r="A6065">
        <v>6064</v>
      </c>
      <c r="B6065" s="21">
        <f>0.01*Tabela5[[#This Row],[Kolumna1]]+10*POWER(Tabela5[[#This Row],[Kolumna1]]*0.0001,3)+7*POWER(Tabela5[[#This Row],[Kolumna1]]*0.0001,2)+0.1*0.0001*Tabela5[[#This Row],[Kolumna1]]+0.1</f>
        <v>65.604546621440008</v>
      </c>
      <c r="C6065" s="21">
        <f>0.5*SQRT(Tabela5[[#This Row],[Kolumna1]])+(5*(10*POWER(Tabela5[[#This Row],[Kolumna1]]*0.0001,3)+7*POWER(Tabela5[[#This Row],[Kolumna1]]*0.0001,2)+0.1*0.0001*Tabela5[[#This Row],[Kolumna1]]+0.1))</f>
        <v>63.758577775063571</v>
      </c>
      <c r="D6065">
        <f>IF(Tabela5[[#This Row],[Koszty programu D1 ]]&lt;Tabela5[[#This Row],[Koszty programu D1 2]],1,2)</f>
        <v>2</v>
      </c>
    </row>
    <row r="6066" spans="1:4">
      <c r="A6066">
        <v>6065</v>
      </c>
      <c r="B6066" s="21">
        <f>0.01*Tabela5[[#This Row],[Kolumna1]]+10*POWER(Tabela5[[#This Row],[Kolumna1]]*0.0001,3)+7*POWER(Tabela5[[#This Row],[Kolumna1]]*0.0001,2)+0.1*0.0001*Tabela5[[#This Row],[Kolumna1]]+0.1</f>
        <v>65.616508996249991</v>
      </c>
      <c r="C6066" s="21">
        <f>0.5*SQRT(Tabela5[[#This Row],[Kolumna1]])+(5*(10*POWER(Tabela5[[#This Row],[Kolumna1]]*0.0001,3)+7*POWER(Tabela5[[#This Row],[Kolumna1]]*0.0001,2)+0.1*0.0001*Tabela5[[#This Row],[Kolumna1]]+0.1))</f>
        <v>63.771599926125077</v>
      </c>
      <c r="D6066">
        <f>IF(Tabela5[[#This Row],[Koszty programu D1 ]]&lt;Tabela5[[#This Row],[Koszty programu D1 2]],1,2)</f>
        <v>2</v>
      </c>
    </row>
    <row r="6067" spans="1:4">
      <c r="A6067">
        <v>6066</v>
      </c>
      <c r="B6067" s="21">
        <f>0.01*Tabela5[[#This Row],[Kolumna1]]+10*POWER(Tabela5[[#This Row],[Kolumna1]]*0.0001,3)+7*POWER(Tabela5[[#This Row],[Kolumna1]]*0.0001,2)+0.1*0.0001*Tabela5[[#This Row],[Kolumna1]]+0.1</f>
        <v>65.628471874959999</v>
      </c>
      <c r="C6067" s="21">
        <f>0.5*SQRT(Tabela5[[#This Row],[Kolumna1]])+(5*(10*POWER(Tabela5[[#This Row],[Kolumna1]]*0.0001,3)+7*POWER(Tabela5[[#This Row],[Kolumna1]]*0.0001,2)+0.1*0.0001*Tabela5[[#This Row],[Kolumna1]]+0.1))</f>
        <v>63.78462433204151</v>
      </c>
      <c r="D6067">
        <f>IF(Tabela5[[#This Row],[Koszty programu D1 ]]&lt;Tabela5[[#This Row],[Koszty programu D1 2]],1,2)</f>
        <v>2</v>
      </c>
    </row>
    <row r="6068" spans="1:4">
      <c r="A6068">
        <v>6067</v>
      </c>
      <c r="B6068" s="21">
        <f>0.01*Tabela5[[#This Row],[Kolumna1]]+10*POWER(Tabela5[[#This Row],[Kolumna1]]*0.0001,3)+7*POWER(Tabela5[[#This Row],[Kolumna1]]*0.0001,2)+0.1*0.0001*Tabela5[[#This Row],[Kolumna1]]+0.1</f>
        <v>65.640435257630003</v>
      </c>
      <c r="C6068" s="21">
        <f>0.5*SQRT(Tabela5[[#This Row],[Kolumna1]])+(5*(10*POWER(Tabela5[[#This Row],[Kolumna1]]*0.0001,3)+7*POWER(Tabela5[[#This Row],[Kolumna1]]*0.0001,2)+0.1*0.0001*Tabela5[[#This Row],[Kolumna1]]+0.1))</f>
        <v>63.797650993178308</v>
      </c>
      <c r="D6068">
        <f>IF(Tabela5[[#This Row],[Koszty programu D1 ]]&lt;Tabela5[[#This Row],[Koszty programu D1 2]],1,2)</f>
        <v>2</v>
      </c>
    </row>
    <row r="6069" spans="1:4">
      <c r="A6069">
        <v>6068</v>
      </c>
      <c r="B6069" s="21">
        <f>0.01*Tabela5[[#This Row],[Kolumna1]]+10*POWER(Tabela5[[#This Row],[Kolumna1]]*0.0001,3)+7*POWER(Tabela5[[#This Row],[Kolumna1]]*0.0001,2)+0.1*0.0001*Tabela5[[#This Row],[Kolumna1]]+0.1</f>
        <v>65.65239914432</v>
      </c>
      <c r="C6069" s="21">
        <f>0.5*SQRT(Tabela5[[#This Row],[Kolumna1]])+(5*(10*POWER(Tabela5[[#This Row],[Kolumna1]]*0.0001,3)+7*POWER(Tabela5[[#This Row],[Kolumna1]]*0.0001,2)+0.1*0.0001*Tabela5[[#This Row],[Kolumna1]]+0.1))</f>
        <v>63.810679909900898</v>
      </c>
      <c r="D6069">
        <f>IF(Tabela5[[#This Row],[Koszty programu D1 ]]&lt;Tabela5[[#This Row],[Koszty programu D1 2]],1,2)</f>
        <v>2</v>
      </c>
    </row>
    <row r="6070" spans="1:4">
      <c r="A6070">
        <v>6069</v>
      </c>
      <c r="B6070" s="21">
        <f>0.01*Tabela5[[#This Row],[Kolumna1]]+10*POWER(Tabela5[[#This Row],[Kolumna1]]*0.0001,3)+7*POWER(Tabela5[[#This Row],[Kolumna1]]*0.0001,2)+0.1*0.0001*Tabela5[[#This Row],[Kolumna1]]+0.1</f>
        <v>65.66436353508999</v>
      </c>
      <c r="C6070" s="21">
        <f>0.5*SQRT(Tabela5[[#This Row],[Kolumna1]])+(5*(10*POWER(Tabela5[[#This Row],[Kolumna1]]*0.0001,3)+7*POWER(Tabela5[[#This Row],[Kolumna1]]*0.0001,2)+0.1*0.0001*Tabela5[[#This Row],[Kolumna1]]+0.1))</f>
        <v>63.82371108257464</v>
      </c>
      <c r="D6070">
        <f>IF(Tabela5[[#This Row],[Koszty programu D1 ]]&lt;Tabela5[[#This Row],[Koszty programu D1 2]],1,2)</f>
        <v>2</v>
      </c>
    </row>
    <row r="6071" spans="1:4">
      <c r="A6071">
        <v>6070</v>
      </c>
      <c r="B6071" s="21">
        <f>0.01*Tabela5[[#This Row],[Kolumna1]]+10*POWER(Tabela5[[#This Row],[Kolumna1]]*0.0001,3)+7*POWER(Tabela5[[#This Row],[Kolumna1]]*0.0001,2)+0.1*0.0001*Tabela5[[#This Row],[Kolumna1]]+0.1</f>
        <v>65.676328429999998</v>
      </c>
      <c r="C6071" s="21">
        <f>0.5*SQRT(Tabela5[[#This Row],[Kolumna1]])+(5*(10*POWER(Tabela5[[#This Row],[Kolumna1]]*0.0001,3)+7*POWER(Tabela5[[#This Row],[Kolumna1]]*0.0001,2)+0.1*0.0001*Tabela5[[#This Row],[Kolumna1]]+0.1))</f>
        <v>63.836744511564902</v>
      </c>
      <c r="D6071">
        <f>IF(Tabela5[[#This Row],[Koszty programu D1 ]]&lt;Tabela5[[#This Row],[Koszty programu D1 2]],1,2)</f>
        <v>2</v>
      </c>
    </row>
    <row r="6072" spans="1:4">
      <c r="A6072">
        <v>6071</v>
      </c>
      <c r="B6072" s="21">
        <f>0.01*Tabela5[[#This Row],[Kolumna1]]+10*POWER(Tabela5[[#This Row],[Kolumna1]]*0.0001,3)+7*POWER(Tabela5[[#This Row],[Kolumna1]]*0.0001,2)+0.1*0.0001*Tabela5[[#This Row],[Kolumna1]]+0.1</f>
        <v>65.688293829109995</v>
      </c>
      <c r="C6072" s="21">
        <f>0.5*SQRT(Tabela5[[#This Row],[Kolumna1]])+(5*(10*POWER(Tabela5[[#This Row],[Kolumna1]]*0.0001,3)+7*POWER(Tabela5[[#This Row],[Kolumna1]]*0.0001,2)+0.1*0.0001*Tabela5[[#This Row],[Kolumna1]]+0.1))</f>
        <v>63.849780197237038</v>
      </c>
      <c r="D6072">
        <f>IF(Tabela5[[#This Row],[Koszty programu D1 ]]&lt;Tabela5[[#This Row],[Koszty programu D1 2]],1,2)</f>
        <v>2</v>
      </c>
    </row>
    <row r="6073" spans="1:4">
      <c r="A6073">
        <v>6072</v>
      </c>
      <c r="B6073" s="21">
        <f>0.01*Tabela5[[#This Row],[Kolumna1]]+10*POWER(Tabela5[[#This Row],[Kolumna1]]*0.0001,3)+7*POWER(Tabela5[[#This Row],[Kolumna1]]*0.0001,2)+0.1*0.0001*Tabela5[[#This Row],[Kolumna1]]+0.1</f>
        <v>65.700259732480006</v>
      </c>
      <c r="C6073" s="21">
        <f>0.5*SQRT(Tabela5[[#This Row],[Kolumna1]])+(5*(10*POWER(Tabela5[[#This Row],[Kolumna1]]*0.0001,3)+7*POWER(Tabela5[[#This Row],[Kolumna1]]*0.0001,2)+0.1*0.0001*Tabela5[[#This Row],[Kolumna1]]+0.1))</f>
        <v>63.862818139956318</v>
      </c>
      <c r="D6073">
        <f>IF(Tabela5[[#This Row],[Koszty programu D1 ]]&lt;Tabela5[[#This Row],[Koszty programu D1 2]],1,2)</f>
        <v>2</v>
      </c>
    </row>
    <row r="6074" spans="1:4">
      <c r="A6074">
        <v>6073</v>
      </c>
      <c r="B6074" s="21">
        <f>0.01*Tabela5[[#This Row],[Kolumna1]]+10*POWER(Tabela5[[#This Row],[Kolumna1]]*0.0001,3)+7*POWER(Tabela5[[#This Row],[Kolumna1]]*0.0001,2)+0.1*0.0001*Tabela5[[#This Row],[Kolumna1]]+0.1</f>
        <v>65.712226140170003</v>
      </c>
      <c r="C6074" s="21">
        <f>0.5*SQRT(Tabela5[[#This Row],[Kolumna1]])+(5*(10*POWER(Tabela5[[#This Row],[Kolumna1]]*0.0001,3)+7*POWER(Tabela5[[#This Row],[Kolumna1]]*0.0001,2)+0.1*0.0001*Tabela5[[#This Row],[Kolumna1]]+0.1))</f>
        <v>63.87585834008803</v>
      </c>
      <c r="D6074">
        <f>IF(Tabela5[[#This Row],[Koszty programu D1 ]]&lt;Tabela5[[#This Row],[Koszty programu D1 2]],1,2)</f>
        <v>2</v>
      </c>
    </row>
    <row r="6075" spans="1:4">
      <c r="A6075">
        <v>6074</v>
      </c>
      <c r="B6075" s="21">
        <f>0.01*Tabela5[[#This Row],[Kolumna1]]+10*POWER(Tabela5[[#This Row],[Kolumna1]]*0.0001,3)+7*POWER(Tabela5[[#This Row],[Kolumna1]]*0.0001,2)+0.1*0.0001*Tabela5[[#This Row],[Kolumna1]]+0.1</f>
        <v>65.724193052239997</v>
      </c>
      <c r="C6075" s="21">
        <f>0.5*SQRT(Tabela5[[#This Row],[Kolumna1]])+(5*(10*POWER(Tabela5[[#This Row],[Kolumna1]]*0.0001,3)+7*POWER(Tabela5[[#This Row],[Kolumna1]]*0.0001,2)+0.1*0.0001*Tabela5[[#This Row],[Kolumna1]]+0.1))</f>
        <v>63.888900797997437</v>
      </c>
      <c r="D6075">
        <f>IF(Tabela5[[#This Row],[Koszty programu D1 ]]&lt;Tabela5[[#This Row],[Koszty programu D1 2]],1,2)</f>
        <v>2</v>
      </c>
    </row>
    <row r="6076" spans="1:4">
      <c r="A6076">
        <v>6075</v>
      </c>
      <c r="B6076" s="21">
        <f>0.01*Tabela5[[#This Row],[Kolumna1]]+10*POWER(Tabela5[[#This Row],[Kolumna1]]*0.0001,3)+7*POWER(Tabela5[[#This Row],[Kolumna1]]*0.0001,2)+0.1*0.0001*Tabela5[[#This Row],[Kolumna1]]+0.1</f>
        <v>65.736160468750001</v>
      </c>
      <c r="C6076" s="21">
        <f>0.5*SQRT(Tabela5[[#This Row],[Kolumna1]])+(5*(10*POWER(Tabela5[[#This Row],[Kolumna1]]*0.0001,3)+7*POWER(Tabela5[[#This Row],[Kolumna1]]*0.0001,2)+0.1*0.0001*Tabela5[[#This Row],[Kolumna1]]+0.1))</f>
        <v>63.901945514049743</v>
      </c>
      <c r="D6076">
        <f>IF(Tabela5[[#This Row],[Koszty programu D1 ]]&lt;Tabela5[[#This Row],[Koszty programu D1 2]],1,2)</f>
        <v>2</v>
      </c>
    </row>
    <row r="6077" spans="1:4">
      <c r="A6077">
        <v>6076</v>
      </c>
      <c r="B6077" s="21">
        <f>0.01*Tabela5[[#This Row],[Kolumna1]]+10*POWER(Tabela5[[#This Row],[Kolumna1]]*0.0001,3)+7*POWER(Tabela5[[#This Row],[Kolumna1]]*0.0001,2)+0.1*0.0001*Tabela5[[#This Row],[Kolumna1]]+0.1</f>
        <v>65.748128389759998</v>
      </c>
      <c r="C6077" s="21">
        <f>0.5*SQRT(Tabela5[[#This Row],[Kolumna1]])+(5*(10*POWER(Tabela5[[#This Row],[Kolumna1]]*0.0001,3)+7*POWER(Tabela5[[#This Row],[Kolumna1]]*0.0001,2)+0.1*0.0001*Tabela5[[#This Row],[Kolumna1]]+0.1))</f>
        <v>63.914992488610153</v>
      </c>
      <c r="D6077">
        <f>IF(Tabela5[[#This Row],[Koszty programu D1 ]]&lt;Tabela5[[#This Row],[Koszty programu D1 2]],1,2)</f>
        <v>2</v>
      </c>
    </row>
    <row r="6078" spans="1:4">
      <c r="A6078">
        <v>6077</v>
      </c>
      <c r="B6078" s="21">
        <f>0.01*Tabela5[[#This Row],[Kolumna1]]+10*POWER(Tabela5[[#This Row],[Kolumna1]]*0.0001,3)+7*POWER(Tabela5[[#This Row],[Kolumna1]]*0.0001,2)+0.1*0.0001*Tabela5[[#This Row],[Kolumna1]]+0.1</f>
        <v>65.760096815330002</v>
      </c>
      <c r="C6078" s="21">
        <f>0.5*SQRT(Tabela5[[#This Row],[Kolumna1]])+(5*(10*POWER(Tabela5[[#This Row],[Kolumna1]]*0.0001,3)+7*POWER(Tabela5[[#This Row],[Kolumna1]]*0.0001,2)+0.1*0.0001*Tabela5[[#This Row],[Kolumna1]]+0.1))</f>
        <v>63.928041722043844</v>
      </c>
      <c r="D6078">
        <f>IF(Tabela5[[#This Row],[Koszty programu D1 ]]&lt;Tabela5[[#This Row],[Koszty programu D1 2]],1,2)</f>
        <v>2</v>
      </c>
    </row>
    <row r="6079" spans="1:4">
      <c r="A6079">
        <v>6078</v>
      </c>
      <c r="B6079" s="21">
        <f>0.01*Tabela5[[#This Row],[Kolumna1]]+10*POWER(Tabela5[[#This Row],[Kolumna1]]*0.0001,3)+7*POWER(Tabela5[[#This Row],[Kolumna1]]*0.0001,2)+0.1*0.0001*Tabela5[[#This Row],[Kolumna1]]+0.1</f>
        <v>65.772065745519996</v>
      </c>
      <c r="C6079" s="21">
        <f>0.5*SQRT(Tabela5[[#This Row],[Kolumna1]])+(5*(10*POWER(Tabela5[[#This Row],[Kolumna1]]*0.0001,3)+7*POWER(Tabela5[[#This Row],[Kolumna1]]*0.0001,2)+0.1*0.0001*Tabela5[[#This Row],[Kolumna1]]+0.1))</f>
        <v>63.941093214715949</v>
      </c>
      <c r="D6079">
        <f>IF(Tabela5[[#This Row],[Koszty programu D1 ]]&lt;Tabela5[[#This Row],[Koszty programu D1 2]],1,2)</f>
        <v>2</v>
      </c>
    </row>
    <row r="6080" spans="1:4">
      <c r="A6080">
        <v>6079</v>
      </c>
      <c r="B6080" s="21">
        <f>0.01*Tabela5[[#This Row],[Kolumna1]]+10*POWER(Tabela5[[#This Row],[Kolumna1]]*0.0001,3)+7*POWER(Tabela5[[#This Row],[Kolumna1]]*0.0001,2)+0.1*0.0001*Tabela5[[#This Row],[Kolumna1]]+0.1</f>
        <v>65.784035180389992</v>
      </c>
      <c r="C6080" s="21">
        <f>0.5*SQRT(Tabela5[[#This Row],[Kolumna1]])+(5*(10*POWER(Tabela5[[#This Row],[Kolumna1]]*0.0001,3)+7*POWER(Tabela5[[#This Row],[Kolumna1]]*0.0001,2)+0.1*0.0001*Tabela5[[#This Row],[Kolumna1]]+0.1))</f>
        <v>63.954146966991587</v>
      </c>
      <c r="D6080">
        <f>IF(Tabela5[[#This Row],[Koszty programu D1 ]]&lt;Tabela5[[#This Row],[Koszty programu D1 2]],1,2)</f>
        <v>2</v>
      </c>
    </row>
    <row r="6081" spans="1:4">
      <c r="A6081">
        <v>6080</v>
      </c>
      <c r="B6081" s="21">
        <f>0.01*Tabela5[[#This Row],[Kolumna1]]+10*POWER(Tabela5[[#This Row],[Kolumna1]]*0.0001,3)+7*POWER(Tabela5[[#This Row],[Kolumna1]]*0.0001,2)+0.1*0.0001*Tabela5[[#This Row],[Kolumna1]]+0.1</f>
        <v>65.796005120000004</v>
      </c>
      <c r="C6081" s="21">
        <f>0.5*SQRT(Tabela5[[#This Row],[Kolumna1]])+(5*(10*POWER(Tabela5[[#This Row],[Kolumna1]]*0.0001,3)+7*POWER(Tabela5[[#This Row],[Kolumna1]]*0.0001,2)+0.1*0.0001*Tabela5[[#This Row],[Kolumna1]]+0.1))</f>
        <v>63.96720297923585</v>
      </c>
      <c r="D6081">
        <f>IF(Tabela5[[#This Row],[Koszty programu D1 ]]&lt;Tabela5[[#This Row],[Koszty programu D1 2]],1,2)</f>
        <v>2</v>
      </c>
    </row>
    <row r="6082" spans="1:4">
      <c r="A6082">
        <v>6081</v>
      </c>
      <c r="B6082" s="21">
        <f>0.01*Tabela5[[#This Row],[Kolumna1]]+10*POWER(Tabela5[[#This Row],[Kolumna1]]*0.0001,3)+7*POWER(Tabela5[[#This Row],[Kolumna1]]*0.0001,2)+0.1*0.0001*Tabela5[[#This Row],[Kolumna1]]+0.1</f>
        <v>65.80797556441</v>
      </c>
      <c r="C6082" s="21">
        <f>0.5*SQRT(Tabela5[[#This Row],[Kolumna1]])+(5*(10*POWER(Tabela5[[#This Row],[Kolumna1]]*0.0001,3)+7*POWER(Tabela5[[#This Row],[Kolumna1]]*0.0001,2)+0.1*0.0001*Tabela5[[#This Row],[Kolumna1]]+0.1))</f>
        <v>63.980261251813801</v>
      </c>
      <c r="D6082">
        <f>IF(Tabela5[[#This Row],[Koszty programu D1 ]]&lt;Tabela5[[#This Row],[Koszty programu D1 2]],1,2)</f>
        <v>2</v>
      </c>
    </row>
    <row r="6083" spans="1:4">
      <c r="A6083">
        <v>6082</v>
      </c>
      <c r="B6083" s="21">
        <f>0.01*Tabela5[[#This Row],[Kolumna1]]+10*POWER(Tabela5[[#This Row],[Kolumna1]]*0.0001,3)+7*POWER(Tabela5[[#This Row],[Kolumna1]]*0.0001,2)+0.1*0.0001*Tabela5[[#This Row],[Kolumna1]]+0.1</f>
        <v>65.819946513679994</v>
      </c>
      <c r="C6083" s="21">
        <f>0.5*SQRT(Tabela5[[#This Row],[Kolumna1]])+(5*(10*POWER(Tabela5[[#This Row],[Kolumna1]]*0.0001,3)+7*POWER(Tabela5[[#This Row],[Kolumna1]]*0.0001,2)+0.1*0.0001*Tabela5[[#This Row],[Kolumna1]]+0.1))</f>
        <v>63.993321785090487</v>
      </c>
      <c r="D6083">
        <f>IF(Tabela5[[#This Row],[Koszty programu D1 ]]&lt;Tabela5[[#This Row],[Koszty programu D1 2]],1,2)</f>
        <v>2</v>
      </c>
    </row>
    <row r="6084" spans="1:4">
      <c r="A6084">
        <v>6083</v>
      </c>
      <c r="B6084" s="21">
        <f>0.01*Tabela5[[#This Row],[Kolumna1]]+10*POWER(Tabela5[[#This Row],[Kolumna1]]*0.0001,3)+7*POWER(Tabela5[[#This Row],[Kolumna1]]*0.0001,2)+0.1*0.0001*Tabela5[[#This Row],[Kolumna1]]+0.1</f>
        <v>65.831917967869984</v>
      </c>
      <c r="C6084" s="21">
        <f>0.5*SQRT(Tabela5[[#This Row],[Kolumna1]])+(5*(10*POWER(Tabela5[[#This Row],[Kolumna1]]*0.0001,3)+7*POWER(Tabela5[[#This Row],[Kolumna1]]*0.0001,2)+0.1*0.0001*Tabela5[[#This Row],[Kolumna1]]+0.1))</f>
        <v>64.006384579430886</v>
      </c>
      <c r="D6084">
        <f>IF(Tabela5[[#This Row],[Koszty programu D1 ]]&lt;Tabela5[[#This Row],[Koszty programu D1 2]],1,2)</f>
        <v>2</v>
      </c>
    </row>
    <row r="6085" spans="1:4">
      <c r="A6085">
        <v>6084</v>
      </c>
      <c r="B6085" s="21">
        <f>0.01*Tabela5[[#This Row],[Kolumna1]]+10*POWER(Tabela5[[#This Row],[Kolumna1]]*0.0001,3)+7*POWER(Tabela5[[#This Row],[Kolumna1]]*0.0001,2)+0.1*0.0001*Tabela5[[#This Row],[Kolumna1]]+0.1</f>
        <v>65.843889927039996</v>
      </c>
      <c r="C6085" s="21">
        <f>0.5*SQRT(Tabela5[[#This Row],[Kolumna1]])+(5*(10*POWER(Tabela5[[#This Row],[Kolumna1]]*0.0001,3)+7*POWER(Tabela5[[#This Row],[Kolumna1]]*0.0001,2)+0.1*0.0001*Tabela5[[#This Row],[Kolumna1]]+0.1))</f>
        <v>64.019449635200004</v>
      </c>
      <c r="D6085">
        <f>IF(Tabela5[[#This Row],[Koszty programu D1 ]]&lt;Tabela5[[#This Row],[Koszty programu D1 2]],1,2)</f>
        <v>2</v>
      </c>
    </row>
    <row r="6086" spans="1:4">
      <c r="A6086">
        <v>6085</v>
      </c>
      <c r="B6086" s="21">
        <f>0.01*Tabela5[[#This Row],[Kolumna1]]+10*POWER(Tabela5[[#This Row],[Kolumna1]]*0.0001,3)+7*POWER(Tabela5[[#This Row],[Kolumna1]]*0.0001,2)+0.1*0.0001*Tabela5[[#This Row],[Kolumna1]]+0.1</f>
        <v>65.85586239125</v>
      </c>
      <c r="C6086" s="21">
        <f>0.5*SQRT(Tabela5[[#This Row],[Kolumna1]])+(5*(10*POWER(Tabela5[[#This Row],[Kolumna1]]*0.0001,3)+7*POWER(Tabela5[[#This Row],[Kolumna1]]*0.0001,2)+0.1*0.0001*Tabela5[[#This Row],[Kolumna1]]+0.1))</f>
        <v>64.032516952762791</v>
      </c>
      <c r="D6086">
        <f>IF(Tabela5[[#This Row],[Koszty programu D1 ]]&lt;Tabela5[[#This Row],[Koszty programu D1 2]],1,2)</f>
        <v>2</v>
      </c>
    </row>
    <row r="6087" spans="1:4">
      <c r="A6087">
        <v>6086</v>
      </c>
      <c r="B6087" s="21">
        <f>0.01*Tabela5[[#This Row],[Kolumna1]]+10*POWER(Tabela5[[#This Row],[Kolumna1]]*0.0001,3)+7*POWER(Tabela5[[#This Row],[Kolumna1]]*0.0001,2)+0.1*0.0001*Tabela5[[#This Row],[Kolumna1]]+0.1</f>
        <v>65.867835360559994</v>
      </c>
      <c r="C6087" s="21">
        <f>0.5*SQRT(Tabela5[[#This Row],[Kolumna1]])+(5*(10*POWER(Tabela5[[#This Row],[Kolumna1]]*0.0001,3)+7*POWER(Tabela5[[#This Row],[Kolumna1]]*0.0001,2)+0.1*0.0001*Tabela5[[#This Row],[Kolumna1]]+0.1))</f>
        <v>64.04558653248418</v>
      </c>
      <c r="D6087">
        <f>IF(Tabela5[[#This Row],[Koszty programu D1 ]]&lt;Tabela5[[#This Row],[Koszty programu D1 2]],1,2)</f>
        <v>2</v>
      </c>
    </row>
    <row r="6088" spans="1:4">
      <c r="A6088">
        <v>6087</v>
      </c>
      <c r="B6088" s="21">
        <f>0.01*Tabela5[[#This Row],[Kolumna1]]+10*POWER(Tabela5[[#This Row],[Kolumna1]]*0.0001,3)+7*POWER(Tabela5[[#This Row],[Kolumna1]]*0.0001,2)+0.1*0.0001*Tabela5[[#This Row],[Kolumna1]]+0.1</f>
        <v>65.879808835029991</v>
      </c>
      <c r="C6088" s="21">
        <f>0.5*SQRT(Tabela5[[#This Row],[Kolumna1]])+(5*(10*POWER(Tabela5[[#This Row],[Kolumna1]]*0.0001,3)+7*POWER(Tabela5[[#This Row],[Kolumna1]]*0.0001,2)+0.1*0.0001*Tabela5[[#This Row],[Kolumna1]]+0.1))</f>
        <v>64.058658374729049</v>
      </c>
      <c r="D6088">
        <f>IF(Tabela5[[#This Row],[Koszty programu D1 ]]&lt;Tabela5[[#This Row],[Koszty programu D1 2]],1,2)</f>
        <v>2</v>
      </c>
    </row>
    <row r="6089" spans="1:4">
      <c r="A6089">
        <v>6088</v>
      </c>
      <c r="B6089" s="21">
        <f>0.01*Tabela5[[#This Row],[Kolumna1]]+10*POWER(Tabela5[[#This Row],[Kolumna1]]*0.0001,3)+7*POWER(Tabela5[[#This Row],[Kolumna1]]*0.0001,2)+0.1*0.0001*Tabela5[[#This Row],[Kolumna1]]+0.1</f>
        <v>65.891782814720003</v>
      </c>
      <c r="C6089" s="21">
        <f>0.5*SQRT(Tabela5[[#This Row],[Kolumna1]])+(5*(10*POWER(Tabela5[[#This Row],[Kolumna1]]*0.0001,3)+7*POWER(Tabela5[[#This Row],[Kolumna1]]*0.0001,2)+0.1*0.0001*Tabela5[[#This Row],[Kolumna1]]+0.1))</f>
        <v>64.07173247986232</v>
      </c>
      <c r="D6089">
        <f>IF(Tabela5[[#This Row],[Koszty programu D1 ]]&lt;Tabela5[[#This Row],[Koszty programu D1 2]],1,2)</f>
        <v>2</v>
      </c>
    </row>
    <row r="6090" spans="1:4">
      <c r="A6090">
        <v>6089</v>
      </c>
      <c r="B6090" s="21">
        <f>0.01*Tabela5[[#This Row],[Kolumna1]]+10*POWER(Tabela5[[#This Row],[Kolumna1]]*0.0001,3)+7*POWER(Tabela5[[#This Row],[Kolumna1]]*0.0001,2)+0.1*0.0001*Tabela5[[#This Row],[Kolumna1]]+0.1</f>
        <v>65.90375729969</v>
      </c>
      <c r="C6090" s="21">
        <f>0.5*SQRT(Tabela5[[#This Row],[Kolumna1]])+(5*(10*POWER(Tabela5[[#This Row],[Kolumna1]]*0.0001,3)+7*POWER(Tabela5[[#This Row],[Kolumna1]]*0.0001,2)+0.1*0.0001*Tabela5[[#This Row],[Kolumna1]]+0.1))</f>
        <v>64.084808848248798</v>
      </c>
      <c r="D6090">
        <f>IF(Tabela5[[#This Row],[Koszty programu D1 ]]&lt;Tabela5[[#This Row],[Koszty programu D1 2]],1,2)</f>
        <v>2</v>
      </c>
    </row>
    <row r="6091" spans="1:4">
      <c r="A6091">
        <v>6090</v>
      </c>
      <c r="B6091" s="21">
        <f>0.01*Tabela5[[#This Row],[Kolumna1]]+10*POWER(Tabela5[[#This Row],[Kolumna1]]*0.0001,3)+7*POWER(Tabela5[[#This Row],[Kolumna1]]*0.0001,2)+0.1*0.0001*Tabela5[[#This Row],[Kolumna1]]+0.1</f>
        <v>65.915732289999994</v>
      </c>
      <c r="C6091" s="21">
        <f>0.5*SQRT(Tabela5[[#This Row],[Kolumna1]])+(5*(10*POWER(Tabela5[[#This Row],[Kolumna1]]*0.0001,3)+7*POWER(Tabela5[[#This Row],[Kolumna1]]*0.0001,2)+0.1*0.0001*Tabela5[[#This Row],[Kolumna1]]+0.1))</f>
        <v>64.097887480253334</v>
      </c>
      <c r="D6091">
        <f>IF(Tabela5[[#This Row],[Koszty programu D1 ]]&lt;Tabela5[[#This Row],[Koszty programu D1 2]],1,2)</f>
        <v>2</v>
      </c>
    </row>
    <row r="6092" spans="1:4">
      <c r="A6092">
        <v>6091</v>
      </c>
      <c r="B6092" s="21">
        <f>0.01*Tabela5[[#This Row],[Kolumna1]]+10*POWER(Tabela5[[#This Row],[Kolumna1]]*0.0001,3)+7*POWER(Tabela5[[#This Row],[Kolumna1]]*0.0001,2)+0.1*0.0001*Tabela5[[#This Row],[Kolumna1]]+0.1</f>
        <v>65.927707785709998</v>
      </c>
      <c r="C6092" s="21">
        <f>0.5*SQRT(Tabela5[[#This Row],[Kolumna1]])+(5*(10*POWER(Tabela5[[#This Row],[Kolumna1]]*0.0001,3)+7*POWER(Tabela5[[#This Row],[Kolumna1]]*0.0001,2)+0.1*0.0001*Tabela5[[#This Row],[Kolumna1]]+0.1))</f>
        <v>64.11096837624072</v>
      </c>
      <c r="D6092">
        <f>IF(Tabela5[[#This Row],[Koszty programu D1 ]]&lt;Tabela5[[#This Row],[Koszty programu D1 2]],1,2)</f>
        <v>2</v>
      </c>
    </row>
    <row r="6093" spans="1:4">
      <c r="A6093">
        <v>6092</v>
      </c>
      <c r="B6093" s="21">
        <f>0.01*Tabela5[[#This Row],[Kolumna1]]+10*POWER(Tabela5[[#This Row],[Kolumna1]]*0.0001,3)+7*POWER(Tabela5[[#This Row],[Kolumna1]]*0.0001,2)+0.1*0.0001*Tabela5[[#This Row],[Kolumna1]]+0.1</f>
        <v>65.939683786879996</v>
      </c>
      <c r="C6093" s="21">
        <f>0.5*SQRT(Tabela5[[#This Row],[Kolumna1]])+(5*(10*POWER(Tabela5[[#This Row],[Kolumna1]]*0.0001,3)+7*POWER(Tabela5[[#This Row],[Kolumna1]]*0.0001,2)+0.1*0.0001*Tabela5[[#This Row],[Kolumna1]]+0.1))</f>
        <v>64.12405153657572</v>
      </c>
      <c r="D6093">
        <f>IF(Tabela5[[#This Row],[Koszty programu D1 ]]&lt;Tabela5[[#This Row],[Koszty programu D1 2]],1,2)</f>
        <v>2</v>
      </c>
    </row>
    <row r="6094" spans="1:4">
      <c r="A6094">
        <v>6093</v>
      </c>
      <c r="B6094" s="21">
        <f>0.01*Tabela5[[#This Row],[Kolumna1]]+10*POWER(Tabela5[[#This Row],[Kolumna1]]*0.0001,3)+7*POWER(Tabela5[[#This Row],[Kolumna1]]*0.0001,2)+0.1*0.0001*Tabela5[[#This Row],[Kolumna1]]+0.1</f>
        <v>65.951660293569986</v>
      </c>
      <c r="C6094" s="21">
        <f>0.5*SQRT(Tabela5[[#This Row],[Kolumna1]])+(5*(10*POWER(Tabela5[[#This Row],[Kolumna1]]*0.0001,3)+7*POWER(Tabela5[[#This Row],[Kolumna1]]*0.0001,2)+0.1*0.0001*Tabela5[[#This Row],[Kolumna1]]+0.1))</f>
        <v>64.137136961623071</v>
      </c>
      <c r="D6094">
        <f>IF(Tabela5[[#This Row],[Koszty programu D1 ]]&lt;Tabela5[[#This Row],[Koszty programu D1 2]],1,2)</f>
        <v>2</v>
      </c>
    </row>
    <row r="6095" spans="1:4">
      <c r="A6095">
        <v>6094</v>
      </c>
      <c r="B6095" s="21">
        <f>0.01*Tabela5[[#This Row],[Kolumna1]]+10*POWER(Tabela5[[#This Row],[Kolumna1]]*0.0001,3)+7*POWER(Tabela5[[#This Row],[Kolumna1]]*0.0001,2)+0.1*0.0001*Tabela5[[#This Row],[Kolumna1]]+0.1</f>
        <v>65.963637305839995</v>
      </c>
      <c r="C6095" s="21">
        <f>0.5*SQRT(Tabela5[[#This Row],[Kolumna1]])+(5*(10*POWER(Tabela5[[#This Row],[Kolumna1]]*0.0001,3)+7*POWER(Tabela5[[#This Row],[Kolumna1]]*0.0001,2)+0.1*0.0001*Tabela5[[#This Row],[Kolumna1]]+0.1))</f>
        <v>64.150224651747493</v>
      </c>
      <c r="D6095">
        <f>IF(Tabela5[[#This Row],[Koszty programu D1 ]]&lt;Tabela5[[#This Row],[Koszty programu D1 2]],1,2)</f>
        <v>2</v>
      </c>
    </row>
    <row r="6096" spans="1:4">
      <c r="A6096">
        <v>6095</v>
      </c>
      <c r="B6096" s="21">
        <f>0.01*Tabela5[[#This Row],[Kolumna1]]+10*POWER(Tabela5[[#This Row],[Kolumna1]]*0.0001,3)+7*POWER(Tabela5[[#This Row],[Kolumna1]]*0.0001,2)+0.1*0.0001*Tabela5[[#This Row],[Kolumna1]]+0.1</f>
        <v>65.975614823750007</v>
      </c>
      <c r="C6096" s="21">
        <f>0.5*SQRT(Tabela5[[#This Row],[Kolumna1]])+(5*(10*POWER(Tabela5[[#This Row],[Kolumna1]]*0.0001,3)+7*POWER(Tabela5[[#This Row],[Kolumna1]]*0.0001,2)+0.1*0.0001*Tabela5[[#This Row],[Kolumna1]]+0.1))</f>
        <v>64.163314607313666</v>
      </c>
      <c r="D6096">
        <f>IF(Tabela5[[#This Row],[Koszty programu D1 ]]&lt;Tabela5[[#This Row],[Koszty programu D1 2]],1,2)</f>
        <v>2</v>
      </c>
    </row>
    <row r="6097" spans="1:4">
      <c r="A6097">
        <v>6096</v>
      </c>
      <c r="B6097" s="21">
        <f>0.01*Tabela5[[#This Row],[Kolumna1]]+10*POWER(Tabela5[[#This Row],[Kolumna1]]*0.0001,3)+7*POWER(Tabela5[[#This Row],[Kolumna1]]*0.0001,2)+0.1*0.0001*Tabela5[[#This Row],[Kolumna1]]+0.1</f>
        <v>65.987592847359991</v>
      </c>
      <c r="C6097" s="21">
        <f>0.5*SQRT(Tabela5[[#This Row],[Kolumna1]])+(5*(10*POWER(Tabela5[[#This Row],[Kolumna1]]*0.0001,3)+7*POWER(Tabela5[[#This Row],[Kolumna1]]*0.0001,2)+0.1*0.0001*Tabela5[[#This Row],[Kolumna1]]+0.1))</f>
        <v>64.176406828686268</v>
      </c>
      <c r="D6097">
        <f>IF(Tabela5[[#This Row],[Koszty programu D1 ]]&lt;Tabela5[[#This Row],[Koszty programu D1 2]],1,2)</f>
        <v>2</v>
      </c>
    </row>
    <row r="6098" spans="1:4">
      <c r="A6098">
        <v>6097</v>
      </c>
      <c r="B6098" s="21">
        <f>0.01*Tabela5[[#This Row],[Kolumna1]]+10*POWER(Tabela5[[#This Row],[Kolumna1]]*0.0001,3)+7*POWER(Tabela5[[#This Row],[Kolumna1]]*0.0001,2)+0.1*0.0001*Tabela5[[#This Row],[Kolumna1]]+0.1</f>
        <v>65.999571376729989</v>
      </c>
      <c r="C6098" s="21">
        <f>0.5*SQRT(Tabela5[[#This Row],[Kolumna1]])+(5*(10*POWER(Tabela5[[#This Row],[Kolumna1]]*0.0001,3)+7*POWER(Tabela5[[#This Row],[Kolumna1]]*0.0001,2)+0.1*0.0001*Tabela5[[#This Row],[Kolumna1]]+0.1))</f>
        <v>64.189501316229936</v>
      </c>
      <c r="D6098">
        <f>IF(Tabela5[[#This Row],[Koszty programu D1 ]]&lt;Tabela5[[#This Row],[Koszty programu D1 2]],1,2)</f>
        <v>2</v>
      </c>
    </row>
    <row r="6099" spans="1:4">
      <c r="A6099">
        <v>6098</v>
      </c>
      <c r="B6099" s="21">
        <f>0.01*Tabela5[[#This Row],[Kolumna1]]+10*POWER(Tabela5[[#This Row],[Kolumna1]]*0.0001,3)+7*POWER(Tabela5[[#This Row],[Kolumna1]]*0.0001,2)+0.1*0.0001*Tabela5[[#This Row],[Kolumna1]]+0.1</f>
        <v>66.011550411919998</v>
      </c>
      <c r="C6099" s="21">
        <f>0.5*SQRT(Tabela5[[#This Row],[Kolumna1]])+(5*(10*POWER(Tabela5[[#This Row],[Kolumna1]]*0.0001,3)+7*POWER(Tabela5[[#This Row],[Kolumna1]]*0.0001,2)+0.1*0.0001*Tabela5[[#This Row],[Kolumna1]]+0.1))</f>
        <v>64.202598070309278</v>
      </c>
      <c r="D6099">
        <f>IF(Tabela5[[#This Row],[Koszty programu D1 ]]&lt;Tabela5[[#This Row],[Koszty programu D1 2]],1,2)</f>
        <v>2</v>
      </c>
    </row>
    <row r="6100" spans="1:4">
      <c r="A6100">
        <v>6099</v>
      </c>
      <c r="B6100" s="21">
        <f>0.01*Tabela5[[#This Row],[Kolumna1]]+10*POWER(Tabela5[[#This Row],[Kolumna1]]*0.0001,3)+7*POWER(Tabela5[[#This Row],[Kolumna1]]*0.0001,2)+0.1*0.0001*Tabela5[[#This Row],[Kolumna1]]+0.1</f>
        <v>66.023529952990003</v>
      </c>
      <c r="C6100" s="21">
        <f>0.5*SQRT(Tabela5[[#This Row],[Kolumna1]])+(5*(10*POWER(Tabela5[[#This Row],[Kolumna1]]*0.0001,3)+7*POWER(Tabela5[[#This Row],[Kolumna1]]*0.0001,2)+0.1*0.0001*Tabela5[[#This Row],[Kolumna1]]+0.1))</f>
        <v>64.21569709128886</v>
      </c>
      <c r="D6100">
        <f>IF(Tabela5[[#This Row],[Koszty programu D1 ]]&lt;Tabela5[[#This Row],[Koszty programu D1 2]],1,2)</f>
        <v>2</v>
      </c>
    </row>
    <row r="6101" spans="1:4">
      <c r="A6101">
        <v>6100</v>
      </c>
      <c r="B6101" s="21">
        <f>0.01*Tabela5[[#This Row],[Kolumna1]]+10*POWER(Tabela5[[#This Row],[Kolumna1]]*0.0001,3)+7*POWER(Tabela5[[#This Row],[Kolumna1]]*0.0001,2)+0.1*0.0001*Tabela5[[#This Row],[Kolumna1]]+0.1</f>
        <v>66.035510000000002</v>
      </c>
      <c r="C6101" s="21">
        <f>0.5*SQRT(Tabela5[[#This Row],[Kolumna1]])+(5*(10*POWER(Tabela5[[#This Row],[Kolumna1]]*0.0001,3)+7*POWER(Tabela5[[#This Row],[Kolumna1]]*0.0001,2)+0.1*0.0001*Tabela5[[#This Row],[Kolumna1]]+0.1))</f>
        <v>64.228798379533259</v>
      </c>
      <c r="D6101">
        <f>IF(Tabela5[[#This Row],[Koszty programu D1 ]]&lt;Tabela5[[#This Row],[Koszty programu D1 2]],1,2)</f>
        <v>2</v>
      </c>
    </row>
    <row r="6102" spans="1:4">
      <c r="A6102">
        <v>6101</v>
      </c>
      <c r="B6102" s="21">
        <f>0.01*Tabela5[[#This Row],[Kolumna1]]+10*POWER(Tabela5[[#This Row],[Kolumna1]]*0.0001,3)+7*POWER(Tabela5[[#This Row],[Kolumna1]]*0.0001,2)+0.1*0.0001*Tabela5[[#This Row],[Kolumna1]]+0.1</f>
        <v>66.047490553009993</v>
      </c>
      <c r="C6102" s="21">
        <f>0.5*SQRT(Tabela5[[#This Row],[Kolumna1]])+(5*(10*POWER(Tabela5[[#This Row],[Kolumna1]]*0.0001,3)+7*POWER(Tabela5[[#This Row],[Kolumna1]]*0.0001,2)+0.1*0.0001*Tabela5[[#This Row],[Kolumna1]]+0.1))</f>
        <v>64.241901935407014</v>
      </c>
      <c r="D6102">
        <f>IF(Tabela5[[#This Row],[Koszty programu D1 ]]&lt;Tabela5[[#This Row],[Koszty programu D1 2]],1,2)</f>
        <v>2</v>
      </c>
    </row>
    <row r="6103" spans="1:4">
      <c r="A6103">
        <v>6102</v>
      </c>
      <c r="B6103" s="21">
        <f>0.01*Tabela5[[#This Row],[Kolumna1]]+10*POWER(Tabela5[[#This Row],[Kolumna1]]*0.0001,3)+7*POWER(Tabela5[[#This Row],[Kolumna1]]*0.0001,2)+0.1*0.0001*Tabela5[[#This Row],[Kolumna1]]+0.1</f>
        <v>66.059471612080003</v>
      </c>
      <c r="C6103" s="21">
        <f>0.5*SQRT(Tabela5[[#This Row],[Kolumna1]])+(5*(10*POWER(Tabela5[[#This Row],[Kolumna1]]*0.0001,3)+7*POWER(Tabela5[[#This Row],[Kolumna1]]*0.0001,2)+0.1*0.0001*Tabela5[[#This Row],[Kolumna1]]+0.1))</f>
        <v>64.255007759274619</v>
      </c>
      <c r="D6103">
        <f>IF(Tabela5[[#This Row],[Koszty programu D1 ]]&lt;Tabela5[[#This Row],[Koszty programu D1 2]],1,2)</f>
        <v>2</v>
      </c>
    </row>
    <row r="6104" spans="1:4">
      <c r="A6104">
        <v>6103</v>
      </c>
      <c r="B6104" s="21">
        <f>0.01*Tabela5[[#This Row],[Kolumna1]]+10*POWER(Tabela5[[#This Row],[Kolumna1]]*0.0001,3)+7*POWER(Tabela5[[#This Row],[Kolumna1]]*0.0001,2)+0.1*0.0001*Tabela5[[#This Row],[Kolumna1]]+0.1</f>
        <v>66.071453177270001</v>
      </c>
      <c r="C6104" s="21">
        <f>0.5*SQRT(Tabela5[[#This Row],[Kolumna1]])+(5*(10*POWER(Tabela5[[#This Row],[Kolumna1]]*0.0001,3)+7*POWER(Tabela5[[#This Row],[Kolumna1]]*0.0001,2)+0.1*0.0001*Tabela5[[#This Row],[Kolumna1]]+0.1))</f>
        <v>64.268115851500539</v>
      </c>
      <c r="D6104">
        <f>IF(Tabela5[[#This Row],[Koszty programu D1 ]]&lt;Tabela5[[#This Row],[Koszty programu D1 2]],1,2)</f>
        <v>2</v>
      </c>
    </row>
    <row r="6105" spans="1:4">
      <c r="A6105">
        <v>6104</v>
      </c>
      <c r="B6105" s="21">
        <f>0.01*Tabela5[[#This Row],[Kolumna1]]+10*POWER(Tabela5[[#This Row],[Kolumna1]]*0.0001,3)+7*POWER(Tabela5[[#This Row],[Kolumna1]]*0.0001,2)+0.1*0.0001*Tabela5[[#This Row],[Kolumna1]]+0.1</f>
        <v>66.083435248640001</v>
      </c>
      <c r="C6105" s="21">
        <f>0.5*SQRT(Tabela5[[#This Row],[Kolumna1]])+(5*(10*POWER(Tabela5[[#This Row],[Kolumna1]]*0.0001,3)+7*POWER(Tabela5[[#This Row],[Kolumna1]]*0.0001,2)+0.1*0.0001*Tabela5[[#This Row],[Kolumna1]]+0.1))</f>
        <v>64.281226212449226</v>
      </c>
      <c r="D6105">
        <f>IF(Tabela5[[#This Row],[Koszty programu D1 ]]&lt;Tabela5[[#This Row],[Koszty programu D1 2]],1,2)</f>
        <v>2</v>
      </c>
    </row>
    <row r="6106" spans="1:4">
      <c r="A6106">
        <v>6105</v>
      </c>
      <c r="B6106" s="21">
        <f>0.01*Tabela5[[#This Row],[Kolumna1]]+10*POWER(Tabela5[[#This Row],[Kolumna1]]*0.0001,3)+7*POWER(Tabela5[[#This Row],[Kolumna1]]*0.0001,2)+0.1*0.0001*Tabela5[[#This Row],[Kolumna1]]+0.1</f>
        <v>66.095417826249985</v>
      </c>
      <c r="C6106" s="21">
        <f>0.5*SQRT(Tabela5[[#This Row],[Kolumna1]])+(5*(10*POWER(Tabela5[[#This Row],[Kolumna1]]*0.0001,3)+7*POWER(Tabela5[[#This Row],[Kolumna1]]*0.0001,2)+0.1*0.0001*Tabela5[[#This Row],[Kolumna1]]+0.1))</f>
        <v>64.294338842485118</v>
      </c>
      <c r="D6106">
        <f>IF(Tabela5[[#This Row],[Koszty programu D1 ]]&lt;Tabela5[[#This Row],[Koszty programu D1 2]],1,2)</f>
        <v>2</v>
      </c>
    </row>
    <row r="6107" spans="1:4">
      <c r="A6107">
        <v>6106</v>
      </c>
      <c r="B6107" s="21">
        <f>0.01*Tabela5[[#This Row],[Kolumna1]]+10*POWER(Tabela5[[#This Row],[Kolumna1]]*0.0001,3)+7*POWER(Tabela5[[#This Row],[Kolumna1]]*0.0001,2)+0.1*0.0001*Tabela5[[#This Row],[Kolumna1]]+0.1</f>
        <v>66.107400910159996</v>
      </c>
      <c r="C6107" s="21">
        <f>0.5*SQRT(Tabela5[[#This Row],[Kolumna1]])+(5*(10*POWER(Tabela5[[#This Row],[Kolumna1]]*0.0001,3)+7*POWER(Tabela5[[#This Row],[Kolumna1]]*0.0001,2)+0.1*0.0001*Tabela5[[#This Row],[Kolumna1]]+0.1))</f>
        <v>64.307453741972608</v>
      </c>
      <c r="D6107">
        <f>IF(Tabela5[[#This Row],[Koszty programu D1 ]]&lt;Tabela5[[#This Row],[Koszty programu D1 2]],1,2)</f>
        <v>2</v>
      </c>
    </row>
    <row r="6108" spans="1:4">
      <c r="A6108">
        <v>6107</v>
      </c>
      <c r="B6108" s="21">
        <f>0.01*Tabela5[[#This Row],[Kolumna1]]+10*POWER(Tabela5[[#This Row],[Kolumna1]]*0.0001,3)+7*POWER(Tabela5[[#This Row],[Kolumna1]]*0.0001,2)+0.1*0.0001*Tabela5[[#This Row],[Kolumna1]]+0.1</f>
        <v>66.119384500430002</v>
      </c>
      <c r="C6108" s="21">
        <f>0.5*SQRT(Tabela5[[#This Row],[Kolumna1]])+(5*(10*POWER(Tabela5[[#This Row],[Kolumna1]]*0.0001,3)+7*POWER(Tabela5[[#This Row],[Kolumna1]]*0.0001,2)+0.1*0.0001*Tabela5[[#This Row],[Kolumna1]]+0.1))</f>
        <v>64.320570911276064</v>
      </c>
      <c r="D6108">
        <f>IF(Tabela5[[#This Row],[Koszty programu D1 ]]&lt;Tabela5[[#This Row],[Koszty programu D1 2]],1,2)</f>
        <v>2</v>
      </c>
    </row>
    <row r="6109" spans="1:4">
      <c r="A6109">
        <v>6108</v>
      </c>
      <c r="B6109" s="21">
        <f>0.01*Tabela5[[#This Row],[Kolumna1]]+10*POWER(Tabela5[[#This Row],[Kolumna1]]*0.0001,3)+7*POWER(Tabela5[[#This Row],[Kolumna1]]*0.0001,2)+0.1*0.0001*Tabela5[[#This Row],[Kolumna1]]+0.1</f>
        <v>66.131368597120002</v>
      </c>
      <c r="C6109" s="21">
        <f>0.5*SQRT(Tabela5[[#This Row],[Kolumna1]])+(5*(10*POWER(Tabela5[[#This Row],[Kolumna1]]*0.0001,3)+7*POWER(Tabela5[[#This Row],[Kolumna1]]*0.0001,2)+0.1*0.0001*Tabela5[[#This Row],[Kolumna1]]+0.1))</f>
        <v>64.333690350759838</v>
      </c>
      <c r="D6109">
        <f>IF(Tabela5[[#This Row],[Koszty programu D1 ]]&lt;Tabela5[[#This Row],[Koszty programu D1 2]],1,2)</f>
        <v>2</v>
      </c>
    </row>
    <row r="6110" spans="1:4">
      <c r="A6110">
        <v>6109</v>
      </c>
      <c r="B6110" s="21">
        <f>0.01*Tabela5[[#This Row],[Kolumna1]]+10*POWER(Tabela5[[#This Row],[Kolumna1]]*0.0001,3)+7*POWER(Tabela5[[#This Row],[Kolumna1]]*0.0001,2)+0.1*0.0001*Tabela5[[#This Row],[Kolumna1]]+0.1</f>
        <v>66.143353200289994</v>
      </c>
      <c r="C6110" s="21">
        <f>0.5*SQRT(Tabela5[[#This Row],[Kolumna1]])+(5*(10*POWER(Tabela5[[#This Row],[Kolumna1]]*0.0001,3)+7*POWER(Tabela5[[#This Row],[Kolumna1]]*0.0001,2)+0.1*0.0001*Tabela5[[#This Row],[Kolumna1]]+0.1))</f>
        <v>64.346812060788267</v>
      </c>
      <c r="D6110">
        <f>IF(Tabela5[[#This Row],[Koszty programu D1 ]]&lt;Tabela5[[#This Row],[Koszty programu D1 2]],1,2)</f>
        <v>2</v>
      </c>
    </row>
    <row r="6111" spans="1:4">
      <c r="A6111">
        <v>6110</v>
      </c>
      <c r="B6111" s="21">
        <f>0.01*Tabela5[[#This Row],[Kolumna1]]+10*POWER(Tabela5[[#This Row],[Kolumna1]]*0.0001,3)+7*POWER(Tabela5[[#This Row],[Kolumna1]]*0.0001,2)+0.1*0.0001*Tabela5[[#This Row],[Kolumna1]]+0.1</f>
        <v>66.155338309999991</v>
      </c>
      <c r="C6111" s="21">
        <f>0.5*SQRT(Tabela5[[#This Row],[Kolumna1]])+(5*(10*POWER(Tabela5[[#This Row],[Kolumna1]]*0.0001,3)+7*POWER(Tabela5[[#This Row],[Kolumna1]]*0.0001,2)+0.1*0.0001*Tabela5[[#This Row],[Kolumna1]]+0.1))</f>
        <v>64.359936041725604</v>
      </c>
      <c r="D6111">
        <f>IF(Tabela5[[#This Row],[Koszty programu D1 ]]&lt;Tabela5[[#This Row],[Koszty programu D1 2]],1,2)</f>
        <v>2</v>
      </c>
    </row>
    <row r="6112" spans="1:4">
      <c r="A6112">
        <v>6111</v>
      </c>
      <c r="B6112" s="21">
        <f>0.01*Tabela5[[#This Row],[Kolumna1]]+10*POWER(Tabela5[[#This Row],[Kolumna1]]*0.0001,3)+7*POWER(Tabela5[[#This Row],[Kolumna1]]*0.0001,2)+0.1*0.0001*Tabela5[[#This Row],[Kolumna1]]+0.1</f>
        <v>66.16732392630999</v>
      </c>
      <c r="C6112" s="21">
        <f>0.5*SQRT(Tabela5[[#This Row],[Kolumna1]])+(5*(10*POWER(Tabela5[[#This Row],[Kolumna1]]*0.0001,3)+7*POWER(Tabela5[[#This Row],[Kolumna1]]*0.0001,2)+0.1*0.0001*Tabela5[[#This Row],[Kolumna1]]+0.1))</f>
        <v>64.373062293936144</v>
      </c>
      <c r="D6112">
        <f>IF(Tabela5[[#This Row],[Koszty programu D1 ]]&lt;Tabela5[[#This Row],[Koszty programu D1 2]],1,2)</f>
        <v>2</v>
      </c>
    </row>
    <row r="6113" spans="1:4">
      <c r="A6113">
        <v>6112</v>
      </c>
      <c r="B6113" s="21">
        <f>0.01*Tabela5[[#This Row],[Kolumna1]]+10*POWER(Tabela5[[#This Row],[Kolumna1]]*0.0001,3)+7*POWER(Tabela5[[#This Row],[Kolumna1]]*0.0001,2)+0.1*0.0001*Tabela5[[#This Row],[Kolumna1]]+0.1</f>
        <v>66.179310049280005</v>
      </c>
      <c r="C6113" s="21">
        <f>0.5*SQRT(Tabela5[[#This Row],[Kolumna1]])+(5*(10*POWER(Tabela5[[#This Row],[Kolumna1]]*0.0001,3)+7*POWER(Tabela5[[#This Row],[Kolumna1]]*0.0001,2)+0.1*0.0001*Tabela5[[#This Row],[Kolumna1]]+0.1))</f>
        <v>64.38619081778414</v>
      </c>
      <c r="D6113">
        <f>IF(Tabela5[[#This Row],[Koszty programu D1 ]]&lt;Tabela5[[#This Row],[Koszty programu D1 2]],1,2)</f>
        <v>2</v>
      </c>
    </row>
    <row r="6114" spans="1:4">
      <c r="A6114">
        <v>6113</v>
      </c>
      <c r="B6114" s="21">
        <f>0.01*Tabela5[[#This Row],[Kolumna1]]+10*POWER(Tabela5[[#This Row],[Kolumna1]]*0.0001,3)+7*POWER(Tabela5[[#This Row],[Kolumna1]]*0.0001,2)+0.1*0.0001*Tabela5[[#This Row],[Kolumna1]]+0.1</f>
        <v>66.191296678970005</v>
      </c>
      <c r="C6114" s="21">
        <f>0.5*SQRT(Tabela5[[#This Row],[Kolumna1]])+(5*(10*POWER(Tabela5[[#This Row],[Kolumna1]]*0.0001,3)+7*POWER(Tabela5[[#This Row],[Kolumna1]]*0.0001,2)+0.1*0.0001*Tabela5[[#This Row],[Kolumna1]]+0.1))</f>
        <v>64.399321613633759</v>
      </c>
      <c r="D6114">
        <f>IF(Tabela5[[#This Row],[Koszty programu D1 ]]&lt;Tabela5[[#This Row],[Koszty programu D1 2]],1,2)</f>
        <v>2</v>
      </c>
    </row>
    <row r="6115" spans="1:4">
      <c r="A6115">
        <v>6114</v>
      </c>
      <c r="B6115" s="21">
        <f>0.01*Tabela5[[#This Row],[Kolumna1]]+10*POWER(Tabela5[[#This Row],[Kolumna1]]*0.0001,3)+7*POWER(Tabela5[[#This Row],[Kolumna1]]*0.0001,2)+0.1*0.0001*Tabela5[[#This Row],[Kolumna1]]+0.1</f>
        <v>66.203283815439988</v>
      </c>
      <c r="C6115" s="21">
        <f>0.5*SQRT(Tabela5[[#This Row],[Kolumna1]])+(5*(10*POWER(Tabela5[[#This Row],[Kolumna1]]*0.0001,3)+7*POWER(Tabela5[[#This Row],[Kolumna1]]*0.0001,2)+0.1*0.0001*Tabela5[[#This Row],[Kolumna1]]+0.1))</f>
        <v>64.412454681849226</v>
      </c>
      <c r="D6115">
        <f>IF(Tabela5[[#This Row],[Koszty programu D1 ]]&lt;Tabela5[[#This Row],[Koszty programu D1 2]],1,2)</f>
        <v>2</v>
      </c>
    </row>
    <row r="6116" spans="1:4">
      <c r="A6116">
        <v>6115</v>
      </c>
      <c r="B6116" s="21">
        <f>0.01*Tabela5[[#This Row],[Kolumna1]]+10*POWER(Tabela5[[#This Row],[Kolumna1]]*0.0001,3)+7*POWER(Tabela5[[#This Row],[Kolumna1]]*0.0001,2)+0.1*0.0001*Tabela5[[#This Row],[Kolumna1]]+0.1</f>
        <v>66.215271458749996</v>
      </c>
      <c r="C6116" s="21">
        <f>0.5*SQRT(Tabela5[[#This Row],[Kolumna1]])+(5*(10*POWER(Tabela5[[#This Row],[Kolumna1]]*0.0001,3)+7*POWER(Tabela5[[#This Row],[Kolumna1]]*0.0001,2)+0.1*0.0001*Tabela5[[#This Row],[Kolumna1]]+0.1))</f>
        <v>64.425590022794694</v>
      </c>
      <c r="D6116">
        <f>IF(Tabela5[[#This Row],[Koszty programu D1 ]]&lt;Tabela5[[#This Row],[Koszty programu D1 2]],1,2)</f>
        <v>2</v>
      </c>
    </row>
    <row r="6117" spans="1:4">
      <c r="A6117">
        <v>6116</v>
      </c>
      <c r="B6117" s="21">
        <f>0.01*Tabela5[[#This Row],[Kolumna1]]+10*POWER(Tabela5[[#This Row],[Kolumna1]]*0.0001,3)+7*POWER(Tabela5[[#This Row],[Kolumna1]]*0.0001,2)+0.1*0.0001*Tabela5[[#This Row],[Kolumna1]]+0.1</f>
        <v>66.227259608959997</v>
      </c>
      <c r="C6117" s="21">
        <f>0.5*SQRT(Tabela5[[#This Row],[Kolumna1]])+(5*(10*POWER(Tabela5[[#This Row],[Kolumna1]]*0.0001,3)+7*POWER(Tabela5[[#This Row],[Kolumna1]]*0.0001,2)+0.1*0.0001*Tabela5[[#This Row],[Kolumna1]]+0.1))</f>
        <v>64.438727636834301</v>
      </c>
      <c r="D6117">
        <f>IF(Tabela5[[#This Row],[Koszty programu D1 ]]&lt;Tabela5[[#This Row],[Koszty programu D1 2]],1,2)</f>
        <v>2</v>
      </c>
    </row>
    <row r="6118" spans="1:4">
      <c r="A6118">
        <v>6117</v>
      </c>
      <c r="B6118" s="21">
        <f>0.01*Tabela5[[#This Row],[Kolumna1]]+10*POWER(Tabela5[[#This Row],[Kolumna1]]*0.0001,3)+7*POWER(Tabela5[[#This Row],[Kolumna1]]*0.0001,2)+0.1*0.0001*Tabela5[[#This Row],[Kolumna1]]+0.1</f>
        <v>66.239248266129991</v>
      </c>
      <c r="C6118" s="21">
        <f>0.5*SQRT(Tabela5[[#This Row],[Kolumna1]])+(5*(10*POWER(Tabela5[[#This Row],[Kolumna1]]*0.0001,3)+7*POWER(Tabela5[[#This Row],[Kolumna1]]*0.0001,2)+0.1*0.0001*Tabela5[[#This Row],[Kolumna1]]+0.1))</f>
        <v>64.451867524332158</v>
      </c>
      <c r="D6118">
        <f>IF(Tabela5[[#This Row],[Koszty programu D1 ]]&lt;Tabela5[[#This Row],[Koszty programu D1 2]],1,2)</f>
        <v>2</v>
      </c>
    </row>
    <row r="6119" spans="1:4">
      <c r="A6119">
        <v>6118</v>
      </c>
      <c r="B6119" s="21">
        <f>0.01*Tabela5[[#This Row],[Kolumna1]]+10*POWER(Tabela5[[#This Row],[Kolumna1]]*0.0001,3)+7*POWER(Tabela5[[#This Row],[Kolumna1]]*0.0001,2)+0.1*0.0001*Tabela5[[#This Row],[Kolumna1]]+0.1</f>
        <v>66.251237430319989</v>
      </c>
      <c r="C6119" s="21">
        <f>0.5*SQRT(Tabela5[[#This Row],[Kolumna1]])+(5*(10*POWER(Tabela5[[#This Row],[Kolumna1]]*0.0001,3)+7*POWER(Tabela5[[#This Row],[Kolumna1]]*0.0001,2)+0.1*0.0001*Tabela5[[#This Row],[Kolumna1]]+0.1))</f>
        <v>64.465009685652333</v>
      </c>
      <c r="D6119">
        <f>IF(Tabela5[[#This Row],[Koszty programu D1 ]]&lt;Tabela5[[#This Row],[Koszty programu D1 2]],1,2)</f>
        <v>2</v>
      </c>
    </row>
    <row r="6120" spans="1:4">
      <c r="A6120">
        <v>6119</v>
      </c>
      <c r="B6120" s="21">
        <f>0.01*Tabela5[[#This Row],[Kolumna1]]+10*POWER(Tabela5[[#This Row],[Kolumna1]]*0.0001,3)+7*POWER(Tabela5[[#This Row],[Kolumna1]]*0.0001,2)+0.1*0.0001*Tabela5[[#This Row],[Kolumna1]]+0.1</f>
        <v>66.26322710158999</v>
      </c>
      <c r="C6120" s="21">
        <f>0.5*SQRT(Tabela5[[#This Row],[Kolumna1]])+(5*(10*POWER(Tabela5[[#This Row],[Kolumna1]]*0.0001,3)+7*POWER(Tabela5[[#This Row],[Kolumna1]]*0.0001,2)+0.1*0.0001*Tabela5[[#This Row],[Kolumna1]]+0.1))</f>
        <v>64.478154121158909</v>
      </c>
      <c r="D6120">
        <f>IF(Tabela5[[#This Row],[Koszty programu D1 ]]&lt;Tabela5[[#This Row],[Koszty programu D1 2]],1,2)</f>
        <v>2</v>
      </c>
    </row>
    <row r="6121" spans="1:4">
      <c r="A6121">
        <v>6120</v>
      </c>
      <c r="B6121" s="21">
        <f>0.01*Tabela5[[#This Row],[Kolumna1]]+10*POWER(Tabela5[[#This Row],[Kolumna1]]*0.0001,3)+7*POWER(Tabela5[[#This Row],[Kolumna1]]*0.0001,2)+0.1*0.0001*Tabela5[[#This Row],[Kolumna1]]+0.1</f>
        <v>66.275217279999993</v>
      </c>
      <c r="C6121" s="21">
        <f>0.5*SQRT(Tabela5[[#This Row],[Kolumna1]])+(5*(10*POWER(Tabela5[[#This Row],[Kolumna1]]*0.0001,3)+7*POWER(Tabela5[[#This Row],[Kolumna1]]*0.0001,2)+0.1*0.0001*Tabela5[[#This Row],[Kolumna1]]+0.1))</f>
        <v>64.491300831215881</v>
      </c>
      <c r="D6121">
        <f>IF(Tabela5[[#This Row],[Koszty programu D1 ]]&lt;Tabela5[[#This Row],[Koszty programu D1 2]],1,2)</f>
        <v>2</v>
      </c>
    </row>
    <row r="6122" spans="1:4">
      <c r="A6122">
        <v>6121</v>
      </c>
      <c r="B6122" s="21">
        <f>0.01*Tabela5[[#This Row],[Kolumna1]]+10*POWER(Tabela5[[#This Row],[Kolumna1]]*0.0001,3)+7*POWER(Tabela5[[#This Row],[Kolumna1]]*0.0001,2)+0.1*0.0001*Tabela5[[#This Row],[Kolumna1]]+0.1</f>
        <v>66.287207965609994</v>
      </c>
      <c r="C6122" s="21">
        <f>0.5*SQRT(Tabela5[[#This Row],[Kolumna1]])+(5*(10*POWER(Tabela5[[#This Row],[Kolumna1]]*0.0001,3)+7*POWER(Tabela5[[#This Row],[Kolumna1]]*0.0001,2)+0.1*0.0001*Tabela5[[#This Row],[Kolumna1]]+0.1))</f>
        <v>64.504449816187304</v>
      </c>
      <c r="D6122">
        <f>IF(Tabela5[[#This Row],[Koszty programu D1 ]]&lt;Tabela5[[#This Row],[Koszty programu D1 2]],1,2)</f>
        <v>2</v>
      </c>
    </row>
    <row r="6123" spans="1:4">
      <c r="A6123">
        <v>6122</v>
      </c>
      <c r="B6123" s="21">
        <f>0.01*Tabela5[[#This Row],[Kolumna1]]+10*POWER(Tabela5[[#This Row],[Kolumna1]]*0.0001,3)+7*POWER(Tabela5[[#This Row],[Kolumna1]]*0.0001,2)+0.1*0.0001*Tabela5[[#This Row],[Kolumna1]]+0.1</f>
        <v>66.299199158480008</v>
      </c>
      <c r="C6123" s="21">
        <f>0.5*SQRT(Tabela5[[#This Row],[Kolumna1]])+(5*(10*POWER(Tabela5[[#This Row],[Kolumna1]]*0.0001,3)+7*POWER(Tabela5[[#This Row],[Kolumna1]]*0.0001,2)+0.1*0.0001*Tabela5[[#This Row],[Kolumna1]]+0.1))</f>
        <v>64.517601076437117</v>
      </c>
      <c r="D6123">
        <f>IF(Tabela5[[#This Row],[Koszty programu D1 ]]&lt;Tabela5[[#This Row],[Koszty programu D1 2]],1,2)</f>
        <v>2</v>
      </c>
    </row>
    <row r="6124" spans="1:4">
      <c r="A6124">
        <v>6123</v>
      </c>
      <c r="B6124" s="21">
        <f>0.01*Tabela5[[#This Row],[Kolumna1]]+10*POWER(Tabela5[[#This Row],[Kolumna1]]*0.0001,3)+7*POWER(Tabela5[[#This Row],[Kolumna1]]*0.0001,2)+0.1*0.0001*Tabela5[[#This Row],[Kolumna1]]+0.1</f>
        <v>66.311190858670003</v>
      </c>
      <c r="C6124" s="21">
        <f>0.5*SQRT(Tabela5[[#This Row],[Kolumna1]])+(5*(10*POWER(Tabela5[[#This Row],[Kolumna1]]*0.0001,3)+7*POWER(Tabela5[[#This Row],[Kolumna1]]*0.0001,2)+0.1*0.0001*Tabela5[[#This Row],[Kolumna1]]+0.1))</f>
        <v>64.530754612329275</v>
      </c>
      <c r="D6124">
        <f>IF(Tabela5[[#This Row],[Koszty programu D1 ]]&lt;Tabela5[[#This Row],[Koszty programu D1 2]],1,2)</f>
        <v>2</v>
      </c>
    </row>
    <row r="6125" spans="1:4">
      <c r="A6125">
        <v>6124</v>
      </c>
      <c r="B6125" s="21">
        <f>0.01*Tabela5[[#This Row],[Kolumna1]]+10*POWER(Tabela5[[#This Row],[Kolumna1]]*0.0001,3)+7*POWER(Tabela5[[#This Row],[Kolumna1]]*0.0001,2)+0.1*0.0001*Tabela5[[#This Row],[Kolumna1]]+0.1</f>
        <v>66.323183066239991</v>
      </c>
      <c r="C6125" s="21">
        <f>0.5*SQRT(Tabela5[[#This Row],[Kolumna1]])+(5*(10*POWER(Tabela5[[#This Row],[Kolumna1]]*0.0001,3)+7*POWER(Tabela5[[#This Row],[Kolumna1]]*0.0001,2)+0.1*0.0001*Tabela5[[#This Row],[Kolumna1]]+0.1))</f>
        <v>64.543910424227704</v>
      </c>
      <c r="D6125">
        <f>IF(Tabela5[[#This Row],[Koszty programu D1 ]]&lt;Tabela5[[#This Row],[Koszty programu D1 2]],1,2)</f>
        <v>2</v>
      </c>
    </row>
    <row r="6126" spans="1:4">
      <c r="A6126">
        <v>6125</v>
      </c>
      <c r="B6126" s="21">
        <f>0.01*Tabela5[[#This Row],[Kolumna1]]+10*POWER(Tabela5[[#This Row],[Kolumna1]]*0.0001,3)+7*POWER(Tabela5[[#This Row],[Kolumna1]]*0.0001,2)+0.1*0.0001*Tabela5[[#This Row],[Kolumna1]]+0.1</f>
        <v>66.335175781250001</v>
      </c>
      <c r="C6126" s="21">
        <f>0.5*SQRT(Tabela5[[#This Row],[Kolumna1]])+(5*(10*POWER(Tabela5[[#This Row],[Kolumna1]]*0.0001,3)+7*POWER(Tabela5[[#This Row],[Kolumna1]]*0.0001,2)+0.1*0.0001*Tabela5[[#This Row],[Kolumna1]]+0.1))</f>
        <v>64.557068512496329</v>
      </c>
      <c r="D6126">
        <f>IF(Tabela5[[#This Row],[Koszty programu D1 ]]&lt;Tabela5[[#This Row],[Koszty programu D1 2]],1,2)</f>
        <v>2</v>
      </c>
    </row>
    <row r="6127" spans="1:4">
      <c r="A6127">
        <v>6126</v>
      </c>
      <c r="B6127" s="21">
        <f>0.01*Tabela5[[#This Row],[Kolumna1]]+10*POWER(Tabela5[[#This Row],[Kolumna1]]*0.0001,3)+7*POWER(Tabela5[[#This Row],[Kolumna1]]*0.0001,2)+0.1*0.0001*Tabela5[[#This Row],[Kolumna1]]+0.1</f>
        <v>66.347169003760001</v>
      </c>
      <c r="C6127" s="21">
        <f>0.5*SQRT(Tabela5[[#This Row],[Kolumna1]])+(5*(10*POWER(Tabela5[[#This Row],[Kolumna1]]*0.0001,3)+7*POWER(Tabela5[[#This Row],[Kolumna1]]*0.0001,2)+0.1*0.0001*Tabela5[[#This Row],[Kolumna1]]+0.1))</f>
        <v>64.570228877498991</v>
      </c>
      <c r="D6127">
        <f>IF(Tabela5[[#This Row],[Koszty programu D1 ]]&lt;Tabela5[[#This Row],[Koszty programu D1 2]],1,2)</f>
        <v>2</v>
      </c>
    </row>
    <row r="6128" spans="1:4">
      <c r="A6128">
        <v>6127</v>
      </c>
      <c r="B6128" s="21">
        <f>0.01*Tabela5[[#This Row],[Kolumna1]]+10*POWER(Tabela5[[#This Row],[Kolumna1]]*0.0001,3)+7*POWER(Tabela5[[#This Row],[Kolumna1]]*0.0001,2)+0.1*0.0001*Tabela5[[#This Row],[Kolumna1]]+0.1</f>
        <v>66.35916273382999</v>
      </c>
      <c r="C6128" s="21">
        <f>0.5*SQRT(Tabela5[[#This Row],[Kolumna1]])+(5*(10*POWER(Tabela5[[#This Row],[Kolumna1]]*0.0001,3)+7*POWER(Tabela5[[#This Row],[Kolumna1]]*0.0001,2)+0.1*0.0001*Tabela5[[#This Row],[Kolumna1]]+0.1))</f>
        <v>64.583391519599559</v>
      </c>
      <c r="D6128">
        <f>IF(Tabela5[[#This Row],[Koszty programu D1 ]]&lt;Tabela5[[#This Row],[Koszty programu D1 2]],1,2)</f>
        <v>2</v>
      </c>
    </row>
    <row r="6129" spans="1:4">
      <c r="A6129">
        <v>6128</v>
      </c>
      <c r="B6129" s="21">
        <f>0.01*Tabela5[[#This Row],[Kolumna1]]+10*POWER(Tabela5[[#This Row],[Kolumna1]]*0.0001,3)+7*POWER(Tabela5[[#This Row],[Kolumna1]]*0.0001,2)+0.1*0.0001*Tabela5[[#This Row],[Kolumna1]]+0.1</f>
        <v>66.371156971519994</v>
      </c>
      <c r="C6129" s="21">
        <f>0.5*SQRT(Tabela5[[#This Row],[Kolumna1]])+(5*(10*POWER(Tabela5[[#This Row],[Kolumna1]]*0.0001,3)+7*POWER(Tabela5[[#This Row],[Kolumna1]]*0.0001,2)+0.1*0.0001*Tabela5[[#This Row],[Kolumna1]]+0.1))</f>
        <v>64.596556439161844</v>
      </c>
      <c r="D6129">
        <f>IF(Tabela5[[#This Row],[Koszty programu D1 ]]&lt;Tabela5[[#This Row],[Koszty programu D1 2]],1,2)</f>
        <v>2</v>
      </c>
    </row>
    <row r="6130" spans="1:4">
      <c r="A6130">
        <v>6129</v>
      </c>
      <c r="B6130" s="21">
        <f>0.01*Tabela5[[#This Row],[Kolumna1]]+10*POWER(Tabela5[[#This Row],[Kolumna1]]*0.0001,3)+7*POWER(Tabela5[[#This Row],[Kolumna1]]*0.0001,2)+0.1*0.0001*Tabela5[[#This Row],[Kolumna1]]+0.1</f>
        <v>66.383151716889998</v>
      </c>
      <c r="C6130" s="21">
        <f>0.5*SQRT(Tabela5[[#This Row],[Kolumna1]])+(5*(10*POWER(Tabela5[[#This Row],[Kolumna1]]*0.0001,3)+7*POWER(Tabela5[[#This Row],[Kolumna1]]*0.0001,2)+0.1*0.0001*Tabela5[[#This Row],[Kolumna1]]+0.1))</f>
        <v>64.60972363654966</v>
      </c>
      <c r="D6130">
        <f>IF(Tabela5[[#This Row],[Koszty programu D1 ]]&lt;Tabela5[[#This Row],[Koszty programu D1 2]],1,2)</f>
        <v>2</v>
      </c>
    </row>
    <row r="6131" spans="1:4">
      <c r="A6131">
        <v>6130</v>
      </c>
      <c r="B6131" s="21">
        <f>0.01*Tabela5[[#This Row],[Kolumna1]]+10*POWER(Tabela5[[#This Row],[Kolumna1]]*0.0001,3)+7*POWER(Tabela5[[#This Row],[Kolumna1]]*0.0001,2)+0.1*0.0001*Tabela5[[#This Row],[Kolumna1]]+0.1</f>
        <v>66.395146969999999</v>
      </c>
      <c r="C6131" s="21">
        <f>0.5*SQRT(Tabela5[[#This Row],[Kolumna1]])+(5*(10*POWER(Tabela5[[#This Row],[Kolumna1]]*0.0001,3)+7*POWER(Tabela5[[#This Row],[Kolumna1]]*0.0001,2)+0.1*0.0001*Tabela5[[#This Row],[Kolumna1]]+0.1))</f>
        <v>64.622893112126761</v>
      </c>
      <c r="D6131">
        <f>IF(Tabela5[[#This Row],[Koszty programu D1 ]]&lt;Tabela5[[#This Row],[Koszty programu D1 2]],1,2)</f>
        <v>2</v>
      </c>
    </row>
    <row r="6132" spans="1:4">
      <c r="A6132">
        <v>6131</v>
      </c>
      <c r="B6132" s="21">
        <f>0.01*Tabela5[[#This Row],[Kolumna1]]+10*POWER(Tabela5[[#This Row],[Kolumna1]]*0.0001,3)+7*POWER(Tabela5[[#This Row],[Kolumna1]]*0.0001,2)+0.1*0.0001*Tabela5[[#This Row],[Kolumna1]]+0.1</f>
        <v>66.407142730909996</v>
      </c>
      <c r="C6132" s="21">
        <f>0.5*SQRT(Tabela5[[#This Row],[Kolumna1]])+(5*(10*POWER(Tabela5[[#This Row],[Kolumna1]]*0.0001,3)+7*POWER(Tabela5[[#This Row],[Kolumna1]]*0.0001,2)+0.1*0.0001*Tabela5[[#This Row],[Kolumna1]]+0.1))</f>
        <v>64.636064866256902</v>
      </c>
      <c r="D6132">
        <f>IF(Tabela5[[#This Row],[Koszty programu D1 ]]&lt;Tabela5[[#This Row],[Koszty programu D1 2]],1,2)</f>
        <v>2</v>
      </c>
    </row>
    <row r="6133" spans="1:4">
      <c r="A6133">
        <v>6132</v>
      </c>
      <c r="B6133" s="21">
        <f>0.01*Tabela5[[#This Row],[Kolumna1]]+10*POWER(Tabela5[[#This Row],[Kolumna1]]*0.0001,3)+7*POWER(Tabela5[[#This Row],[Kolumna1]]*0.0001,2)+0.1*0.0001*Tabela5[[#This Row],[Kolumna1]]+0.1</f>
        <v>66.419138999679987</v>
      </c>
      <c r="C6133" s="21">
        <f>0.5*SQRT(Tabela5[[#This Row],[Kolumna1]])+(5*(10*POWER(Tabela5[[#This Row],[Kolumna1]]*0.0001,3)+7*POWER(Tabela5[[#This Row],[Kolumna1]]*0.0001,2)+0.1*0.0001*Tabela5[[#This Row],[Kolumna1]]+0.1))</f>
        <v>64.649238899303796</v>
      </c>
      <c r="D6133">
        <f>IF(Tabela5[[#This Row],[Koszty programu D1 ]]&lt;Tabela5[[#This Row],[Koszty programu D1 2]],1,2)</f>
        <v>2</v>
      </c>
    </row>
    <row r="6134" spans="1:4">
      <c r="A6134">
        <v>6133</v>
      </c>
      <c r="B6134" s="21">
        <f>0.01*Tabela5[[#This Row],[Kolumna1]]+10*POWER(Tabela5[[#This Row],[Kolumna1]]*0.0001,3)+7*POWER(Tabela5[[#This Row],[Kolumna1]]*0.0001,2)+0.1*0.0001*Tabela5[[#This Row],[Kolumna1]]+0.1</f>
        <v>66.431135776369999</v>
      </c>
      <c r="C6134" s="21">
        <f>0.5*SQRT(Tabela5[[#This Row],[Kolumna1]])+(5*(10*POWER(Tabela5[[#This Row],[Kolumna1]]*0.0001,3)+7*POWER(Tabela5[[#This Row],[Kolumna1]]*0.0001,2)+0.1*0.0001*Tabela5[[#This Row],[Kolumna1]]+0.1))</f>
        <v>64.662415211631114</v>
      </c>
      <c r="D6134">
        <f>IF(Tabela5[[#This Row],[Koszty programu D1 ]]&lt;Tabela5[[#This Row],[Koszty programu D1 2]],1,2)</f>
        <v>2</v>
      </c>
    </row>
    <row r="6135" spans="1:4">
      <c r="A6135">
        <v>6134</v>
      </c>
      <c r="B6135" s="21">
        <f>0.01*Tabela5[[#This Row],[Kolumna1]]+10*POWER(Tabela5[[#This Row],[Kolumna1]]*0.0001,3)+7*POWER(Tabela5[[#This Row],[Kolumna1]]*0.0001,2)+0.1*0.0001*Tabela5[[#This Row],[Kolumna1]]+0.1</f>
        <v>66.443133061040001</v>
      </c>
      <c r="C6135" s="21">
        <f>0.5*SQRT(Tabela5[[#This Row],[Kolumna1]])+(5*(10*POWER(Tabela5[[#This Row],[Kolumna1]]*0.0001,3)+7*POWER(Tabela5[[#This Row],[Kolumna1]]*0.0001,2)+0.1*0.0001*Tabela5[[#This Row],[Kolumna1]]+0.1))</f>
        <v>64.675593803602553</v>
      </c>
      <c r="D6135">
        <f>IF(Tabela5[[#This Row],[Koszty programu D1 ]]&lt;Tabela5[[#This Row],[Koszty programu D1 2]],1,2)</f>
        <v>2</v>
      </c>
    </row>
    <row r="6136" spans="1:4">
      <c r="A6136">
        <v>6135</v>
      </c>
      <c r="B6136" s="21">
        <f>0.01*Tabela5[[#This Row],[Kolumna1]]+10*POWER(Tabela5[[#This Row],[Kolumna1]]*0.0001,3)+7*POWER(Tabela5[[#This Row],[Kolumna1]]*0.0001,2)+0.1*0.0001*Tabela5[[#This Row],[Kolumna1]]+0.1</f>
        <v>66.455130853750006</v>
      </c>
      <c r="C6136" s="21">
        <f>0.5*SQRT(Tabela5[[#This Row],[Kolumna1]])+(5*(10*POWER(Tabela5[[#This Row],[Kolumna1]]*0.0001,3)+7*POWER(Tabela5[[#This Row],[Kolumna1]]*0.0001,2)+0.1*0.0001*Tabela5[[#This Row],[Kolumna1]]+0.1))</f>
        <v>64.688774675581726</v>
      </c>
      <c r="D6136">
        <f>IF(Tabela5[[#This Row],[Koszty programu D1 ]]&lt;Tabela5[[#This Row],[Koszty programu D1 2]],1,2)</f>
        <v>2</v>
      </c>
    </row>
    <row r="6137" spans="1:4">
      <c r="A6137">
        <v>6136</v>
      </c>
      <c r="B6137" s="21">
        <f>0.01*Tabela5[[#This Row],[Kolumna1]]+10*POWER(Tabela5[[#This Row],[Kolumna1]]*0.0001,3)+7*POWER(Tabela5[[#This Row],[Kolumna1]]*0.0001,2)+0.1*0.0001*Tabela5[[#This Row],[Kolumna1]]+0.1</f>
        <v>66.467129154559984</v>
      </c>
      <c r="C6137" s="21">
        <f>0.5*SQRT(Tabela5[[#This Row],[Kolumna1]])+(5*(10*POWER(Tabela5[[#This Row],[Kolumna1]]*0.0001,3)+7*POWER(Tabela5[[#This Row],[Kolumna1]]*0.0001,2)+0.1*0.0001*Tabela5[[#This Row],[Kolumna1]]+0.1))</f>
        <v>64.701957827932276</v>
      </c>
      <c r="D6137">
        <f>IF(Tabela5[[#This Row],[Koszty programu D1 ]]&lt;Tabela5[[#This Row],[Koszty programu D1 2]],1,2)</f>
        <v>2</v>
      </c>
    </row>
    <row r="6138" spans="1:4">
      <c r="A6138">
        <v>6137</v>
      </c>
      <c r="B6138" s="21">
        <f>0.01*Tabela5[[#This Row],[Kolumna1]]+10*POWER(Tabela5[[#This Row],[Kolumna1]]*0.0001,3)+7*POWER(Tabela5[[#This Row],[Kolumna1]]*0.0001,2)+0.1*0.0001*Tabela5[[#This Row],[Kolumna1]]+0.1</f>
        <v>66.47912796352999</v>
      </c>
      <c r="C6138" s="21">
        <f>0.5*SQRT(Tabela5[[#This Row],[Kolumna1]])+(5*(10*POWER(Tabela5[[#This Row],[Kolumna1]]*0.0001,3)+7*POWER(Tabela5[[#This Row],[Kolumna1]]*0.0001,2)+0.1*0.0001*Tabela5[[#This Row],[Kolumna1]]+0.1))</f>
        <v>64.715143261017772</v>
      </c>
      <c r="D6138">
        <f>IF(Tabela5[[#This Row],[Koszty programu D1 ]]&lt;Tabela5[[#This Row],[Koszty programu D1 2]],1,2)</f>
        <v>2</v>
      </c>
    </row>
    <row r="6139" spans="1:4">
      <c r="A6139">
        <v>6138</v>
      </c>
      <c r="B6139" s="21">
        <f>0.01*Tabela5[[#This Row],[Kolumna1]]+10*POWER(Tabela5[[#This Row],[Kolumna1]]*0.0001,3)+7*POWER(Tabela5[[#This Row],[Kolumna1]]*0.0001,2)+0.1*0.0001*Tabela5[[#This Row],[Kolumna1]]+0.1</f>
        <v>66.491127280719994</v>
      </c>
      <c r="C6139" s="21">
        <f>0.5*SQRT(Tabela5[[#This Row],[Kolumna1]])+(5*(10*POWER(Tabela5[[#This Row],[Kolumna1]]*0.0001,3)+7*POWER(Tabela5[[#This Row],[Kolumna1]]*0.0001,2)+0.1*0.0001*Tabela5[[#This Row],[Kolumna1]]+0.1))</f>
        <v>64.728330975201786</v>
      </c>
      <c r="D6139">
        <f>IF(Tabela5[[#This Row],[Koszty programu D1 ]]&lt;Tabela5[[#This Row],[Koszty programu D1 2]],1,2)</f>
        <v>2</v>
      </c>
    </row>
    <row r="6140" spans="1:4">
      <c r="A6140">
        <v>6139</v>
      </c>
      <c r="B6140" s="21">
        <f>0.01*Tabela5[[#This Row],[Kolumna1]]+10*POWER(Tabela5[[#This Row],[Kolumna1]]*0.0001,3)+7*POWER(Tabela5[[#This Row],[Kolumna1]]*0.0001,2)+0.1*0.0001*Tabela5[[#This Row],[Kolumna1]]+0.1</f>
        <v>66.503127106189993</v>
      </c>
      <c r="C6140" s="21">
        <f>0.5*SQRT(Tabela5[[#This Row],[Kolumna1]])+(5*(10*POWER(Tabela5[[#This Row],[Kolumna1]]*0.0001,3)+7*POWER(Tabela5[[#This Row],[Kolumna1]]*0.0001,2)+0.1*0.0001*Tabela5[[#This Row],[Kolumna1]]+0.1))</f>
        <v>64.741520970847844</v>
      </c>
      <c r="D6140">
        <f>IF(Tabela5[[#This Row],[Koszty programu D1 ]]&lt;Tabela5[[#This Row],[Koszty programu D1 2]],1,2)</f>
        <v>2</v>
      </c>
    </row>
    <row r="6141" spans="1:4">
      <c r="A6141">
        <v>6140</v>
      </c>
      <c r="B6141" s="21">
        <f>0.01*Tabela5[[#This Row],[Kolumna1]]+10*POWER(Tabela5[[#This Row],[Kolumna1]]*0.0001,3)+7*POWER(Tabela5[[#This Row],[Kolumna1]]*0.0001,2)+0.1*0.0001*Tabela5[[#This Row],[Kolumna1]]+0.1</f>
        <v>66.515127440000001</v>
      </c>
      <c r="C6141" s="21">
        <f>0.5*SQRT(Tabela5[[#This Row],[Kolumna1]])+(5*(10*POWER(Tabela5[[#This Row],[Kolumna1]]*0.0001,3)+7*POWER(Tabela5[[#This Row],[Kolumna1]]*0.0001,2)+0.1*0.0001*Tabela5[[#This Row],[Kolumna1]]+0.1))</f>
        <v>64.754713248319462</v>
      </c>
      <c r="D6141">
        <f>IF(Tabela5[[#This Row],[Koszty programu D1 ]]&lt;Tabela5[[#This Row],[Koszty programu D1 2]],1,2)</f>
        <v>2</v>
      </c>
    </row>
    <row r="6142" spans="1:4">
      <c r="A6142">
        <v>6141</v>
      </c>
      <c r="B6142" s="21">
        <f>0.01*Tabela5[[#This Row],[Kolumna1]]+10*POWER(Tabela5[[#This Row],[Kolumna1]]*0.0001,3)+7*POWER(Tabela5[[#This Row],[Kolumna1]]*0.0001,2)+0.1*0.0001*Tabela5[[#This Row],[Kolumna1]]+0.1</f>
        <v>66.527128282210001</v>
      </c>
      <c r="C6142" s="21">
        <f>0.5*SQRT(Tabela5[[#This Row],[Kolumna1]])+(5*(10*POWER(Tabela5[[#This Row],[Kolumna1]]*0.0001,3)+7*POWER(Tabela5[[#This Row],[Kolumna1]]*0.0001,2)+0.1*0.0001*Tabela5[[#This Row],[Kolumna1]]+0.1))</f>
        <v>64.767907807980137</v>
      </c>
      <c r="D6142">
        <f>IF(Tabela5[[#This Row],[Koszty programu D1 ]]&lt;Tabela5[[#This Row],[Koszty programu D1 2]],1,2)</f>
        <v>2</v>
      </c>
    </row>
    <row r="6143" spans="1:4">
      <c r="A6143">
        <v>6142</v>
      </c>
      <c r="B6143" s="21">
        <f>0.01*Tabela5[[#This Row],[Kolumna1]]+10*POWER(Tabela5[[#This Row],[Kolumna1]]*0.0001,3)+7*POWER(Tabela5[[#This Row],[Kolumna1]]*0.0001,2)+0.1*0.0001*Tabela5[[#This Row],[Kolumna1]]+0.1</f>
        <v>66.539129632879991</v>
      </c>
      <c r="C6143" s="21">
        <f>0.5*SQRT(Tabela5[[#This Row],[Kolumna1]])+(5*(10*POWER(Tabela5[[#This Row],[Kolumna1]]*0.0001,3)+7*POWER(Tabela5[[#This Row],[Kolumna1]]*0.0001,2)+0.1*0.0001*Tabela5[[#This Row],[Kolumna1]]+0.1))</f>
        <v>64.781104650193299</v>
      </c>
      <c r="D6143">
        <f>IF(Tabela5[[#This Row],[Koszty programu D1 ]]&lt;Tabela5[[#This Row],[Koszty programu D1 2]],1,2)</f>
        <v>2</v>
      </c>
    </row>
    <row r="6144" spans="1:4">
      <c r="A6144">
        <v>6143</v>
      </c>
      <c r="B6144" s="21">
        <f>0.01*Tabela5[[#This Row],[Kolumna1]]+10*POWER(Tabela5[[#This Row],[Kolumna1]]*0.0001,3)+7*POWER(Tabela5[[#This Row],[Kolumna1]]*0.0001,2)+0.1*0.0001*Tabela5[[#This Row],[Kolumna1]]+0.1</f>
        <v>66.551131492069999</v>
      </c>
      <c r="C6144" s="21">
        <f>0.5*SQRT(Tabela5[[#This Row],[Kolumna1]])+(5*(10*POWER(Tabela5[[#This Row],[Kolumna1]]*0.0001,3)+7*POWER(Tabela5[[#This Row],[Kolumna1]]*0.0001,2)+0.1*0.0001*Tabela5[[#This Row],[Kolumna1]]+0.1))</f>
        <v>64.794303775322405</v>
      </c>
      <c r="D6144">
        <f>IF(Tabela5[[#This Row],[Koszty programu D1 ]]&lt;Tabela5[[#This Row],[Koszty programu D1 2]],1,2)</f>
        <v>2</v>
      </c>
    </row>
    <row r="6145" spans="1:4">
      <c r="A6145">
        <v>6144</v>
      </c>
      <c r="B6145" s="21">
        <f>0.01*Tabela5[[#This Row],[Kolumna1]]+10*POWER(Tabela5[[#This Row],[Kolumna1]]*0.0001,3)+7*POWER(Tabela5[[#This Row],[Kolumna1]]*0.0001,2)+0.1*0.0001*Tabela5[[#This Row],[Kolumna1]]+0.1</f>
        <v>66.563133859839994</v>
      </c>
      <c r="C6145" s="21">
        <f>0.5*SQRT(Tabela5[[#This Row],[Kolumna1]])+(5*(10*POWER(Tabela5[[#This Row],[Kolumna1]]*0.0001,3)+7*POWER(Tabela5[[#This Row],[Kolumna1]]*0.0001,2)+0.1*0.0001*Tabela5[[#This Row],[Kolumna1]]+0.1))</f>
        <v>64.807505183730854</v>
      </c>
      <c r="D6145">
        <f>IF(Tabela5[[#This Row],[Koszty programu D1 ]]&lt;Tabela5[[#This Row],[Koszty programu D1 2]],1,2)</f>
        <v>2</v>
      </c>
    </row>
    <row r="6146" spans="1:4">
      <c r="A6146">
        <v>6145</v>
      </c>
      <c r="B6146" s="21">
        <f>0.01*Tabela5[[#This Row],[Kolumna1]]+10*POWER(Tabela5[[#This Row],[Kolumna1]]*0.0001,3)+7*POWER(Tabela5[[#This Row],[Kolumna1]]*0.0001,2)+0.1*0.0001*Tabela5[[#This Row],[Kolumna1]]+0.1</f>
        <v>66.575136736249988</v>
      </c>
      <c r="C6146" s="21">
        <f>0.5*SQRT(Tabela5[[#This Row],[Kolumna1]])+(5*(10*POWER(Tabela5[[#This Row],[Kolumna1]]*0.0001,3)+7*POWER(Tabela5[[#This Row],[Kolumna1]]*0.0001,2)+0.1*0.0001*Tabela5[[#This Row],[Kolumna1]]+0.1))</f>
        <v>64.820708875782017</v>
      </c>
      <c r="D6146">
        <f>IF(Tabela5[[#This Row],[Koszty programu D1 ]]&lt;Tabela5[[#This Row],[Koszty programu D1 2]],1,2)</f>
        <v>2</v>
      </c>
    </row>
    <row r="6147" spans="1:4">
      <c r="A6147">
        <v>6146</v>
      </c>
      <c r="B6147" s="21">
        <f>0.01*Tabela5[[#This Row],[Kolumna1]]+10*POWER(Tabela5[[#This Row],[Kolumna1]]*0.0001,3)+7*POWER(Tabela5[[#This Row],[Kolumna1]]*0.0001,2)+0.1*0.0001*Tabela5[[#This Row],[Kolumna1]]+0.1</f>
        <v>66.587140121359994</v>
      </c>
      <c r="C6147" s="21">
        <f>0.5*SQRT(Tabela5[[#This Row],[Kolumna1]])+(5*(10*POWER(Tabela5[[#This Row],[Kolumna1]]*0.0001,3)+7*POWER(Tabela5[[#This Row],[Kolumna1]]*0.0001,2)+0.1*0.0001*Tabela5[[#This Row],[Kolumna1]]+0.1))</f>
        <v>64.833914851839282</v>
      </c>
      <c r="D6147">
        <f>IF(Tabela5[[#This Row],[Koszty programu D1 ]]&lt;Tabela5[[#This Row],[Koszty programu D1 2]],1,2)</f>
        <v>2</v>
      </c>
    </row>
    <row r="6148" spans="1:4">
      <c r="A6148">
        <v>6147</v>
      </c>
      <c r="B6148" s="21">
        <f>0.01*Tabela5[[#This Row],[Kolumna1]]+10*POWER(Tabela5[[#This Row],[Kolumna1]]*0.0001,3)+7*POWER(Tabela5[[#This Row],[Kolumna1]]*0.0001,2)+0.1*0.0001*Tabela5[[#This Row],[Kolumna1]]+0.1</f>
        <v>66.599144015229996</v>
      </c>
      <c r="C6148" s="21">
        <f>0.5*SQRT(Tabela5[[#This Row],[Kolumna1]])+(5*(10*POWER(Tabela5[[#This Row],[Kolumna1]]*0.0001,3)+7*POWER(Tabela5[[#This Row],[Kolumna1]]*0.0001,2)+0.1*0.0001*Tabela5[[#This Row],[Kolumna1]]+0.1))</f>
        <v>64.847123112265947</v>
      </c>
      <c r="D6148">
        <f>IF(Tabela5[[#This Row],[Koszty programu D1 ]]&lt;Tabela5[[#This Row],[Koszty programu D1 2]],1,2)</f>
        <v>2</v>
      </c>
    </row>
    <row r="6149" spans="1:4">
      <c r="A6149">
        <v>6148</v>
      </c>
      <c r="B6149" s="21">
        <f>0.01*Tabela5[[#This Row],[Kolumna1]]+10*POWER(Tabela5[[#This Row],[Kolumna1]]*0.0001,3)+7*POWER(Tabela5[[#This Row],[Kolumna1]]*0.0001,2)+0.1*0.0001*Tabela5[[#This Row],[Kolumna1]]+0.1</f>
        <v>66.611148417920006</v>
      </c>
      <c r="C6149" s="21">
        <f>0.5*SQRT(Tabela5[[#This Row],[Kolumna1]])+(5*(10*POWER(Tabela5[[#This Row],[Kolumna1]]*0.0001,3)+7*POWER(Tabela5[[#This Row],[Kolumna1]]*0.0001,2)+0.1*0.0001*Tabela5[[#This Row],[Kolumna1]]+0.1))</f>
        <v>64.860333657425329</v>
      </c>
      <c r="D6149">
        <f>IF(Tabela5[[#This Row],[Koszty programu D1 ]]&lt;Tabela5[[#This Row],[Koszty programu D1 2]],1,2)</f>
        <v>2</v>
      </c>
    </row>
    <row r="6150" spans="1:4">
      <c r="A6150">
        <v>6149</v>
      </c>
      <c r="B6150" s="21">
        <f>0.01*Tabela5[[#This Row],[Kolumna1]]+10*POWER(Tabela5[[#This Row],[Kolumna1]]*0.0001,3)+7*POWER(Tabela5[[#This Row],[Kolumna1]]*0.0001,2)+0.1*0.0001*Tabela5[[#This Row],[Kolumna1]]+0.1</f>
        <v>66.623153329489995</v>
      </c>
      <c r="C6150" s="21">
        <f>0.5*SQRT(Tabela5[[#This Row],[Kolumna1]])+(5*(10*POWER(Tabela5[[#This Row],[Kolumna1]]*0.0001,3)+7*POWER(Tabela5[[#This Row],[Kolumna1]]*0.0001,2)+0.1*0.0001*Tabela5[[#This Row],[Kolumna1]]+0.1))</f>
        <v>64.873546487680684</v>
      </c>
      <c r="D6150">
        <f>IF(Tabela5[[#This Row],[Koszty programu D1 ]]&lt;Tabela5[[#This Row],[Koszty programu D1 2]],1,2)</f>
        <v>2</v>
      </c>
    </row>
    <row r="6151" spans="1:4">
      <c r="A6151">
        <v>6150</v>
      </c>
      <c r="B6151" s="21">
        <f>0.01*Tabela5[[#This Row],[Kolumna1]]+10*POWER(Tabela5[[#This Row],[Kolumna1]]*0.0001,3)+7*POWER(Tabela5[[#This Row],[Kolumna1]]*0.0001,2)+0.1*0.0001*Tabela5[[#This Row],[Kolumna1]]+0.1</f>
        <v>66.635158749999988</v>
      </c>
      <c r="C6151" s="21">
        <f>0.5*SQRT(Tabela5[[#This Row],[Kolumna1]])+(5*(10*POWER(Tabela5[[#This Row],[Kolumna1]]*0.0001,3)+7*POWER(Tabela5[[#This Row],[Kolumna1]]*0.0001,2)+0.1*0.0001*Tabela5[[#This Row],[Kolumna1]]+0.1))</f>
        <v>64.8867616033953</v>
      </c>
      <c r="D6151">
        <f>IF(Tabela5[[#This Row],[Koszty programu D1 ]]&lt;Tabela5[[#This Row],[Koszty programu D1 2]],1,2)</f>
        <v>2</v>
      </c>
    </row>
    <row r="6152" spans="1:4">
      <c r="A6152">
        <v>6151</v>
      </c>
      <c r="B6152" s="21">
        <f>0.01*Tabela5[[#This Row],[Kolumna1]]+10*POWER(Tabela5[[#This Row],[Kolumna1]]*0.0001,3)+7*POWER(Tabela5[[#This Row],[Kolumna1]]*0.0001,2)+0.1*0.0001*Tabela5[[#This Row],[Kolumna1]]+0.1</f>
        <v>66.647164679509984</v>
      </c>
      <c r="C6152" s="21">
        <f>0.5*SQRT(Tabela5[[#This Row],[Kolumna1]])+(5*(10*POWER(Tabela5[[#This Row],[Kolumna1]]*0.0001,3)+7*POWER(Tabela5[[#This Row],[Kolumna1]]*0.0001,2)+0.1*0.0001*Tabela5[[#This Row],[Kolumna1]]+0.1))</f>
        <v>64.899979004932391</v>
      </c>
      <c r="D6152">
        <f>IF(Tabela5[[#This Row],[Koszty programu D1 ]]&lt;Tabela5[[#This Row],[Koszty programu D1 2]],1,2)</f>
        <v>2</v>
      </c>
    </row>
    <row r="6153" spans="1:4">
      <c r="A6153">
        <v>6152</v>
      </c>
      <c r="B6153" s="21">
        <f>0.01*Tabela5[[#This Row],[Kolumna1]]+10*POWER(Tabela5[[#This Row],[Kolumna1]]*0.0001,3)+7*POWER(Tabela5[[#This Row],[Kolumna1]]*0.0001,2)+0.1*0.0001*Tabela5[[#This Row],[Kolumna1]]+0.1</f>
        <v>66.659171118079996</v>
      </c>
      <c r="C6153" s="21">
        <f>0.5*SQRT(Tabela5[[#This Row],[Kolumna1]])+(5*(10*POWER(Tabela5[[#This Row],[Kolumna1]]*0.0001,3)+7*POWER(Tabela5[[#This Row],[Kolumna1]]*0.0001,2)+0.1*0.0001*Tabela5[[#This Row],[Kolumna1]]+0.1))</f>
        <v>64.913198692655158</v>
      </c>
      <c r="D6153">
        <f>IF(Tabela5[[#This Row],[Koszty programu D1 ]]&lt;Tabela5[[#This Row],[Koszty programu D1 2]],1,2)</f>
        <v>2</v>
      </c>
    </row>
    <row r="6154" spans="1:4">
      <c r="A6154">
        <v>6153</v>
      </c>
      <c r="B6154" s="21">
        <f>0.01*Tabela5[[#This Row],[Kolumna1]]+10*POWER(Tabela5[[#This Row],[Kolumna1]]*0.0001,3)+7*POWER(Tabela5[[#This Row],[Kolumna1]]*0.0001,2)+0.1*0.0001*Tabela5[[#This Row],[Kolumna1]]+0.1</f>
        <v>66.671178065770007</v>
      </c>
      <c r="C6154" s="21">
        <f>0.5*SQRT(Tabela5[[#This Row],[Kolumna1]])+(5*(10*POWER(Tabela5[[#This Row],[Kolumna1]]*0.0001,3)+7*POWER(Tabela5[[#This Row],[Kolumna1]]*0.0001,2)+0.1*0.0001*Tabela5[[#This Row],[Kolumna1]]+0.1))</f>
        <v>64.926420666926774</v>
      </c>
      <c r="D6154">
        <f>IF(Tabela5[[#This Row],[Koszty programu D1 ]]&lt;Tabela5[[#This Row],[Koszty programu D1 2]],1,2)</f>
        <v>2</v>
      </c>
    </row>
    <row r="6155" spans="1:4">
      <c r="A6155">
        <v>6154</v>
      </c>
      <c r="B6155" s="21">
        <f>0.01*Tabela5[[#This Row],[Kolumna1]]+10*POWER(Tabela5[[#This Row],[Kolumna1]]*0.0001,3)+7*POWER(Tabela5[[#This Row],[Kolumna1]]*0.0001,2)+0.1*0.0001*Tabela5[[#This Row],[Kolumna1]]+0.1</f>
        <v>66.683185522639988</v>
      </c>
      <c r="C6155" s="21">
        <f>0.5*SQRT(Tabela5[[#This Row],[Kolumna1]])+(5*(10*POWER(Tabela5[[#This Row],[Kolumna1]]*0.0001,3)+7*POWER(Tabela5[[#This Row],[Kolumna1]]*0.0001,2)+0.1*0.0001*Tabela5[[#This Row],[Kolumna1]]+0.1))</f>
        <v>64.939644928110368</v>
      </c>
      <c r="D6155">
        <f>IF(Tabela5[[#This Row],[Koszty programu D1 ]]&lt;Tabela5[[#This Row],[Koszty programu D1 2]],1,2)</f>
        <v>2</v>
      </c>
    </row>
    <row r="6156" spans="1:4">
      <c r="A6156">
        <v>6155</v>
      </c>
      <c r="B6156" s="21">
        <f>0.01*Tabela5[[#This Row],[Kolumna1]]+10*POWER(Tabela5[[#This Row],[Kolumna1]]*0.0001,3)+7*POWER(Tabela5[[#This Row],[Kolumna1]]*0.0001,2)+0.1*0.0001*Tabela5[[#This Row],[Kolumna1]]+0.1</f>
        <v>66.695193488749993</v>
      </c>
      <c r="C6156" s="21">
        <f>0.5*SQRT(Tabela5[[#This Row],[Kolumna1]])+(5*(10*POWER(Tabela5[[#This Row],[Kolumna1]]*0.0001,3)+7*POWER(Tabela5[[#This Row],[Kolumna1]]*0.0001,2)+0.1*0.0001*Tabela5[[#This Row],[Kolumna1]]+0.1))</f>
        <v>64.952871476569115</v>
      </c>
      <c r="D6156">
        <f>IF(Tabela5[[#This Row],[Koszty programu D1 ]]&lt;Tabela5[[#This Row],[Koszty programu D1 2]],1,2)</f>
        <v>2</v>
      </c>
    </row>
    <row r="6157" spans="1:4">
      <c r="A6157">
        <v>6156</v>
      </c>
      <c r="B6157" s="21">
        <f>0.01*Tabela5[[#This Row],[Kolumna1]]+10*POWER(Tabela5[[#This Row],[Kolumna1]]*0.0001,3)+7*POWER(Tabela5[[#This Row],[Kolumna1]]*0.0001,2)+0.1*0.0001*Tabela5[[#This Row],[Kolumna1]]+0.1</f>
        <v>66.707201964159992</v>
      </c>
      <c r="C6157" s="21">
        <f>0.5*SQRT(Tabela5[[#This Row],[Kolumna1]])+(5*(10*POWER(Tabela5[[#This Row],[Kolumna1]]*0.0001,3)+7*POWER(Tabela5[[#This Row],[Kolumna1]]*0.0001,2)+0.1*0.0001*Tabela5[[#This Row],[Kolumna1]]+0.1))</f>
        <v>64.966100312666072</v>
      </c>
      <c r="D6157">
        <f>IF(Tabela5[[#This Row],[Koszty programu D1 ]]&lt;Tabela5[[#This Row],[Koszty programu D1 2]],1,2)</f>
        <v>2</v>
      </c>
    </row>
    <row r="6158" spans="1:4">
      <c r="A6158">
        <v>6157</v>
      </c>
      <c r="B6158" s="21">
        <f>0.01*Tabela5[[#This Row],[Kolumna1]]+10*POWER(Tabela5[[#This Row],[Kolumna1]]*0.0001,3)+7*POWER(Tabela5[[#This Row],[Kolumna1]]*0.0001,2)+0.1*0.0001*Tabela5[[#This Row],[Kolumna1]]+0.1</f>
        <v>66.719210948929998</v>
      </c>
      <c r="C6158" s="21">
        <f>0.5*SQRT(Tabela5[[#This Row],[Kolumna1]])+(5*(10*POWER(Tabela5[[#This Row],[Kolumna1]]*0.0001,3)+7*POWER(Tabela5[[#This Row],[Kolumna1]]*0.0001,2)+0.1*0.0001*Tabela5[[#This Row],[Kolumna1]]+0.1))</f>
        <v>64.979331436764312</v>
      </c>
      <c r="D6158">
        <f>IF(Tabela5[[#This Row],[Koszty programu D1 ]]&lt;Tabela5[[#This Row],[Koszty programu D1 2]],1,2)</f>
        <v>2</v>
      </c>
    </row>
    <row r="6159" spans="1:4">
      <c r="A6159">
        <v>6158</v>
      </c>
      <c r="B6159" s="21">
        <f>0.01*Tabela5[[#This Row],[Kolumna1]]+10*POWER(Tabela5[[#This Row],[Kolumna1]]*0.0001,3)+7*POWER(Tabela5[[#This Row],[Kolumna1]]*0.0001,2)+0.1*0.0001*Tabela5[[#This Row],[Kolumna1]]+0.1</f>
        <v>66.731220443119994</v>
      </c>
      <c r="C6159" s="21">
        <f>0.5*SQRT(Tabela5[[#This Row],[Kolumna1]])+(5*(10*POWER(Tabela5[[#This Row],[Kolumna1]]*0.0001,3)+7*POWER(Tabela5[[#This Row],[Kolumna1]]*0.0001,2)+0.1*0.0001*Tabela5[[#This Row],[Kolumna1]]+0.1))</f>
        <v>64.992564849226909</v>
      </c>
      <c r="D6159">
        <f>IF(Tabela5[[#This Row],[Koszty programu D1 ]]&lt;Tabela5[[#This Row],[Koszty programu D1 2]],1,2)</f>
        <v>2</v>
      </c>
    </row>
    <row r="6160" spans="1:4">
      <c r="A6160">
        <v>6159</v>
      </c>
      <c r="B6160" s="21">
        <f>0.01*Tabela5[[#This Row],[Kolumna1]]+10*POWER(Tabela5[[#This Row],[Kolumna1]]*0.0001,3)+7*POWER(Tabela5[[#This Row],[Kolumna1]]*0.0001,2)+0.1*0.0001*Tabela5[[#This Row],[Kolumna1]]+0.1</f>
        <v>66.743230446789994</v>
      </c>
      <c r="C6160" s="21">
        <f>0.5*SQRT(Tabela5[[#This Row],[Kolumna1]])+(5*(10*POWER(Tabela5[[#This Row],[Kolumna1]]*0.0001,3)+7*POWER(Tabela5[[#This Row],[Kolumna1]]*0.0001,2)+0.1*0.0001*Tabela5[[#This Row],[Kolumna1]]+0.1))</f>
        <v>65.005800550416851</v>
      </c>
      <c r="D6160">
        <f>IF(Tabela5[[#This Row],[Koszty programu D1 ]]&lt;Tabela5[[#This Row],[Koszty programu D1 2]],1,2)</f>
        <v>2</v>
      </c>
    </row>
    <row r="6161" spans="1:4">
      <c r="A6161">
        <v>6160</v>
      </c>
      <c r="B6161" s="21">
        <f>0.01*Tabela5[[#This Row],[Kolumna1]]+10*POWER(Tabela5[[#This Row],[Kolumna1]]*0.0001,3)+7*POWER(Tabela5[[#This Row],[Kolumna1]]*0.0001,2)+0.1*0.0001*Tabela5[[#This Row],[Kolumna1]]+0.1</f>
        <v>66.755240959999995</v>
      </c>
      <c r="C6161" s="21">
        <f>0.5*SQRT(Tabela5[[#This Row],[Kolumna1]])+(5*(10*POWER(Tabela5[[#This Row],[Kolumna1]]*0.0001,3)+7*POWER(Tabela5[[#This Row],[Kolumna1]]*0.0001,2)+0.1*0.0001*Tabela5[[#This Row],[Kolumna1]]+0.1))</f>
        <v>65.019038540697167</v>
      </c>
      <c r="D6161">
        <f>IF(Tabela5[[#This Row],[Koszty programu D1 ]]&lt;Tabela5[[#This Row],[Koszty programu D1 2]],1,2)</f>
        <v>2</v>
      </c>
    </row>
    <row r="6162" spans="1:4">
      <c r="A6162">
        <v>6161</v>
      </c>
      <c r="B6162" s="21">
        <f>0.01*Tabela5[[#This Row],[Kolumna1]]+10*POWER(Tabela5[[#This Row],[Kolumna1]]*0.0001,3)+7*POWER(Tabela5[[#This Row],[Kolumna1]]*0.0001,2)+0.1*0.0001*Tabela5[[#This Row],[Kolumna1]]+0.1</f>
        <v>66.767251982809995</v>
      </c>
      <c r="C6162" s="21">
        <f>0.5*SQRT(Tabela5[[#This Row],[Kolumna1]])+(5*(10*POWER(Tabela5[[#This Row],[Kolumna1]]*0.0001,3)+7*POWER(Tabela5[[#This Row],[Kolumna1]]*0.0001,2)+0.1*0.0001*Tabela5[[#This Row],[Kolumna1]]+0.1))</f>
        <v>65.032278820430804</v>
      </c>
      <c r="D6162">
        <f>IF(Tabela5[[#This Row],[Koszty programu D1 ]]&lt;Tabela5[[#This Row],[Koszty programu D1 2]],1,2)</f>
        <v>2</v>
      </c>
    </row>
    <row r="6163" spans="1:4">
      <c r="A6163">
        <v>6162</v>
      </c>
      <c r="B6163" s="21">
        <f>0.01*Tabela5[[#This Row],[Kolumna1]]+10*POWER(Tabela5[[#This Row],[Kolumna1]]*0.0001,3)+7*POWER(Tabela5[[#This Row],[Kolumna1]]*0.0001,2)+0.1*0.0001*Tabela5[[#This Row],[Kolumna1]]+0.1</f>
        <v>66.779263515280007</v>
      </c>
      <c r="C6163" s="21">
        <f>0.5*SQRT(Tabela5[[#This Row],[Kolumna1]])+(5*(10*POWER(Tabela5[[#This Row],[Kolumna1]]*0.0001,3)+7*POWER(Tabela5[[#This Row],[Kolumna1]]*0.0001,2)+0.1*0.0001*Tabela5[[#This Row],[Kolumna1]]+0.1))</f>
        <v>65.045521389980735</v>
      </c>
      <c r="D6163">
        <f>IF(Tabela5[[#This Row],[Koszty programu D1 ]]&lt;Tabela5[[#This Row],[Koszty programu D1 2]],1,2)</f>
        <v>2</v>
      </c>
    </row>
    <row r="6164" spans="1:4">
      <c r="A6164">
        <v>6163</v>
      </c>
      <c r="B6164" s="21">
        <f>0.01*Tabela5[[#This Row],[Kolumna1]]+10*POWER(Tabela5[[#This Row],[Kolumna1]]*0.0001,3)+7*POWER(Tabela5[[#This Row],[Kolumna1]]*0.0001,2)+0.1*0.0001*Tabela5[[#This Row],[Kolumna1]]+0.1</f>
        <v>66.791275557470001</v>
      </c>
      <c r="C6164" s="21">
        <f>0.5*SQRT(Tabela5[[#This Row],[Kolumna1]])+(5*(10*POWER(Tabela5[[#This Row],[Kolumna1]]*0.0001,3)+7*POWER(Tabela5[[#This Row],[Kolumna1]]*0.0001,2)+0.1*0.0001*Tabela5[[#This Row],[Kolumna1]]+0.1))</f>
        <v>65.058766249709848</v>
      </c>
      <c r="D6164">
        <f>IF(Tabela5[[#This Row],[Koszty programu D1 ]]&lt;Tabela5[[#This Row],[Koszty programu D1 2]],1,2)</f>
        <v>2</v>
      </c>
    </row>
    <row r="6165" spans="1:4">
      <c r="A6165">
        <v>6164</v>
      </c>
      <c r="B6165" s="21">
        <f>0.01*Tabela5[[#This Row],[Kolumna1]]+10*POWER(Tabela5[[#This Row],[Kolumna1]]*0.0001,3)+7*POWER(Tabela5[[#This Row],[Kolumna1]]*0.0001,2)+0.1*0.0001*Tabela5[[#This Row],[Kolumna1]]+0.1</f>
        <v>66.80328810943999</v>
      </c>
      <c r="C6165" s="21">
        <f>0.5*SQRT(Tabela5[[#This Row],[Kolumna1]])+(5*(10*POWER(Tabela5[[#This Row],[Kolumna1]]*0.0001,3)+7*POWER(Tabela5[[#This Row],[Kolumna1]]*0.0001,2)+0.1*0.0001*Tabela5[[#This Row],[Kolumna1]]+0.1))</f>
        <v>65.072013399981046</v>
      </c>
      <c r="D6165">
        <f>IF(Tabela5[[#This Row],[Koszty programu D1 ]]&lt;Tabela5[[#This Row],[Koszty programu D1 2]],1,2)</f>
        <v>2</v>
      </c>
    </row>
    <row r="6166" spans="1:4">
      <c r="A6166">
        <v>6165</v>
      </c>
      <c r="B6166" s="21">
        <f>0.01*Tabela5[[#This Row],[Kolumna1]]+10*POWER(Tabela5[[#This Row],[Kolumna1]]*0.0001,3)+7*POWER(Tabela5[[#This Row],[Kolumna1]]*0.0001,2)+0.1*0.0001*Tabela5[[#This Row],[Kolumna1]]+0.1</f>
        <v>66.815301171249999</v>
      </c>
      <c r="C6166" s="21">
        <f>0.5*SQRT(Tabela5[[#This Row],[Kolumna1]])+(5*(10*POWER(Tabela5[[#This Row],[Kolumna1]]*0.0001,3)+7*POWER(Tabela5[[#This Row],[Kolumna1]]*0.0001,2)+0.1*0.0001*Tabela5[[#This Row],[Kolumna1]]+0.1))</f>
        <v>65.085262841157203</v>
      </c>
      <c r="D6166">
        <f>IF(Tabela5[[#This Row],[Koszty programu D1 ]]&lt;Tabela5[[#This Row],[Koszty programu D1 2]],1,2)</f>
        <v>2</v>
      </c>
    </row>
    <row r="6167" spans="1:4">
      <c r="A6167">
        <v>6166</v>
      </c>
      <c r="B6167" s="21">
        <f>0.01*Tabela5[[#This Row],[Kolumna1]]+10*POWER(Tabela5[[#This Row],[Kolumna1]]*0.0001,3)+7*POWER(Tabela5[[#This Row],[Kolumna1]]*0.0001,2)+0.1*0.0001*Tabela5[[#This Row],[Kolumna1]]+0.1</f>
        <v>66.827314742959999</v>
      </c>
      <c r="C6167" s="21">
        <f>0.5*SQRT(Tabela5[[#This Row],[Kolumna1]])+(5*(10*POWER(Tabela5[[#This Row],[Kolumna1]]*0.0001,3)+7*POWER(Tabela5[[#This Row],[Kolumna1]]*0.0001,2)+0.1*0.0001*Tabela5[[#This Row],[Kolumna1]]+0.1))</f>
        <v>65.098514573601165</v>
      </c>
      <c r="D6167">
        <f>IF(Tabela5[[#This Row],[Koszty programu D1 ]]&lt;Tabela5[[#This Row],[Koszty programu D1 2]],1,2)</f>
        <v>2</v>
      </c>
    </row>
    <row r="6168" spans="1:4">
      <c r="A6168">
        <v>6167</v>
      </c>
      <c r="B6168" s="21">
        <f>0.01*Tabela5[[#This Row],[Kolumna1]]+10*POWER(Tabela5[[#This Row],[Kolumna1]]*0.0001,3)+7*POWER(Tabela5[[#This Row],[Kolumna1]]*0.0001,2)+0.1*0.0001*Tabela5[[#This Row],[Kolumna1]]+0.1</f>
        <v>66.839328824630002</v>
      </c>
      <c r="C6168" s="21">
        <f>0.5*SQRT(Tabela5[[#This Row],[Kolumna1]])+(5*(10*POWER(Tabela5[[#This Row],[Kolumna1]]*0.0001,3)+7*POWER(Tabela5[[#This Row],[Kolumna1]]*0.0001,2)+0.1*0.0001*Tabela5[[#This Row],[Kolumna1]]+0.1))</f>
        <v>65.111768597675734</v>
      </c>
      <c r="D6168">
        <f>IF(Tabela5[[#This Row],[Koszty programu D1 ]]&lt;Tabela5[[#This Row],[Koszty programu D1 2]],1,2)</f>
        <v>2</v>
      </c>
    </row>
    <row r="6169" spans="1:4">
      <c r="A6169">
        <v>6168</v>
      </c>
      <c r="B6169" s="21">
        <f>0.01*Tabela5[[#This Row],[Kolumna1]]+10*POWER(Tabela5[[#This Row],[Kolumna1]]*0.0001,3)+7*POWER(Tabela5[[#This Row],[Kolumna1]]*0.0001,2)+0.1*0.0001*Tabela5[[#This Row],[Kolumna1]]+0.1</f>
        <v>66.851343416319992</v>
      </c>
      <c r="C6169" s="21">
        <f>0.5*SQRT(Tabela5[[#This Row],[Kolumna1]])+(5*(10*POWER(Tabela5[[#This Row],[Kolumna1]]*0.0001,3)+7*POWER(Tabela5[[#This Row],[Kolumna1]]*0.0001,2)+0.1*0.0001*Tabela5[[#This Row],[Kolumna1]]+0.1))</f>
        <v>65.125024913743715</v>
      </c>
      <c r="D6169">
        <f>IF(Tabela5[[#This Row],[Koszty programu D1 ]]&lt;Tabela5[[#This Row],[Koszty programu D1 2]],1,2)</f>
        <v>2</v>
      </c>
    </row>
    <row r="6170" spans="1:4">
      <c r="A6170">
        <v>6169</v>
      </c>
      <c r="B6170" s="21">
        <f>0.01*Tabela5[[#This Row],[Kolumna1]]+10*POWER(Tabela5[[#This Row],[Kolumna1]]*0.0001,3)+7*POWER(Tabela5[[#This Row],[Kolumna1]]*0.0001,2)+0.1*0.0001*Tabela5[[#This Row],[Kolumna1]]+0.1</f>
        <v>66.86335851809001</v>
      </c>
      <c r="C6170" s="21">
        <f>0.5*SQRT(Tabela5[[#This Row],[Kolumna1]])+(5*(10*POWER(Tabela5[[#This Row],[Kolumna1]]*0.0001,3)+7*POWER(Tabela5[[#This Row],[Kolumna1]]*0.0001,2)+0.1*0.0001*Tabela5[[#This Row],[Kolumna1]]+0.1))</f>
        <v>65.138283522167882</v>
      </c>
      <c r="D6170">
        <f>IF(Tabela5[[#This Row],[Koszty programu D1 ]]&lt;Tabela5[[#This Row],[Koszty programu D1 2]],1,2)</f>
        <v>2</v>
      </c>
    </row>
    <row r="6171" spans="1:4">
      <c r="A6171">
        <v>6170</v>
      </c>
      <c r="B6171" s="21">
        <f>0.01*Tabela5[[#This Row],[Kolumna1]]+10*POWER(Tabela5[[#This Row],[Kolumna1]]*0.0001,3)+7*POWER(Tabela5[[#This Row],[Kolumna1]]*0.0001,2)+0.1*0.0001*Tabela5[[#This Row],[Kolumna1]]+0.1</f>
        <v>66.875374129999997</v>
      </c>
      <c r="C6171" s="21">
        <f>0.5*SQRT(Tabela5[[#This Row],[Kolumna1]])+(5*(10*POWER(Tabela5[[#This Row],[Kolumna1]]*0.0001,3)+7*POWER(Tabela5[[#This Row],[Kolumna1]]*0.0001,2)+0.1*0.0001*Tabela5[[#This Row],[Kolumna1]]+0.1))</f>
        <v>65.151544423310966</v>
      </c>
      <c r="D6171">
        <f>IF(Tabela5[[#This Row],[Koszty programu D1 ]]&lt;Tabela5[[#This Row],[Koszty programu D1 2]],1,2)</f>
        <v>2</v>
      </c>
    </row>
    <row r="6172" spans="1:4">
      <c r="A6172">
        <v>6171</v>
      </c>
      <c r="B6172" s="21">
        <f>0.01*Tabela5[[#This Row],[Kolumna1]]+10*POWER(Tabela5[[#This Row],[Kolumna1]]*0.0001,3)+7*POWER(Tabela5[[#This Row],[Kolumna1]]*0.0001,2)+0.1*0.0001*Tabela5[[#This Row],[Kolumna1]]+0.1</f>
        <v>66.887390252110009</v>
      </c>
      <c r="C6172" s="21">
        <f>0.5*SQRT(Tabela5[[#This Row],[Kolumna1]])+(5*(10*POWER(Tabela5[[#This Row],[Kolumna1]]*0.0001,3)+7*POWER(Tabela5[[#This Row],[Kolumna1]]*0.0001,2)+0.1*0.0001*Tabela5[[#This Row],[Kolumna1]]+0.1))</f>
        <v>65.164807617535672</v>
      </c>
      <c r="D6172">
        <f>IF(Tabela5[[#This Row],[Koszty programu D1 ]]&lt;Tabela5[[#This Row],[Koszty programu D1 2]],1,2)</f>
        <v>2</v>
      </c>
    </row>
    <row r="6173" spans="1:4">
      <c r="A6173">
        <v>6172</v>
      </c>
      <c r="B6173" s="21">
        <f>0.01*Tabela5[[#This Row],[Kolumna1]]+10*POWER(Tabela5[[#This Row],[Kolumna1]]*0.0001,3)+7*POWER(Tabela5[[#This Row],[Kolumna1]]*0.0001,2)+0.1*0.0001*Tabela5[[#This Row],[Kolumna1]]+0.1</f>
        <v>66.899406884479987</v>
      </c>
      <c r="C6173" s="21">
        <f>0.5*SQRT(Tabela5[[#This Row],[Kolumna1]])+(5*(10*POWER(Tabela5[[#This Row],[Kolumna1]]*0.0001,3)+7*POWER(Tabela5[[#This Row],[Kolumna1]]*0.0001,2)+0.1*0.0001*Tabela5[[#This Row],[Kolumna1]]+0.1))</f>
        <v>65.178073105204717</v>
      </c>
      <c r="D6173">
        <f>IF(Tabela5[[#This Row],[Koszty programu D1 ]]&lt;Tabela5[[#This Row],[Koszty programu D1 2]],1,2)</f>
        <v>2</v>
      </c>
    </row>
    <row r="6174" spans="1:4">
      <c r="A6174">
        <v>6173</v>
      </c>
      <c r="B6174" s="21">
        <f>0.01*Tabela5[[#This Row],[Kolumna1]]+10*POWER(Tabela5[[#This Row],[Kolumna1]]*0.0001,3)+7*POWER(Tabela5[[#This Row],[Kolumna1]]*0.0001,2)+0.1*0.0001*Tabela5[[#This Row],[Kolumna1]]+0.1</f>
        <v>66.91142402717</v>
      </c>
      <c r="C6174" s="21">
        <f>0.5*SQRT(Tabela5[[#This Row],[Kolumna1]])+(5*(10*POWER(Tabela5[[#This Row],[Kolumna1]]*0.0001,3)+7*POWER(Tabela5[[#This Row],[Kolumna1]]*0.0001,2)+0.1*0.0001*Tabela5[[#This Row],[Kolumna1]]+0.1))</f>
        <v>65.191340886680734</v>
      </c>
      <c r="D6174">
        <f>IF(Tabela5[[#This Row],[Koszty programu D1 ]]&lt;Tabela5[[#This Row],[Koszty programu D1 2]],1,2)</f>
        <v>2</v>
      </c>
    </row>
    <row r="6175" spans="1:4">
      <c r="A6175">
        <v>6174</v>
      </c>
      <c r="B6175" s="21">
        <f>0.01*Tabela5[[#This Row],[Kolumna1]]+10*POWER(Tabela5[[#This Row],[Kolumna1]]*0.0001,3)+7*POWER(Tabela5[[#This Row],[Kolumna1]]*0.0001,2)+0.1*0.0001*Tabela5[[#This Row],[Kolumna1]]+0.1</f>
        <v>66.923441680239989</v>
      </c>
      <c r="C6175" s="21">
        <f>0.5*SQRT(Tabela5[[#This Row],[Kolumna1]])+(5*(10*POWER(Tabela5[[#This Row],[Kolumna1]]*0.0001,3)+7*POWER(Tabela5[[#This Row],[Kolumna1]]*0.0001,2)+0.1*0.0001*Tabela5[[#This Row],[Kolumna1]]+0.1))</f>
        <v>65.204610962326399</v>
      </c>
      <c r="D6175">
        <f>IF(Tabela5[[#This Row],[Koszty programu D1 ]]&lt;Tabela5[[#This Row],[Koszty programu D1 2]],1,2)</f>
        <v>2</v>
      </c>
    </row>
    <row r="6176" spans="1:4">
      <c r="A6176">
        <v>6175</v>
      </c>
      <c r="B6176" s="21">
        <f>0.01*Tabela5[[#This Row],[Kolumna1]]+10*POWER(Tabela5[[#This Row],[Kolumna1]]*0.0001,3)+7*POWER(Tabela5[[#This Row],[Kolumna1]]*0.0001,2)+0.1*0.0001*Tabela5[[#This Row],[Kolumna1]]+0.1</f>
        <v>66.935459843749996</v>
      </c>
      <c r="C6176" s="21">
        <f>0.5*SQRT(Tabela5[[#This Row],[Kolumna1]])+(5*(10*POWER(Tabela5[[#This Row],[Kolumna1]]*0.0001,3)+7*POWER(Tabela5[[#This Row],[Kolumna1]]*0.0001,2)+0.1*0.0001*Tabela5[[#This Row],[Kolumna1]]+0.1))</f>
        <v>65.217883332504286</v>
      </c>
      <c r="D6176">
        <f>IF(Tabela5[[#This Row],[Koszty programu D1 ]]&lt;Tabela5[[#This Row],[Koszty programu D1 2]],1,2)</f>
        <v>2</v>
      </c>
    </row>
    <row r="6177" spans="1:4">
      <c r="A6177">
        <v>6176</v>
      </c>
      <c r="B6177" s="21">
        <f>0.01*Tabela5[[#This Row],[Kolumna1]]+10*POWER(Tabela5[[#This Row],[Kolumna1]]*0.0001,3)+7*POWER(Tabela5[[#This Row],[Kolumna1]]*0.0001,2)+0.1*0.0001*Tabela5[[#This Row],[Kolumna1]]+0.1</f>
        <v>66.94747851775999</v>
      </c>
      <c r="C6177" s="21">
        <f>0.5*SQRT(Tabela5[[#This Row],[Kolumna1]])+(5*(10*POWER(Tabela5[[#This Row],[Kolumna1]]*0.0001,3)+7*POWER(Tabela5[[#This Row],[Kolumna1]]*0.0001,2)+0.1*0.0001*Tabela5[[#This Row],[Kolumna1]]+0.1))</f>
        <v>65.231157997577</v>
      </c>
      <c r="D6177">
        <f>IF(Tabela5[[#This Row],[Koszty programu D1 ]]&lt;Tabela5[[#This Row],[Koszty programu D1 2]],1,2)</f>
        <v>2</v>
      </c>
    </row>
    <row r="6178" spans="1:4">
      <c r="A6178">
        <v>6177</v>
      </c>
      <c r="B6178" s="21">
        <f>0.01*Tabela5[[#This Row],[Kolumna1]]+10*POWER(Tabela5[[#This Row],[Kolumna1]]*0.0001,3)+7*POWER(Tabela5[[#This Row],[Kolumna1]]*0.0001,2)+0.1*0.0001*Tabela5[[#This Row],[Kolumna1]]+0.1</f>
        <v>66.959497702329983</v>
      </c>
      <c r="C6178" s="21">
        <f>0.5*SQRT(Tabela5[[#This Row],[Kolumna1]])+(5*(10*POWER(Tabela5[[#This Row],[Kolumna1]]*0.0001,3)+7*POWER(Tabela5[[#This Row],[Kolumna1]]*0.0001,2)+0.1*0.0001*Tabela5[[#This Row],[Kolumna1]]+0.1))</f>
        <v>65.244434957907117</v>
      </c>
      <c r="D6178">
        <f>IF(Tabela5[[#This Row],[Koszty programu D1 ]]&lt;Tabela5[[#This Row],[Koszty programu D1 2]],1,2)</f>
        <v>2</v>
      </c>
    </row>
    <row r="6179" spans="1:4">
      <c r="A6179">
        <v>6178</v>
      </c>
      <c r="B6179" s="21">
        <f>0.01*Tabela5[[#This Row],[Kolumna1]]+10*POWER(Tabela5[[#This Row],[Kolumna1]]*0.0001,3)+7*POWER(Tabela5[[#This Row],[Kolumna1]]*0.0001,2)+0.1*0.0001*Tabela5[[#This Row],[Kolumna1]]+0.1</f>
        <v>66.971517397519989</v>
      </c>
      <c r="C6179" s="21">
        <f>0.5*SQRT(Tabela5[[#This Row],[Kolumna1]])+(5*(10*POWER(Tabela5[[#This Row],[Kolumna1]]*0.0001,3)+7*POWER(Tabela5[[#This Row],[Kolumna1]]*0.0001,2)+0.1*0.0001*Tabela5[[#This Row],[Kolumna1]]+0.1))</f>
        <v>65.257714213857156</v>
      </c>
      <c r="D6179">
        <f>IF(Tabela5[[#This Row],[Koszty programu D1 ]]&lt;Tabela5[[#This Row],[Koszty programu D1 2]],1,2)</f>
        <v>2</v>
      </c>
    </row>
    <row r="6180" spans="1:4">
      <c r="A6180">
        <v>6179</v>
      </c>
      <c r="B6180" s="21">
        <f>0.01*Tabela5[[#This Row],[Kolumna1]]+10*POWER(Tabela5[[#This Row],[Kolumna1]]*0.0001,3)+7*POWER(Tabela5[[#This Row],[Kolumna1]]*0.0001,2)+0.1*0.0001*Tabela5[[#This Row],[Kolumna1]]+0.1</f>
        <v>66.983537603390005</v>
      </c>
      <c r="C6180" s="21">
        <f>0.5*SQRT(Tabela5[[#This Row],[Kolumna1]])+(5*(10*POWER(Tabela5[[#This Row],[Kolumna1]]*0.0001,3)+7*POWER(Tabela5[[#This Row],[Kolumna1]]*0.0001,2)+0.1*0.0001*Tabela5[[#This Row],[Kolumna1]]+0.1))</f>
        <v>65.270995765789664</v>
      </c>
      <c r="D6180">
        <f>IF(Tabela5[[#This Row],[Koszty programu D1 ]]&lt;Tabela5[[#This Row],[Koszty programu D1 2]],1,2)</f>
        <v>2</v>
      </c>
    </row>
    <row r="6181" spans="1:4">
      <c r="A6181">
        <v>6180</v>
      </c>
      <c r="B6181" s="21">
        <f>0.01*Tabela5[[#This Row],[Kolumna1]]+10*POWER(Tabela5[[#This Row],[Kolumna1]]*0.0001,3)+7*POWER(Tabela5[[#This Row],[Kolumna1]]*0.0001,2)+0.1*0.0001*Tabela5[[#This Row],[Kolumna1]]+0.1</f>
        <v>66.995558320000001</v>
      </c>
      <c r="C6181" s="21">
        <f>0.5*SQRT(Tabela5[[#This Row],[Kolumna1]])+(5*(10*POWER(Tabela5[[#This Row],[Kolumna1]]*0.0001,3)+7*POWER(Tabela5[[#This Row],[Kolumna1]]*0.0001,2)+0.1*0.0001*Tabela5[[#This Row],[Kolumna1]]+0.1))</f>
        <v>65.284279614067088</v>
      </c>
      <c r="D6181">
        <f>IF(Tabela5[[#This Row],[Koszty programu D1 ]]&lt;Tabela5[[#This Row],[Koszty programu D1 2]],1,2)</f>
        <v>2</v>
      </c>
    </row>
    <row r="6182" spans="1:4">
      <c r="A6182">
        <v>6181</v>
      </c>
      <c r="B6182" s="21">
        <f>0.01*Tabela5[[#This Row],[Kolumna1]]+10*POWER(Tabela5[[#This Row],[Kolumna1]]*0.0001,3)+7*POWER(Tabela5[[#This Row],[Kolumna1]]*0.0001,2)+0.1*0.0001*Tabela5[[#This Row],[Kolumna1]]+0.1</f>
        <v>67.007579547409989</v>
      </c>
      <c r="C6182" s="21">
        <f>0.5*SQRT(Tabela5[[#This Row],[Kolumna1]])+(5*(10*POWER(Tabela5[[#This Row],[Kolumna1]]*0.0001,3)+7*POWER(Tabela5[[#This Row],[Kolumna1]]*0.0001,2)+0.1*0.0001*Tabela5[[#This Row],[Kolumna1]]+0.1))</f>
        <v>65.297565759051921</v>
      </c>
      <c r="D6182">
        <f>IF(Tabela5[[#This Row],[Koszty programu D1 ]]&lt;Tabela5[[#This Row],[Koszty programu D1 2]],1,2)</f>
        <v>2</v>
      </c>
    </row>
    <row r="6183" spans="1:4">
      <c r="A6183">
        <v>6182</v>
      </c>
      <c r="B6183" s="21">
        <f>0.01*Tabela5[[#This Row],[Kolumna1]]+10*POWER(Tabela5[[#This Row],[Kolumna1]]*0.0001,3)+7*POWER(Tabela5[[#This Row],[Kolumna1]]*0.0001,2)+0.1*0.0001*Tabela5[[#This Row],[Kolumna1]]+0.1</f>
        <v>67.019601285679983</v>
      </c>
      <c r="C6183" s="21">
        <f>0.5*SQRT(Tabela5[[#This Row],[Kolumna1]])+(5*(10*POWER(Tabela5[[#This Row],[Kolumna1]]*0.0001,3)+7*POWER(Tabela5[[#This Row],[Kolumna1]]*0.0001,2)+0.1*0.0001*Tabela5[[#This Row],[Kolumna1]]+0.1))</f>
        <v>65.310854201106565</v>
      </c>
      <c r="D6183">
        <f>IF(Tabela5[[#This Row],[Koszty programu D1 ]]&lt;Tabela5[[#This Row],[Koszty programu D1 2]],1,2)</f>
        <v>2</v>
      </c>
    </row>
    <row r="6184" spans="1:4">
      <c r="A6184">
        <v>6183</v>
      </c>
      <c r="B6184" s="21">
        <f>0.01*Tabela5[[#This Row],[Kolumna1]]+10*POWER(Tabela5[[#This Row],[Kolumna1]]*0.0001,3)+7*POWER(Tabela5[[#This Row],[Kolumna1]]*0.0001,2)+0.1*0.0001*Tabela5[[#This Row],[Kolumna1]]+0.1</f>
        <v>67.031623534869993</v>
      </c>
      <c r="C6184" s="21">
        <f>0.5*SQRT(Tabela5[[#This Row],[Kolumna1]])+(5*(10*POWER(Tabela5[[#This Row],[Kolumna1]]*0.0001,3)+7*POWER(Tabela5[[#This Row],[Kolumna1]]*0.0001,2)+0.1*0.0001*Tabela5[[#This Row],[Kolumna1]]+0.1))</f>
        <v>65.324144940593484</v>
      </c>
      <c r="D6184">
        <f>IF(Tabela5[[#This Row],[Koszty programu D1 ]]&lt;Tabela5[[#This Row],[Koszty programu D1 2]],1,2)</f>
        <v>2</v>
      </c>
    </row>
    <row r="6185" spans="1:4">
      <c r="A6185">
        <v>6184</v>
      </c>
      <c r="B6185" s="21">
        <f>0.01*Tabela5[[#This Row],[Kolumna1]]+10*POWER(Tabela5[[#This Row],[Kolumna1]]*0.0001,3)+7*POWER(Tabela5[[#This Row],[Kolumna1]]*0.0001,2)+0.1*0.0001*Tabela5[[#This Row],[Kolumna1]]+0.1</f>
        <v>67.043646295040006</v>
      </c>
      <c r="C6185" s="21">
        <f>0.5*SQRT(Tabela5[[#This Row],[Kolumna1]])+(5*(10*POWER(Tabela5[[#This Row],[Kolumna1]]*0.0001,3)+7*POWER(Tabela5[[#This Row],[Kolumna1]]*0.0001,2)+0.1*0.0001*Tabela5[[#This Row],[Kolumna1]]+0.1))</f>
        <v>65.337437977874998</v>
      </c>
      <c r="D6185">
        <f>IF(Tabela5[[#This Row],[Koszty programu D1 ]]&lt;Tabela5[[#This Row],[Koszty programu D1 2]],1,2)</f>
        <v>2</v>
      </c>
    </row>
    <row r="6186" spans="1:4">
      <c r="A6186">
        <v>6185</v>
      </c>
      <c r="B6186" s="21">
        <f>0.01*Tabela5[[#This Row],[Kolumna1]]+10*POWER(Tabela5[[#This Row],[Kolumna1]]*0.0001,3)+7*POWER(Tabela5[[#This Row],[Kolumna1]]*0.0001,2)+0.1*0.0001*Tabela5[[#This Row],[Kolumna1]]+0.1</f>
        <v>67.055669566250003</v>
      </c>
      <c r="C6186" s="21">
        <f>0.5*SQRT(Tabela5[[#This Row],[Kolumna1]])+(5*(10*POWER(Tabela5[[#This Row],[Kolumna1]]*0.0001,3)+7*POWER(Tabela5[[#This Row],[Kolumna1]]*0.0001,2)+0.1*0.0001*Tabela5[[#This Row],[Kolumna1]]+0.1))</f>
        <v>65.350733313313526</v>
      </c>
      <c r="D6186">
        <f>IF(Tabela5[[#This Row],[Koszty programu D1 ]]&lt;Tabela5[[#This Row],[Koszty programu D1 2]],1,2)</f>
        <v>2</v>
      </c>
    </row>
    <row r="6187" spans="1:4">
      <c r="A6187">
        <v>6186</v>
      </c>
      <c r="B6187" s="21">
        <f>0.01*Tabela5[[#This Row],[Kolumna1]]+10*POWER(Tabela5[[#This Row],[Kolumna1]]*0.0001,3)+7*POWER(Tabela5[[#This Row],[Kolumna1]]*0.0001,2)+0.1*0.0001*Tabela5[[#This Row],[Kolumna1]]+0.1</f>
        <v>67.067693348559985</v>
      </c>
      <c r="C6187" s="21">
        <f>0.5*SQRT(Tabela5[[#This Row],[Kolumna1]])+(5*(10*POWER(Tabela5[[#This Row],[Kolumna1]]*0.0001,3)+7*POWER(Tabela5[[#This Row],[Kolumna1]]*0.0001,2)+0.1*0.0001*Tabela5[[#This Row],[Kolumna1]]+0.1))</f>
        <v>65.364030947271374</v>
      </c>
      <c r="D6187">
        <f>IF(Tabela5[[#This Row],[Koszty programu D1 ]]&lt;Tabela5[[#This Row],[Koszty programu D1 2]],1,2)</f>
        <v>2</v>
      </c>
    </row>
    <row r="6188" spans="1:4">
      <c r="A6188">
        <v>6187</v>
      </c>
      <c r="B6188" s="21">
        <f>0.01*Tabela5[[#This Row],[Kolumna1]]+10*POWER(Tabela5[[#This Row],[Kolumna1]]*0.0001,3)+7*POWER(Tabela5[[#This Row],[Kolumna1]]*0.0001,2)+0.1*0.0001*Tabela5[[#This Row],[Kolumna1]]+0.1</f>
        <v>67.079717642029991</v>
      </c>
      <c r="C6188" s="21">
        <f>0.5*SQRT(Tabela5[[#This Row],[Kolumna1]])+(5*(10*POWER(Tabela5[[#This Row],[Kolumna1]]*0.0001,3)+7*POWER(Tabela5[[#This Row],[Kolumna1]]*0.0001,2)+0.1*0.0001*Tabela5[[#This Row],[Kolumna1]]+0.1))</f>
        <v>65.377330880110861</v>
      </c>
      <c r="D6188">
        <f>IF(Tabela5[[#This Row],[Koszty programu D1 ]]&lt;Tabela5[[#This Row],[Koszty programu D1 2]],1,2)</f>
        <v>2</v>
      </c>
    </row>
    <row r="6189" spans="1:4">
      <c r="A6189">
        <v>6188</v>
      </c>
      <c r="B6189" s="21">
        <f>0.01*Tabela5[[#This Row],[Kolumna1]]+10*POWER(Tabela5[[#This Row],[Kolumna1]]*0.0001,3)+7*POWER(Tabela5[[#This Row],[Kolumna1]]*0.0001,2)+0.1*0.0001*Tabela5[[#This Row],[Kolumna1]]+0.1</f>
        <v>67.091742446720005</v>
      </c>
      <c r="C6189" s="21">
        <f>0.5*SQRT(Tabela5[[#This Row],[Kolumna1]])+(5*(10*POWER(Tabela5[[#This Row],[Kolumna1]]*0.0001,3)+7*POWER(Tabela5[[#This Row],[Kolumna1]]*0.0001,2)+0.1*0.0001*Tabela5[[#This Row],[Kolumna1]]+0.1))</f>
        <v>65.39063311219428</v>
      </c>
      <c r="D6189">
        <f>IF(Tabela5[[#This Row],[Koszty programu D1 ]]&lt;Tabela5[[#This Row],[Koszty programu D1 2]],1,2)</f>
        <v>2</v>
      </c>
    </row>
    <row r="6190" spans="1:4">
      <c r="A6190">
        <v>6189</v>
      </c>
      <c r="B6190" s="21">
        <f>0.01*Tabela5[[#This Row],[Kolumna1]]+10*POWER(Tabela5[[#This Row],[Kolumna1]]*0.0001,3)+7*POWER(Tabela5[[#This Row],[Kolumna1]]*0.0001,2)+0.1*0.0001*Tabela5[[#This Row],[Kolumna1]]+0.1</f>
        <v>67.103767762689998</v>
      </c>
      <c r="C6190" s="21">
        <f>0.5*SQRT(Tabela5[[#This Row],[Kolumna1]])+(5*(10*POWER(Tabela5[[#This Row],[Kolumna1]]*0.0001,3)+7*POWER(Tabela5[[#This Row],[Kolumna1]]*0.0001,2)+0.1*0.0001*Tabela5[[#This Row],[Kolumna1]]+0.1))</f>
        <v>65.403937643883864</v>
      </c>
      <c r="D6190">
        <f>IF(Tabela5[[#This Row],[Koszty programu D1 ]]&lt;Tabela5[[#This Row],[Koszty programu D1 2]],1,2)</f>
        <v>2</v>
      </c>
    </row>
    <row r="6191" spans="1:4">
      <c r="A6191">
        <v>6190</v>
      </c>
      <c r="B6191" s="21">
        <f>0.01*Tabela5[[#This Row],[Kolumna1]]+10*POWER(Tabela5[[#This Row],[Kolumna1]]*0.0001,3)+7*POWER(Tabela5[[#This Row],[Kolumna1]]*0.0001,2)+0.1*0.0001*Tabela5[[#This Row],[Kolumna1]]+0.1</f>
        <v>67.115793589999981</v>
      </c>
      <c r="C6191" s="21">
        <f>0.5*SQRT(Tabela5[[#This Row],[Kolumna1]])+(5*(10*POWER(Tabela5[[#This Row],[Kolumna1]]*0.0001,3)+7*POWER(Tabela5[[#This Row],[Kolumna1]]*0.0001,2)+0.1*0.0001*Tabela5[[#This Row],[Kolumna1]]+0.1))</f>
        <v>65.417244475541878</v>
      </c>
      <c r="D6191">
        <f>IF(Tabela5[[#This Row],[Koszty programu D1 ]]&lt;Tabela5[[#This Row],[Koszty programu D1 2]],1,2)</f>
        <v>2</v>
      </c>
    </row>
    <row r="6192" spans="1:4">
      <c r="A6192">
        <v>6191</v>
      </c>
      <c r="B6192" s="21">
        <f>0.01*Tabela5[[#This Row],[Kolumna1]]+10*POWER(Tabela5[[#This Row],[Kolumna1]]*0.0001,3)+7*POWER(Tabela5[[#This Row],[Kolumna1]]*0.0001,2)+0.1*0.0001*Tabela5[[#This Row],[Kolumna1]]+0.1</f>
        <v>67.127819928709997</v>
      </c>
      <c r="C6192" s="21">
        <f>0.5*SQRT(Tabela5[[#This Row],[Kolumna1]])+(5*(10*POWER(Tabela5[[#This Row],[Kolumna1]]*0.0001,3)+7*POWER(Tabela5[[#This Row],[Kolumna1]]*0.0001,2)+0.1*0.0001*Tabela5[[#This Row],[Kolumna1]]+0.1))</f>
        <v>65.430553607530541</v>
      </c>
      <c r="D6192">
        <f>IF(Tabela5[[#This Row],[Koszty programu D1 ]]&lt;Tabela5[[#This Row],[Koszty programu D1 2]],1,2)</f>
        <v>2</v>
      </c>
    </row>
    <row r="6193" spans="1:4">
      <c r="A6193">
        <v>6192</v>
      </c>
      <c r="B6193" s="21">
        <f>0.01*Tabela5[[#This Row],[Kolumna1]]+10*POWER(Tabela5[[#This Row],[Kolumna1]]*0.0001,3)+7*POWER(Tabela5[[#This Row],[Kolumna1]]*0.0001,2)+0.1*0.0001*Tabela5[[#This Row],[Kolumna1]]+0.1</f>
        <v>67.139846778879999</v>
      </c>
      <c r="C6193" s="21">
        <f>0.5*SQRT(Tabela5[[#This Row],[Kolumna1]])+(5*(10*POWER(Tabela5[[#This Row],[Kolumna1]]*0.0001,3)+7*POWER(Tabela5[[#This Row],[Kolumna1]]*0.0001,2)+0.1*0.0001*Tabela5[[#This Row],[Kolumna1]]+0.1))</f>
        <v>65.443865040212003</v>
      </c>
      <c r="D6193">
        <f>IF(Tabela5[[#This Row],[Koszty programu D1 ]]&lt;Tabela5[[#This Row],[Koszty programu D1 2]],1,2)</f>
        <v>2</v>
      </c>
    </row>
    <row r="6194" spans="1:4">
      <c r="A6194">
        <v>6193</v>
      </c>
      <c r="B6194" s="21">
        <f>0.01*Tabela5[[#This Row],[Kolumna1]]+10*POWER(Tabela5[[#This Row],[Kolumna1]]*0.0001,3)+7*POWER(Tabela5[[#This Row],[Kolumna1]]*0.0001,2)+0.1*0.0001*Tabela5[[#This Row],[Kolumna1]]+0.1</f>
        <v>67.151874140569987</v>
      </c>
      <c r="C6194" s="21">
        <f>0.5*SQRT(Tabela5[[#This Row],[Kolumna1]])+(5*(10*POWER(Tabela5[[#This Row],[Kolumna1]]*0.0001,3)+7*POWER(Tabela5[[#This Row],[Kolumna1]]*0.0001,2)+0.1*0.0001*Tabela5[[#This Row],[Kolumna1]]+0.1))</f>
        <v>65.457178773948456</v>
      </c>
      <c r="D6194">
        <f>IF(Tabela5[[#This Row],[Koszty programu D1 ]]&lt;Tabela5[[#This Row],[Koszty programu D1 2]],1,2)</f>
        <v>2</v>
      </c>
    </row>
    <row r="6195" spans="1:4">
      <c r="A6195">
        <v>6194</v>
      </c>
      <c r="B6195" s="21">
        <f>0.01*Tabela5[[#This Row],[Kolumna1]]+10*POWER(Tabela5[[#This Row],[Kolumna1]]*0.0001,3)+7*POWER(Tabela5[[#This Row],[Kolumna1]]*0.0001,2)+0.1*0.0001*Tabela5[[#This Row],[Kolumna1]]+0.1</f>
        <v>67.163902013840001</v>
      </c>
      <c r="C6195" s="21">
        <f>0.5*SQRT(Tabela5[[#This Row],[Kolumna1]])+(5*(10*POWER(Tabela5[[#This Row],[Kolumna1]]*0.0001,3)+7*POWER(Tabela5[[#This Row],[Kolumna1]]*0.0001,2)+0.1*0.0001*Tabela5[[#This Row],[Kolumna1]]+0.1))</f>
        <v>65.470494809102007</v>
      </c>
      <c r="D6195">
        <f>IF(Tabela5[[#This Row],[Koszty programu D1 ]]&lt;Tabela5[[#This Row],[Koszty programu D1 2]],1,2)</f>
        <v>2</v>
      </c>
    </row>
    <row r="6196" spans="1:4">
      <c r="A6196">
        <v>6195</v>
      </c>
      <c r="B6196" s="21">
        <f>0.01*Tabela5[[#This Row],[Kolumna1]]+10*POWER(Tabela5[[#This Row],[Kolumna1]]*0.0001,3)+7*POWER(Tabela5[[#This Row],[Kolumna1]]*0.0001,2)+0.1*0.0001*Tabela5[[#This Row],[Kolumna1]]+0.1</f>
        <v>67.175930398749998</v>
      </c>
      <c r="C6196" s="21">
        <f>0.5*SQRT(Tabela5[[#This Row],[Kolumna1]])+(5*(10*POWER(Tabela5[[#This Row],[Kolumna1]]*0.0001,3)+7*POWER(Tabela5[[#This Row],[Kolumna1]]*0.0001,2)+0.1*0.0001*Tabela5[[#This Row],[Kolumna1]]+0.1))</f>
        <v>65.483813146034777</v>
      </c>
      <c r="D6196">
        <f>IF(Tabela5[[#This Row],[Koszty programu D1 ]]&lt;Tabela5[[#This Row],[Koszty programu D1 2]],1,2)</f>
        <v>2</v>
      </c>
    </row>
    <row r="6197" spans="1:4">
      <c r="A6197">
        <v>6196</v>
      </c>
      <c r="B6197" s="21">
        <f>0.01*Tabela5[[#This Row],[Kolumna1]]+10*POWER(Tabela5[[#This Row],[Kolumna1]]*0.0001,3)+7*POWER(Tabela5[[#This Row],[Kolumna1]]*0.0001,2)+0.1*0.0001*Tabela5[[#This Row],[Kolumna1]]+0.1</f>
        <v>67.187959295360002</v>
      </c>
      <c r="C6197" s="21">
        <f>0.5*SQRT(Tabela5[[#This Row],[Kolumna1]])+(5*(10*POWER(Tabela5[[#This Row],[Kolumna1]]*0.0001,3)+7*POWER(Tabela5[[#This Row],[Kolumna1]]*0.0001,2)+0.1*0.0001*Tabela5[[#This Row],[Kolumna1]]+0.1))</f>
        <v>65.497133785108858</v>
      </c>
      <c r="D6197">
        <f>IF(Tabela5[[#This Row],[Koszty programu D1 ]]&lt;Tabela5[[#This Row],[Koszty programu D1 2]],1,2)</f>
        <v>2</v>
      </c>
    </row>
    <row r="6198" spans="1:4">
      <c r="A6198">
        <v>6197</v>
      </c>
      <c r="B6198" s="21">
        <f>0.01*Tabela5[[#This Row],[Kolumna1]]+10*POWER(Tabela5[[#This Row],[Kolumna1]]*0.0001,3)+7*POWER(Tabela5[[#This Row],[Kolumna1]]*0.0001,2)+0.1*0.0001*Tabela5[[#This Row],[Kolumna1]]+0.1</f>
        <v>67.199988703729986</v>
      </c>
      <c r="C6198" s="21">
        <f>0.5*SQRT(Tabela5[[#This Row],[Kolumna1]])+(5*(10*POWER(Tabela5[[#This Row],[Kolumna1]]*0.0001,3)+7*POWER(Tabela5[[#This Row],[Kolumna1]]*0.0001,2)+0.1*0.0001*Tabela5[[#This Row],[Kolumna1]]+0.1))</f>
        <v>65.5104567266863</v>
      </c>
      <c r="D6198">
        <f>IF(Tabela5[[#This Row],[Koszty programu D1 ]]&lt;Tabela5[[#This Row],[Koszty programu D1 2]],1,2)</f>
        <v>2</v>
      </c>
    </row>
    <row r="6199" spans="1:4">
      <c r="A6199">
        <v>6198</v>
      </c>
      <c r="B6199" s="21">
        <f>0.01*Tabela5[[#This Row],[Kolumna1]]+10*POWER(Tabela5[[#This Row],[Kolumna1]]*0.0001,3)+7*POWER(Tabela5[[#This Row],[Kolumna1]]*0.0001,2)+0.1*0.0001*Tabela5[[#This Row],[Kolumna1]]+0.1</f>
        <v>67.212018623920002</v>
      </c>
      <c r="C6199" s="21">
        <f>0.5*SQRT(Tabela5[[#This Row],[Kolumna1]])+(5*(10*POWER(Tabela5[[#This Row],[Kolumna1]]*0.0001,3)+7*POWER(Tabela5[[#This Row],[Kolumna1]]*0.0001,2)+0.1*0.0001*Tabela5[[#This Row],[Kolumna1]]+0.1))</f>
        <v>65.523781971129154</v>
      </c>
      <c r="D6199">
        <f>IF(Tabela5[[#This Row],[Koszty programu D1 ]]&lt;Tabela5[[#This Row],[Koszty programu D1 2]],1,2)</f>
        <v>2</v>
      </c>
    </row>
    <row r="6200" spans="1:4">
      <c r="A6200">
        <v>6199</v>
      </c>
      <c r="B6200" s="21">
        <f>0.01*Tabela5[[#This Row],[Kolumna1]]+10*POWER(Tabela5[[#This Row],[Kolumna1]]*0.0001,3)+7*POWER(Tabela5[[#This Row],[Kolumna1]]*0.0001,2)+0.1*0.0001*Tabela5[[#This Row],[Kolumna1]]+0.1</f>
        <v>67.224049055989994</v>
      </c>
      <c r="C6200" s="21">
        <f>0.5*SQRT(Tabela5[[#This Row],[Kolumna1]])+(5*(10*POWER(Tabela5[[#This Row],[Kolumna1]]*0.0001,3)+7*POWER(Tabela5[[#This Row],[Kolumna1]]*0.0001,2)+0.1*0.0001*Tabela5[[#This Row],[Kolumna1]]+0.1))</f>
        <v>65.537109518799397</v>
      </c>
      <c r="D6200">
        <f>IF(Tabela5[[#This Row],[Koszty programu D1 ]]&lt;Tabela5[[#This Row],[Koszty programu D1 2]],1,2)</f>
        <v>2</v>
      </c>
    </row>
    <row r="6201" spans="1:4">
      <c r="A6201">
        <v>6200</v>
      </c>
      <c r="B6201" s="21">
        <f>0.01*Tabela5[[#This Row],[Kolumna1]]+10*POWER(Tabela5[[#This Row],[Kolumna1]]*0.0001,3)+7*POWER(Tabela5[[#This Row],[Kolumna1]]*0.0001,2)+0.1*0.0001*Tabela5[[#This Row],[Kolumna1]]+0.1</f>
        <v>67.236079999999987</v>
      </c>
      <c r="C6201" s="21">
        <f>0.5*SQRT(Tabela5[[#This Row],[Kolumna1]])+(5*(10*POWER(Tabela5[[#This Row],[Kolumna1]]*0.0001,3)+7*POWER(Tabela5[[#This Row],[Kolumna1]]*0.0001,2)+0.1*0.0001*Tabela5[[#This Row],[Kolumna1]]+0.1))</f>
        <v>65.550439370059053</v>
      </c>
      <c r="D6201">
        <f>IF(Tabela5[[#This Row],[Koszty programu D1 ]]&lt;Tabela5[[#This Row],[Koszty programu D1 2]],1,2)</f>
        <v>2</v>
      </c>
    </row>
    <row r="6202" spans="1:4">
      <c r="A6202">
        <v>6201</v>
      </c>
      <c r="B6202" s="21">
        <f>0.01*Tabela5[[#This Row],[Kolumna1]]+10*POWER(Tabela5[[#This Row],[Kolumna1]]*0.0001,3)+7*POWER(Tabela5[[#This Row],[Kolumna1]]*0.0001,2)+0.1*0.0001*Tabela5[[#This Row],[Kolumna1]]+0.1</f>
        <v>67.248111456009994</v>
      </c>
      <c r="C6202" s="21">
        <f>0.5*SQRT(Tabela5[[#This Row],[Kolumna1]])+(5*(10*POWER(Tabela5[[#This Row],[Kolumna1]]*0.0001,3)+7*POWER(Tabela5[[#This Row],[Kolumna1]]*0.0001,2)+0.1*0.0001*Tabela5[[#This Row],[Kolumna1]]+0.1))</f>
        <v>65.563771525270056</v>
      </c>
      <c r="D6202">
        <f>IF(Tabela5[[#This Row],[Koszty programu D1 ]]&lt;Tabela5[[#This Row],[Koszty programu D1 2]],1,2)</f>
        <v>2</v>
      </c>
    </row>
    <row r="6203" spans="1:4">
      <c r="A6203">
        <v>6202</v>
      </c>
      <c r="B6203" s="21">
        <f>0.01*Tabela5[[#This Row],[Kolumna1]]+10*POWER(Tabela5[[#This Row],[Kolumna1]]*0.0001,3)+7*POWER(Tabela5[[#This Row],[Kolumna1]]*0.0001,2)+0.1*0.0001*Tabela5[[#This Row],[Kolumna1]]+0.1</f>
        <v>67.260143424079999</v>
      </c>
      <c r="C6203" s="21">
        <f>0.5*SQRT(Tabela5[[#This Row],[Kolumna1]])+(5*(10*POWER(Tabela5[[#This Row],[Kolumna1]]*0.0001,3)+7*POWER(Tabela5[[#This Row],[Kolumna1]]*0.0001,2)+0.1*0.0001*Tabela5[[#This Row],[Kolumna1]]+0.1))</f>
        <v>65.577105984794372</v>
      </c>
      <c r="D6203">
        <f>IF(Tabela5[[#This Row],[Koszty programu D1 ]]&lt;Tabela5[[#This Row],[Koszty programu D1 2]],1,2)</f>
        <v>2</v>
      </c>
    </row>
    <row r="6204" spans="1:4">
      <c r="A6204">
        <v>6203</v>
      </c>
      <c r="B6204" s="21">
        <f>0.01*Tabela5[[#This Row],[Kolumna1]]+10*POWER(Tabela5[[#This Row],[Kolumna1]]*0.0001,3)+7*POWER(Tabela5[[#This Row],[Kolumna1]]*0.0001,2)+0.1*0.0001*Tabela5[[#This Row],[Kolumna1]]+0.1</f>
        <v>67.272175904269986</v>
      </c>
      <c r="C6204" s="21">
        <f>0.5*SQRT(Tabela5[[#This Row],[Kolumna1]])+(5*(10*POWER(Tabela5[[#This Row],[Kolumna1]]*0.0001,3)+7*POWER(Tabela5[[#This Row],[Kolumna1]]*0.0001,2)+0.1*0.0001*Tabela5[[#This Row],[Kolumna1]]+0.1))</f>
        <v>65.590442748993866</v>
      </c>
      <c r="D6204">
        <f>IF(Tabela5[[#This Row],[Koszty programu D1 ]]&lt;Tabela5[[#This Row],[Koszty programu D1 2]],1,2)</f>
        <v>2</v>
      </c>
    </row>
    <row r="6205" spans="1:4">
      <c r="A6205">
        <v>6204</v>
      </c>
      <c r="B6205" s="21">
        <f>0.01*Tabela5[[#This Row],[Kolumna1]]+10*POWER(Tabela5[[#This Row],[Kolumna1]]*0.0001,3)+7*POWER(Tabela5[[#This Row],[Kolumna1]]*0.0001,2)+0.1*0.0001*Tabela5[[#This Row],[Kolumna1]]+0.1</f>
        <v>67.284208896639996</v>
      </c>
      <c r="C6205" s="21">
        <f>0.5*SQRT(Tabela5[[#This Row],[Kolumna1]])+(5*(10*POWER(Tabela5[[#This Row],[Kolumna1]]*0.0001,3)+7*POWER(Tabela5[[#This Row],[Kolumna1]]*0.0001,2)+0.1*0.0001*Tabela5[[#This Row],[Kolumna1]]+0.1))</f>
        <v>65.603781818230431</v>
      </c>
      <c r="D6205">
        <f>IF(Tabela5[[#This Row],[Koszty programu D1 ]]&lt;Tabela5[[#This Row],[Koszty programu D1 2]],1,2)</f>
        <v>2</v>
      </c>
    </row>
    <row r="6206" spans="1:4">
      <c r="A6206">
        <v>6205</v>
      </c>
      <c r="B6206" s="21">
        <f>0.01*Tabela5[[#This Row],[Kolumna1]]+10*POWER(Tabela5[[#This Row],[Kolumna1]]*0.0001,3)+7*POWER(Tabela5[[#This Row],[Kolumna1]]*0.0001,2)+0.1*0.0001*Tabela5[[#This Row],[Kolumna1]]+0.1</f>
        <v>67.296242401249998</v>
      </c>
      <c r="C6206" s="21">
        <f>0.5*SQRT(Tabela5[[#This Row],[Kolumna1]])+(5*(10*POWER(Tabela5[[#This Row],[Kolumna1]]*0.0001,3)+7*POWER(Tabela5[[#This Row],[Kolumna1]]*0.0001,2)+0.1*0.0001*Tabela5[[#This Row],[Kolumna1]]+0.1))</f>
        <v>65.617123192865961</v>
      </c>
      <c r="D6206">
        <f>IF(Tabela5[[#This Row],[Koszty programu D1 ]]&lt;Tabela5[[#This Row],[Koszty programu D1 2]],1,2)</f>
        <v>2</v>
      </c>
    </row>
    <row r="6207" spans="1:4">
      <c r="A6207">
        <v>6206</v>
      </c>
      <c r="B6207" s="21">
        <f>0.01*Tabela5[[#This Row],[Kolumna1]]+10*POWER(Tabela5[[#This Row],[Kolumna1]]*0.0001,3)+7*POWER(Tabela5[[#This Row],[Kolumna1]]*0.0001,2)+0.1*0.0001*Tabela5[[#This Row],[Kolumna1]]+0.1</f>
        <v>67.308276418160006</v>
      </c>
      <c r="C6207" s="21">
        <f>0.5*SQRT(Tabela5[[#This Row],[Kolumna1]])+(5*(10*POWER(Tabela5[[#This Row],[Kolumna1]]*0.0001,3)+7*POWER(Tabela5[[#This Row],[Kolumna1]]*0.0001,2)+0.1*0.0001*Tabela5[[#This Row],[Kolumna1]]+0.1))</f>
        <v>65.630466873262264</v>
      </c>
      <c r="D6207">
        <f>IF(Tabela5[[#This Row],[Koszty programu D1 ]]&lt;Tabela5[[#This Row],[Koszty programu D1 2]],1,2)</f>
        <v>2</v>
      </c>
    </row>
    <row r="6208" spans="1:4">
      <c r="A6208">
        <v>6207</v>
      </c>
      <c r="B6208" s="21">
        <f>0.01*Tabela5[[#This Row],[Kolumna1]]+10*POWER(Tabela5[[#This Row],[Kolumna1]]*0.0001,3)+7*POWER(Tabela5[[#This Row],[Kolumna1]]*0.0001,2)+0.1*0.0001*Tabela5[[#This Row],[Kolumna1]]+0.1</f>
        <v>67.320310947430002</v>
      </c>
      <c r="C6208" s="21">
        <f>0.5*SQRT(Tabela5[[#This Row],[Kolumna1]])+(5*(10*POWER(Tabela5[[#This Row],[Kolumna1]]*0.0001,3)+7*POWER(Tabela5[[#This Row],[Kolumna1]]*0.0001,2)+0.1*0.0001*Tabela5[[#This Row],[Kolumna1]]+0.1))</f>
        <v>65.64381285978115</v>
      </c>
      <c r="D6208">
        <f>IF(Tabela5[[#This Row],[Koszty programu D1 ]]&lt;Tabela5[[#This Row],[Koszty programu D1 2]],1,2)</f>
        <v>2</v>
      </c>
    </row>
    <row r="6209" spans="1:4">
      <c r="A6209">
        <v>6208</v>
      </c>
      <c r="B6209" s="21">
        <f>0.01*Tabela5[[#This Row],[Kolumna1]]+10*POWER(Tabela5[[#This Row],[Kolumna1]]*0.0001,3)+7*POWER(Tabela5[[#This Row],[Kolumna1]]*0.0001,2)+0.1*0.0001*Tabela5[[#This Row],[Kolumna1]]+0.1</f>
        <v>67.332345989119986</v>
      </c>
      <c r="C6209" s="21">
        <f>0.5*SQRT(Tabela5[[#This Row],[Kolumna1]])+(5*(10*POWER(Tabela5[[#This Row],[Kolumna1]]*0.0001,3)+7*POWER(Tabela5[[#This Row],[Kolumna1]]*0.0001,2)+0.1*0.0001*Tabela5[[#This Row],[Kolumna1]]+0.1))</f>
        <v>65.657161152784425</v>
      </c>
      <c r="D6209">
        <f>IF(Tabela5[[#This Row],[Koszty programu D1 ]]&lt;Tabela5[[#This Row],[Koszty programu D1 2]],1,2)</f>
        <v>2</v>
      </c>
    </row>
    <row r="6210" spans="1:4">
      <c r="A6210">
        <v>6209</v>
      </c>
      <c r="B6210" s="21">
        <f>0.01*Tabela5[[#This Row],[Kolumna1]]+10*POWER(Tabela5[[#This Row],[Kolumna1]]*0.0001,3)+7*POWER(Tabela5[[#This Row],[Kolumna1]]*0.0001,2)+0.1*0.0001*Tabela5[[#This Row],[Kolumna1]]+0.1</f>
        <v>67.344381543289998</v>
      </c>
      <c r="C6210" s="21">
        <f>0.5*SQRT(Tabela5[[#This Row],[Kolumna1]])+(5*(10*POWER(Tabela5[[#This Row],[Kolumna1]]*0.0001,3)+7*POWER(Tabela5[[#This Row],[Kolumna1]]*0.0001,2)+0.1*0.0001*Tabela5[[#This Row],[Kolumna1]]+0.1))</f>
        <v>65.670511752633814</v>
      </c>
      <c r="D6210">
        <f>IF(Tabela5[[#This Row],[Koszty programu D1 ]]&lt;Tabela5[[#This Row],[Koszty programu D1 2]],1,2)</f>
        <v>2</v>
      </c>
    </row>
    <row r="6211" spans="1:4">
      <c r="A6211">
        <v>6210</v>
      </c>
      <c r="B6211" s="21">
        <f>0.01*Tabela5[[#This Row],[Kolumna1]]+10*POWER(Tabela5[[#This Row],[Kolumna1]]*0.0001,3)+7*POWER(Tabela5[[#This Row],[Kolumna1]]*0.0001,2)+0.1*0.0001*Tabela5[[#This Row],[Kolumna1]]+0.1</f>
        <v>67.356417610000008</v>
      </c>
      <c r="C6211" s="21">
        <f>0.5*SQRT(Tabela5[[#This Row],[Kolumna1]])+(5*(10*POWER(Tabela5[[#This Row],[Kolumna1]]*0.0001,3)+7*POWER(Tabela5[[#This Row],[Kolumna1]]*0.0001,2)+0.1*0.0001*Tabela5[[#This Row],[Kolumna1]]+0.1))</f>
        <v>65.683864659691096</v>
      </c>
      <c r="D6211">
        <f>IF(Tabela5[[#This Row],[Koszty programu D1 ]]&lt;Tabela5[[#This Row],[Koszty programu D1 2]],1,2)</f>
        <v>2</v>
      </c>
    </row>
    <row r="6212" spans="1:4">
      <c r="A6212">
        <v>6211</v>
      </c>
      <c r="B6212" s="21">
        <f>0.01*Tabela5[[#This Row],[Kolumna1]]+10*POWER(Tabela5[[#This Row],[Kolumna1]]*0.0001,3)+7*POWER(Tabela5[[#This Row],[Kolumna1]]*0.0001,2)+0.1*0.0001*Tabela5[[#This Row],[Kolumna1]]+0.1</f>
        <v>67.36845418931</v>
      </c>
      <c r="C6212" s="21">
        <f>0.5*SQRT(Tabela5[[#This Row],[Kolumna1]])+(5*(10*POWER(Tabela5[[#This Row],[Kolumna1]]*0.0001,3)+7*POWER(Tabela5[[#This Row],[Kolumna1]]*0.0001,2)+0.1*0.0001*Tabela5[[#This Row],[Kolumna1]]+0.1))</f>
        <v>65.697219874317938</v>
      </c>
      <c r="D6212">
        <f>IF(Tabela5[[#This Row],[Koszty programu D1 ]]&lt;Tabela5[[#This Row],[Koszty programu D1 2]],1,2)</f>
        <v>2</v>
      </c>
    </row>
    <row r="6213" spans="1:4">
      <c r="A6213">
        <v>6212</v>
      </c>
      <c r="B6213" s="21">
        <f>0.01*Tabela5[[#This Row],[Kolumna1]]+10*POWER(Tabela5[[#This Row],[Kolumna1]]*0.0001,3)+7*POWER(Tabela5[[#This Row],[Kolumna1]]*0.0001,2)+0.1*0.0001*Tabela5[[#This Row],[Kolumna1]]+0.1</f>
        <v>67.380491281279987</v>
      </c>
      <c r="C6213" s="21">
        <f>0.5*SQRT(Tabela5[[#This Row],[Kolumna1]])+(5*(10*POWER(Tabela5[[#This Row],[Kolumna1]]*0.0001,3)+7*POWER(Tabela5[[#This Row],[Kolumna1]]*0.0001,2)+0.1*0.0001*Tabela5[[#This Row],[Kolumna1]]+0.1))</f>
        <v>65.710577396876062</v>
      </c>
      <c r="D6213">
        <f>IF(Tabela5[[#This Row],[Koszty programu D1 ]]&lt;Tabela5[[#This Row],[Koszty programu D1 2]],1,2)</f>
        <v>2</v>
      </c>
    </row>
    <row r="6214" spans="1:4">
      <c r="A6214">
        <v>6213</v>
      </c>
      <c r="B6214" s="21">
        <f>0.01*Tabela5[[#This Row],[Kolumna1]]+10*POWER(Tabela5[[#This Row],[Kolumna1]]*0.0001,3)+7*POWER(Tabela5[[#This Row],[Kolumna1]]*0.0001,2)+0.1*0.0001*Tabela5[[#This Row],[Kolumna1]]+0.1</f>
        <v>67.392528885969995</v>
      </c>
      <c r="C6214" s="21">
        <f>0.5*SQRT(Tabela5[[#This Row],[Kolumna1]])+(5*(10*POWER(Tabela5[[#This Row],[Kolumna1]]*0.0001,3)+7*POWER(Tabela5[[#This Row],[Kolumna1]]*0.0001,2)+0.1*0.0001*Tabela5[[#This Row],[Kolumna1]]+0.1))</f>
        <v>65.723937227727106</v>
      </c>
      <c r="D6214">
        <f>IF(Tabela5[[#This Row],[Koszty programu D1 ]]&lt;Tabela5[[#This Row],[Koszty programu D1 2]],1,2)</f>
        <v>2</v>
      </c>
    </row>
    <row r="6215" spans="1:4">
      <c r="A6215">
        <v>6214</v>
      </c>
      <c r="B6215" s="21">
        <f>0.01*Tabela5[[#This Row],[Kolumna1]]+10*POWER(Tabela5[[#This Row],[Kolumna1]]*0.0001,3)+7*POWER(Tabela5[[#This Row],[Kolumna1]]*0.0001,2)+0.1*0.0001*Tabela5[[#This Row],[Kolumna1]]+0.1</f>
        <v>67.404567003439993</v>
      </c>
      <c r="C6215" s="21">
        <f>0.5*SQRT(Tabela5[[#This Row],[Kolumna1]])+(5*(10*POWER(Tabela5[[#This Row],[Kolumna1]]*0.0001,3)+7*POWER(Tabela5[[#This Row],[Kolumna1]]*0.0001,2)+0.1*0.0001*Tabela5[[#This Row],[Kolumna1]]+0.1))</f>
        <v>65.737299367232723</v>
      </c>
      <c r="D6215">
        <f>IF(Tabela5[[#This Row],[Koszty programu D1 ]]&lt;Tabela5[[#This Row],[Koszty programu D1 2]],1,2)</f>
        <v>2</v>
      </c>
    </row>
    <row r="6216" spans="1:4">
      <c r="A6216">
        <v>6215</v>
      </c>
      <c r="B6216" s="21">
        <f>0.01*Tabela5[[#This Row],[Kolumna1]]+10*POWER(Tabela5[[#This Row],[Kolumna1]]*0.0001,3)+7*POWER(Tabela5[[#This Row],[Kolumna1]]*0.0001,2)+0.1*0.0001*Tabela5[[#This Row],[Kolumna1]]+0.1</f>
        <v>67.416605633749995</v>
      </c>
      <c r="C6216" s="21">
        <f>0.5*SQRT(Tabela5[[#This Row],[Kolumna1]])+(5*(10*POWER(Tabela5[[#This Row],[Kolumna1]]*0.0001,3)+7*POWER(Tabela5[[#This Row],[Kolumna1]]*0.0001,2)+0.1*0.0001*Tabela5[[#This Row],[Kolumna1]]+0.1))</f>
        <v>65.750663815754507</v>
      </c>
      <c r="D6216">
        <f>IF(Tabela5[[#This Row],[Koszty programu D1 ]]&lt;Tabela5[[#This Row],[Koszty programu D1 2]],1,2)</f>
        <v>2</v>
      </c>
    </row>
    <row r="6217" spans="1:4">
      <c r="A6217">
        <v>6216</v>
      </c>
      <c r="B6217" s="21">
        <f>0.01*Tabela5[[#This Row],[Kolumna1]]+10*POWER(Tabela5[[#This Row],[Kolumna1]]*0.0001,3)+7*POWER(Tabela5[[#This Row],[Kolumna1]]*0.0001,2)+0.1*0.0001*Tabela5[[#This Row],[Kolumna1]]+0.1</f>
        <v>67.428644776959999</v>
      </c>
      <c r="C6217" s="21">
        <f>0.5*SQRT(Tabela5[[#This Row],[Kolumna1]])+(5*(10*POWER(Tabela5[[#This Row],[Kolumna1]]*0.0001,3)+7*POWER(Tabela5[[#This Row],[Kolumna1]]*0.0001,2)+0.1*0.0001*Tabela5[[#This Row],[Kolumna1]]+0.1))</f>
        <v>65.764030573654054</v>
      </c>
      <c r="D6217">
        <f>IF(Tabela5[[#This Row],[Koszty programu D1 ]]&lt;Tabela5[[#This Row],[Koszty programu D1 2]],1,2)</f>
        <v>2</v>
      </c>
    </row>
    <row r="6218" spans="1:4">
      <c r="A6218">
        <v>6217</v>
      </c>
      <c r="B6218" s="21">
        <f>0.01*Tabela5[[#This Row],[Kolumna1]]+10*POWER(Tabela5[[#This Row],[Kolumna1]]*0.0001,3)+7*POWER(Tabela5[[#This Row],[Kolumna1]]*0.0001,2)+0.1*0.0001*Tabela5[[#This Row],[Kolumna1]]+0.1</f>
        <v>67.440684433130002</v>
      </c>
      <c r="C6218" s="21">
        <f>0.5*SQRT(Tabela5[[#This Row],[Kolumna1]])+(5*(10*POWER(Tabela5[[#This Row],[Kolumna1]]*0.0001,3)+7*POWER(Tabela5[[#This Row],[Kolumna1]]*0.0001,2)+0.1*0.0001*Tabela5[[#This Row],[Kolumna1]]+0.1))</f>
        <v>65.777399641292916</v>
      </c>
      <c r="D6218">
        <f>IF(Tabela5[[#This Row],[Koszty programu D1 ]]&lt;Tabela5[[#This Row],[Koszty programu D1 2]],1,2)</f>
        <v>2</v>
      </c>
    </row>
    <row r="6219" spans="1:4">
      <c r="A6219">
        <v>6218</v>
      </c>
      <c r="B6219" s="21">
        <f>0.01*Tabela5[[#This Row],[Kolumna1]]+10*POWER(Tabela5[[#This Row],[Kolumna1]]*0.0001,3)+7*POWER(Tabela5[[#This Row],[Kolumna1]]*0.0001,2)+0.1*0.0001*Tabela5[[#This Row],[Kolumna1]]+0.1</f>
        <v>67.452724602319989</v>
      </c>
      <c r="C6219" s="21">
        <f>0.5*SQRT(Tabela5[[#This Row],[Kolumna1]])+(5*(10*POWER(Tabela5[[#This Row],[Kolumna1]]*0.0001,3)+7*POWER(Tabela5[[#This Row],[Kolumna1]]*0.0001,2)+0.1*0.0001*Tabela5[[#This Row],[Kolumna1]]+0.1))</f>
        <v>65.790771019032647</v>
      </c>
      <c r="D6219">
        <f>IF(Tabela5[[#This Row],[Koszty programu D1 ]]&lt;Tabela5[[#This Row],[Koszty programu D1 2]],1,2)</f>
        <v>2</v>
      </c>
    </row>
    <row r="6220" spans="1:4">
      <c r="A6220">
        <v>6219</v>
      </c>
      <c r="B6220" s="21">
        <f>0.01*Tabela5[[#This Row],[Kolumna1]]+10*POWER(Tabela5[[#This Row],[Kolumna1]]*0.0001,3)+7*POWER(Tabela5[[#This Row],[Kolumna1]]*0.0001,2)+0.1*0.0001*Tabela5[[#This Row],[Kolumna1]]+0.1</f>
        <v>67.464765284590001</v>
      </c>
      <c r="C6220" s="21">
        <f>0.5*SQRT(Tabela5[[#This Row],[Kolumna1]])+(5*(10*POWER(Tabela5[[#This Row],[Kolumna1]]*0.0001,3)+7*POWER(Tabela5[[#This Row],[Kolumna1]]*0.0001,2)+0.1*0.0001*Tabela5[[#This Row],[Kolumna1]]+0.1))</f>
        <v>65.804144707234741</v>
      </c>
      <c r="D6220">
        <f>IF(Tabela5[[#This Row],[Koszty programu D1 ]]&lt;Tabela5[[#This Row],[Koszty programu D1 2]],1,2)</f>
        <v>2</v>
      </c>
    </row>
    <row r="6221" spans="1:4">
      <c r="A6221">
        <v>6220</v>
      </c>
      <c r="B6221" s="21">
        <f>0.01*Tabela5[[#This Row],[Kolumna1]]+10*POWER(Tabela5[[#This Row],[Kolumna1]]*0.0001,3)+7*POWER(Tabela5[[#This Row],[Kolumna1]]*0.0001,2)+0.1*0.0001*Tabela5[[#This Row],[Kolumna1]]+0.1</f>
        <v>67.476806480000008</v>
      </c>
      <c r="C6221" s="21">
        <f>0.5*SQRT(Tabela5[[#This Row],[Kolumna1]])+(5*(10*POWER(Tabela5[[#This Row],[Kolumna1]]*0.0001,3)+7*POWER(Tabela5[[#This Row],[Kolumna1]]*0.0001,2)+0.1*0.0001*Tabela5[[#This Row],[Kolumna1]]+0.1))</f>
        <v>65.817520706260694</v>
      </c>
      <c r="D6221">
        <f>IF(Tabela5[[#This Row],[Koszty programu D1 ]]&lt;Tabela5[[#This Row],[Koszty programu D1 2]],1,2)</f>
        <v>2</v>
      </c>
    </row>
    <row r="6222" spans="1:4">
      <c r="A6222">
        <v>6221</v>
      </c>
      <c r="B6222" s="21">
        <f>0.01*Tabela5[[#This Row],[Kolumna1]]+10*POWER(Tabela5[[#This Row],[Kolumna1]]*0.0001,3)+7*POWER(Tabela5[[#This Row],[Kolumna1]]*0.0001,2)+0.1*0.0001*Tabela5[[#This Row],[Kolumna1]]+0.1</f>
        <v>67.488848188609978</v>
      </c>
      <c r="C6222" s="21">
        <f>0.5*SQRT(Tabela5[[#This Row],[Kolumna1]])+(5*(10*POWER(Tabela5[[#This Row],[Kolumna1]]*0.0001,3)+7*POWER(Tabela5[[#This Row],[Kolumna1]]*0.0001,2)+0.1*0.0001*Tabela5[[#This Row],[Kolumna1]]+0.1))</f>
        <v>65.830899016471989</v>
      </c>
      <c r="D6222">
        <f>IF(Tabela5[[#This Row],[Koszty programu D1 ]]&lt;Tabela5[[#This Row],[Koszty programu D1 2]],1,2)</f>
        <v>2</v>
      </c>
    </row>
    <row r="6223" spans="1:4">
      <c r="A6223">
        <v>6222</v>
      </c>
      <c r="B6223" s="21">
        <f>0.01*Tabela5[[#This Row],[Kolumna1]]+10*POWER(Tabela5[[#This Row],[Kolumna1]]*0.0001,3)+7*POWER(Tabela5[[#This Row],[Kolumna1]]*0.0001,2)+0.1*0.0001*Tabela5[[#This Row],[Kolumna1]]+0.1</f>
        <v>67.500890410479997</v>
      </c>
      <c r="C6223" s="21">
        <f>0.5*SQRT(Tabela5[[#This Row],[Kolumna1]])+(5*(10*POWER(Tabela5[[#This Row],[Kolumna1]]*0.0001,3)+7*POWER(Tabela5[[#This Row],[Kolumna1]]*0.0001,2)+0.1*0.0001*Tabela5[[#This Row],[Kolumna1]]+0.1))</f>
        <v>65.844279638230034</v>
      </c>
      <c r="D6223">
        <f>IF(Tabela5[[#This Row],[Koszty programu D1 ]]&lt;Tabela5[[#This Row],[Koszty programu D1 2]],1,2)</f>
        <v>2</v>
      </c>
    </row>
    <row r="6224" spans="1:4">
      <c r="A6224">
        <v>6223</v>
      </c>
      <c r="B6224" s="21">
        <f>0.01*Tabela5[[#This Row],[Kolumna1]]+10*POWER(Tabela5[[#This Row],[Kolumna1]]*0.0001,3)+7*POWER(Tabela5[[#This Row],[Kolumna1]]*0.0001,2)+0.1*0.0001*Tabela5[[#This Row],[Kolumna1]]+0.1</f>
        <v>67.512933145670004</v>
      </c>
      <c r="C6224" s="21">
        <f>0.5*SQRT(Tabela5[[#This Row],[Kolumna1]])+(5*(10*POWER(Tabela5[[#This Row],[Kolumna1]]*0.0001,3)+7*POWER(Tabela5[[#This Row],[Kolumna1]]*0.0001,2)+0.1*0.0001*Tabela5[[#This Row],[Kolumna1]]+0.1))</f>
        <v>65.857662571896256</v>
      </c>
      <c r="D6224">
        <f>IF(Tabela5[[#This Row],[Koszty programu D1 ]]&lt;Tabela5[[#This Row],[Koszty programu D1 2]],1,2)</f>
        <v>2</v>
      </c>
    </row>
    <row r="6225" spans="1:4">
      <c r="A6225">
        <v>6224</v>
      </c>
      <c r="B6225" s="21">
        <f>0.01*Tabela5[[#This Row],[Kolumna1]]+10*POWER(Tabela5[[#This Row],[Kolumna1]]*0.0001,3)+7*POWER(Tabela5[[#This Row],[Kolumna1]]*0.0001,2)+0.1*0.0001*Tabela5[[#This Row],[Kolumna1]]+0.1</f>
        <v>67.524976394239999</v>
      </c>
      <c r="C6225" s="21">
        <f>0.5*SQRT(Tabela5[[#This Row],[Kolumna1]])+(5*(10*POWER(Tabela5[[#This Row],[Kolumna1]]*0.0001,3)+7*POWER(Tabela5[[#This Row],[Kolumna1]]*0.0001,2)+0.1*0.0001*Tabela5[[#This Row],[Kolumna1]]+0.1))</f>
        <v>65.87104781783205</v>
      </c>
      <c r="D6225">
        <f>IF(Tabela5[[#This Row],[Koszty programu D1 ]]&lt;Tabela5[[#This Row],[Koszty programu D1 2]],1,2)</f>
        <v>2</v>
      </c>
    </row>
    <row r="6226" spans="1:4">
      <c r="A6226">
        <v>6225</v>
      </c>
      <c r="B6226" s="21">
        <f>0.01*Tabela5[[#This Row],[Kolumna1]]+10*POWER(Tabela5[[#This Row],[Kolumna1]]*0.0001,3)+7*POWER(Tabela5[[#This Row],[Kolumna1]]*0.0001,2)+0.1*0.0001*Tabela5[[#This Row],[Kolumna1]]+0.1</f>
        <v>67.537020156249994</v>
      </c>
      <c r="C6226" s="21">
        <f>0.5*SQRT(Tabela5[[#This Row],[Kolumna1]])+(5*(10*POWER(Tabela5[[#This Row],[Kolumna1]]*0.0001,3)+7*POWER(Tabela5[[#This Row],[Kolumna1]]*0.0001,2)+0.1*0.0001*Tabela5[[#This Row],[Kolumna1]]+0.1))</f>
        <v>65.884435376398756</v>
      </c>
      <c r="D6226">
        <f>IF(Tabela5[[#This Row],[Koszty programu D1 ]]&lt;Tabela5[[#This Row],[Koszty programu D1 2]],1,2)</f>
        <v>2</v>
      </c>
    </row>
    <row r="6227" spans="1:4">
      <c r="A6227">
        <v>6226</v>
      </c>
      <c r="B6227" s="21">
        <f>0.01*Tabela5[[#This Row],[Kolumna1]]+10*POWER(Tabela5[[#This Row],[Kolumna1]]*0.0001,3)+7*POWER(Tabela5[[#This Row],[Kolumna1]]*0.0001,2)+0.1*0.0001*Tabela5[[#This Row],[Kolumna1]]+0.1</f>
        <v>67.549064431759987</v>
      </c>
      <c r="C6227" s="21">
        <f>0.5*SQRT(Tabela5[[#This Row],[Kolumna1]])+(5*(10*POWER(Tabela5[[#This Row],[Kolumna1]]*0.0001,3)+7*POWER(Tabela5[[#This Row],[Kolumna1]]*0.0001,2)+0.1*0.0001*Tabela5[[#This Row],[Kolumna1]]+0.1))</f>
        <v>65.897825247957741</v>
      </c>
      <c r="D6227">
        <f>IF(Tabela5[[#This Row],[Koszty programu D1 ]]&lt;Tabela5[[#This Row],[Koszty programu D1 2]],1,2)</f>
        <v>2</v>
      </c>
    </row>
    <row r="6228" spans="1:4">
      <c r="A6228">
        <v>6227</v>
      </c>
      <c r="B6228" s="21">
        <f>0.01*Tabela5[[#This Row],[Kolumna1]]+10*POWER(Tabela5[[#This Row],[Kolumna1]]*0.0001,3)+7*POWER(Tabela5[[#This Row],[Kolumna1]]*0.0001,2)+0.1*0.0001*Tabela5[[#This Row],[Kolumna1]]+0.1</f>
        <v>67.561109220829991</v>
      </c>
      <c r="C6228" s="21">
        <f>0.5*SQRT(Tabela5[[#This Row],[Kolumna1]])+(5*(10*POWER(Tabela5[[#This Row],[Kolumna1]]*0.0001,3)+7*POWER(Tabela5[[#This Row],[Kolumna1]]*0.0001,2)+0.1*0.0001*Tabela5[[#This Row],[Kolumna1]]+0.1))</f>
        <v>65.911217432870288</v>
      </c>
      <c r="D6228">
        <f>IF(Tabela5[[#This Row],[Koszty programu D1 ]]&lt;Tabela5[[#This Row],[Koszty programu D1 2]],1,2)</f>
        <v>2</v>
      </c>
    </row>
    <row r="6229" spans="1:4">
      <c r="A6229">
        <v>6228</v>
      </c>
      <c r="B6229" s="21">
        <f>0.01*Tabela5[[#This Row],[Kolumna1]]+10*POWER(Tabela5[[#This Row],[Kolumna1]]*0.0001,3)+7*POWER(Tabela5[[#This Row],[Kolumna1]]*0.0001,2)+0.1*0.0001*Tabela5[[#This Row],[Kolumna1]]+0.1</f>
        <v>67.573154523520003</v>
      </c>
      <c r="C6229" s="21">
        <f>0.5*SQRT(Tabela5[[#This Row],[Kolumna1]])+(5*(10*POWER(Tabela5[[#This Row],[Kolumna1]]*0.0001,3)+7*POWER(Tabela5[[#This Row],[Kolumna1]]*0.0001,2)+0.1*0.0001*Tabela5[[#This Row],[Kolumna1]]+0.1))</f>
        <v>65.924611931497722</v>
      </c>
      <c r="D6229">
        <f>IF(Tabela5[[#This Row],[Koszty programu D1 ]]&lt;Tabela5[[#This Row],[Koszty programu D1 2]],1,2)</f>
        <v>2</v>
      </c>
    </row>
    <row r="6230" spans="1:4">
      <c r="A6230">
        <v>6229</v>
      </c>
      <c r="B6230" s="21">
        <f>0.01*Tabela5[[#This Row],[Kolumna1]]+10*POWER(Tabela5[[#This Row],[Kolumna1]]*0.0001,3)+7*POWER(Tabela5[[#This Row],[Kolumna1]]*0.0001,2)+0.1*0.0001*Tabela5[[#This Row],[Kolumna1]]+0.1</f>
        <v>67.585200339889994</v>
      </c>
      <c r="C6230" s="21">
        <f>0.5*SQRT(Tabela5[[#This Row],[Kolumna1]])+(5*(10*POWER(Tabela5[[#This Row],[Kolumna1]]*0.0001,3)+7*POWER(Tabela5[[#This Row],[Kolumna1]]*0.0001,2)+0.1*0.0001*Tabela5[[#This Row],[Kolumna1]]+0.1))</f>
        <v>65.938008744201284</v>
      </c>
      <c r="D6230">
        <f>IF(Tabela5[[#This Row],[Koszty programu D1 ]]&lt;Tabela5[[#This Row],[Koszty programu D1 2]],1,2)</f>
        <v>2</v>
      </c>
    </row>
    <row r="6231" spans="1:4">
      <c r="A6231">
        <v>6230</v>
      </c>
      <c r="B6231" s="21">
        <f>0.01*Tabela5[[#This Row],[Kolumna1]]+10*POWER(Tabela5[[#This Row],[Kolumna1]]*0.0001,3)+7*POWER(Tabela5[[#This Row],[Kolumna1]]*0.0001,2)+0.1*0.0001*Tabela5[[#This Row],[Kolumna1]]+0.1</f>
        <v>67.59724666999999</v>
      </c>
      <c r="C6231" s="21">
        <f>0.5*SQRT(Tabela5[[#This Row],[Kolumna1]])+(5*(10*POWER(Tabela5[[#This Row],[Kolumna1]]*0.0001,3)+7*POWER(Tabela5[[#This Row],[Kolumna1]]*0.0001,2)+0.1*0.0001*Tabela5[[#This Row],[Kolumna1]]+0.1))</f>
        <v>65.951407871342226</v>
      </c>
      <c r="D6231">
        <f>IF(Tabela5[[#This Row],[Koszty programu D1 ]]&lt;Tabela5[[#This Row],[Koszty programu D1 2]],1,2)</f>
        <v>2</v>
      </c>
    </row>
    <row r="6232" spans="1:4">
      <c r="A6232">
        <v>6231</v>
      </c>
      <c r="B6232" s="21">
        <f>0.01*Tabela5[[#This Row],[Kolumna1]]+10*POWER(Tabela5[[#This Row],[Kolumna1]]*0.0001,3)+7*POWER(Tabela5[[#This Row],[Kolumna1]]*0.0001,2)+0.1*0.0001*Tabela5[[#This Row],[Kolumna1]]+0.1</f>
        <v>67.609293513910004</v>
      </c>
      <c r="C6232" s="21">
        <f>0.5*SQRT(Tabela5[[#This Row],[Kolumna1]])+(5*(10*POWER(Tabela5[[#This Row],[Kolumna1]]*0.0001,3)+7*POWER(Tabela5[[#This Row],[Kolumna1]]*0.0001,2)+0.1*0.0001*Tabela5[[#This Row],[Kolumna1]]+0.1))</f>
        <v>65.964809313281762</v>
      </c>
      <c r="D6232">
        <f>IF(Tabela5[[#This Row],[Koszty programu D1 ]]&lt;Tabela5[[#This Row],[Koszty programu D1 2]],1,2)</f>
        <v>2</v>
      </c>
    </row>
    <row r="6233" spans="1:4">
      <c r="A6233">
        <v>6232</v>
      </c>
      <c r="B6233" s="21">
        <f>0.01*Tabela5[[#This Row],[Kolumna1]]+10*POWER(Tabela5[[#This Row],[Kolumna1]]*0.0001,3)+7*POWER(Tabela5[[#This Row],[Kolumna1]]*0.0001,2)+0.1*0.0001*Tabela5[[#This Row],[Kolumna1]]+0.1</f>
        <v>67.62134087167999</v>
      </c>
      <c r="C6233" s="21">
        <f>0.5*SQRT(Tabela5[[#This Row],[Kolumna1]])+(5*(10*POWER(Tabela5[[#This Row],[Kolumna1]]*0.0001,3)+7*POWER(Tabela5[[#This Row],[Kolumna1]]*0.0001,2)+0.1*0.0001*Tabela5[[#This Row],[Kolumna1]]+0.1))</f>
        <v>65.978213070381088</v>
      </c>
      <c r="D6233">
        <f>IF(Tabela5[[#This Row],[Koszty programu D1 ]]&lt;Tabela5[[#This Row],[Koszty programu D1 2]],1,2)</f>
        <v>2</v>
      </c>
    </row>
    <row r="6234" spans="1:4">
      <c r="A6234">
        <v>6233</v>
      </c>
      <c r="B6234" s="21">
        <f>0.01*Tabela5[[#This Row],[Kolumna1]]+10*POWER(Tabela5[[#This Row],[Kolumna1]]*0.0001,3)+7*POWER(Tabela5[[#This Row],[Kolumna1]]*0.0001,2)+0.1*0.0001*Tabela5[[#This Row],[Kolumna1]]+0.1</f>
        <v>67.633388743369991</v>
      </c>
      <c r="C6234" s="21">
        <f>0.5*SQRT(Tabela5[[#This Row],[Kolumna1]])+(5*(10*POWER(Tabela5[[#This Row],[Kolumna1]]*0.0001,3)+7*POWER(Tabela5[[#This Row],[Kolumna1]]*0.0001,2)+0.1*0.0001*Tabela5[[#This Row],[Kolumna1]]+0.1))</f>
        <v>65.991619143001387</v>
      </c>
      <c r="D6234">
        <f>IF(Tabela5[[#This Row],[Koszty programu D1 ]]&lt;Tabela5[[#This Row],[Koszty programu D1 2]],1,2)</f>
        <v>2</v>
      </c>
    </row>
    <row r="6235" spans="1:4">
      <c r="A6235">
        <v>6234</v>
      </c>
      <c r="B6235" s="21">
        <f>0.01*Tabela5[[#This Row],[Kolumna1]]+10*POWER(Tabela5[[#This Row],[Kolumna1]]*0.0001,3)+7*POWER(Tabela5[[#This Row],[Kolumna1]]*0.0001,2)+0.1*0.0001*Tabela5[[#This Row],[Kolumna1]]+0.1</f>
        <v>67.645437129040005</v>
      </c>
      <c r="C6235" s="21">
        <f>0.5*SQRT(Tabela5[[#This Row],[Kolumna1]])+(5*(10*POWER(Tabela5[[#This Row],[Kolumna1]]*0.0001,3)+7*POWER(Tabela5[[#This Row],[Kolumna1]]*0.0001,2)+0.1*0.0001*Tabela5[[#This Row],[Kolumna1]]+0.1))</f>
        <v>66.005027531503771</v>
      </c>
      <c r="D6235">
        <f>IF(Tabela5[[#This Row],[Koszty programu D1 ]]&lt;Tabela5[[#This Row],[Koszty programu D1 2]],1,2)</f>
        <v>2</v>
      </c>
    </row>
    <row r="6236" spans="1:4">
      <c r="A6236">
        <v>6235</v>
      </c>
      <c r="B6236" s="21">
        <f>0.01*Tabela5[[#This Row],[Kolumna1]]+10*POWER(Tabela5[[#This Row],[Kolumna1]]*0.0001,3)+7*POWER(Tabela5[[#This Row],[Kolumna1]]*0.0001,2)+0.1*0.0001*Tabela5[[#This Row],[Kolumna1]]+0.1</f>
        <v>67.657486028749986</v>
      </c>
      <c r="C6236" s="21">
        <f>0.5*SQRT(Tabela5[[#This Row],[Kolumna1]])+(5*(10*POWER(Tabela5[[#This Row],[Kolumna1]]*0.0001,3)+7*POWER(Tabela5[[#This Row],[Kolumna1]]*0.0001,2)+0.1*0.0001*Tabela5[[#This Row],[Kolumna1]]+0.1))</f>
        <v>66.018438236249366</v>
      </c>
      <c r="D6236">
        <f>IF(Tabela5[[#This Row],[Koszty programu D1 ]]&lt;Tabela5[[#This Row],[Koszty programu D1 2]],1,2)</f>
        <v>2</v>
      </c>
    </row>
    <row r="6237" spans="1:4">
      <c r="A6237">
        <v>6236</v>
      </c>
      <c r="B6237" s="21">
        <f>0.01*Tabela5[[#This Row],[Kolumna1]]+10*POWER(Tabela5[[#This Row],[Kolumna1]]*0.0001,3)+7*POWER(Tabela5[[#This Row],[Kolumna1]]*0.0001,2)+0.1*0.0001*Tabela5[[#This Row],[Kolumna1]]+0.1</f>
        <v>67.66953544255999</v>
      </c>
      <c r="C6237" s="21">
        <f>0.5*SQRT(Tabela5[[#This Row],[Kolumna1]])+(5*(10*POWER(Tabela5[[#This Row],[Kolumna1]]*0.0001,3)+7*POWER(Tabela5[[#This Row],[Kolumna1]]*0.0001,2)+0.1*0.0001*Tabela5[[#This Row],[Kolumna1]]+0.1))</f>
        <v>66.031851257599271</v>
      </c>
      <c r="D6237">
        <f>IF(Tabela5[[#This Row],[Koszty programu D1 ]]&lt;Tabela5[[#This Row],[Koszty programu D1 2]],1,2)</f>
        <v>2</v>
      </c>
    </row>
    <row r="6238" spans="1:4">
      <c r="A6238">
        <v>6237</v>
      </c>
      <c r="B6238" s="21">
        <f>0.01*Tabela5[[#This Row],[Kolumna1]]+10*POWER(Tabela5[[#This Row],[Kolumna1]]*0.0001,3)+7*POWER(Tabela5[[#This Row],[Kolumna1]]*0.0001,2)+0.1*0.0001*Tabela5[[#This Row],[Kolumna1]]+0.1</f>
        <v>67.681585370530001</v>
      </c>
      <c r="C6238" s="21">
        <f>0.5*SQRT(Tabela5[[#This Row],[Kolumna1]])+(5*(10*POWER(Tabela5[[#This Row],[Kolumna1]]*0.0001,3)+7*POWER(Tabela5[[#This Row],[Kolumna1]]*0.0001,2)+0.1*0.0001*Tabela5[[#This Row],[Kolumna1]]+0.1))</f>
        <v>66.045266595914555</v>
      </c>
      <c r="D6238">
        <f>IF(Tabela5[[#This Row],[Koszty programu D1 ]]&lt;Tabela5[[#This Row],[Koszty programu D1 2]],1,2)</f>
        <v>2</v>
      </c>
    </row>
    <row r="6239" spans="1:4">
      <c r="A6239">
        <v>6238</v>
      </c>
      <c r="B6239" s="21">
        <f>0.01*Tabela5[[#This Row],[Kolumna1]]+10*POWER(Tabela5[[#This Row],[Kolumna1]]*0.0001,3)+7*POWER(Tabela5[[#This Row],[Kolumna1]]*0.0001,2)+0.1*0.0001*Tabela5[[#This Row],[Kolumna1]]+0.1</f>
        <v>67.693635812720004</v>
      </c>
      <c r="C6239" s="21">
        <f>0.5*SQRT(Tabela5[[#This Row],[Kolumna1]])+(5*(10*POWER(Tabela5[[#This Row],[Kolumna1]]*0.0001,3)+7*POWER(Tabela5[[#This Row],[Kolumna1]]*0.0001,2)+0.1*0.0001*Tabela5[[#This Row],[Kolumna1]]+0.1))</f>
        <v>66.058684251556258</v>
      </c>
      <c r="D6239">
        <f>IF(Tabela5[[#This Row],[Koszty programu D1 ]]&lt;Tabela5[[#This Row],[Koszty programu D1 2]],1,2)</f>
        <v>2</v>
      </c>
    </row>
    <row r="6240" spans="1:4">
      <c r="A6240">
        <v>6239</v>
      </c>
      <c r="B6240" s="21">
        <f>0.01*Tabela5[[#This Row],[Kolumna1]]+10*POWER(Tabela5[[#This Row],[Kolumna1]]*0.0001,3)+7*POWER(Tabela5[[#This Row],[Kolumna1]]*0.0001,2)+0.1*0.0001*Tabela5[[#This Row],[Kolumna1]]+0.1</f>
        <v>67.705686769189981</v>
      </c>
      <c r="C6240" s="21">
        <f>0.5*SQRT(Tabela5[[#This Row],[Kolumna1]])+(5*(10*POWER(Tabela5[[#This Row],[Kolumna1]]*0.0001,3)+7*POWER(Tabela5[[#This Row],[Kolumna1]]*0.0001,2)+0.1*0.0001*Tabela5[[#This Row],[Kolumna1]]+0.1))</f>
        <v>66.072104224885408</v>
      </c>
      <c r="D6240">
        <f>IF(Tabela5[[#This Row],[Koszty programu D1 ]]&lt;Tabela5[[#This Row],[Koszty programu D1 2]],1,2)</f>
        <v>2</v>
      </c>
    </row>
    <row r="6241" spans="1:4">
      <c r="A6241">
        <v>6240</v>
      </c>
      <c r="B6241" s="21">
        <f>0.01*Tabela5[[#This Row],[Kolumna1]]+10*POWER(Tabela5[[#This Row],[Kolumna1]]*0.0001,3)+7*POWER(Tabela5[[#This Row],[Kolumna1]]*0.0001,2)+0.1*0.0001*Tabela5[[#This Row],[Kolumna1]]+0.1</f>
        <v>67.717738239999989</v>
      </c>
      <c r="C6241" s="21">
        <f>0.5*SQRT(Tabela5[[#This Row],[Kolumna1]])+(5*(10*POWER(Tabela5[[#This Row],[Kolumna1]]*0.0001,3)+7*POWER(Tabela5[[#This Row],[Kolumna1]]*0.0001,2)+0.1*0.0001*Tabela5[[#This Row],[Kolumna1]]+0.1))</f>
        <v>66.085526516263002</v>
      </c>
      <c r="D6241">
        <f>IF(Tabela5[[#This Row],[Koszty programu D1 ]]&lt;Tabela5[[#This Row],[Koszty programu D1 2]],1,2)</f>
        <v>2</v>
      </c>
    </row>
    <row r="6242" spans="1:4">
      <c r="A6242">
        <v>6241</v>
      </c>
      <c r="B6242" s="21">
        <f>0.01*Tabela5[[#This Row],[Kolumna1]]+10*POWER(Tabela5[[#This Row],[Kolumna1]]*0.0001,3)+7*POWER(Tabela5[[#This Row],[Kolumna1]]*0.0001,2)+0.1*0.0001*Tabela5[[#This Row],[Kolumna1]]+0.1</f>
        <v>67.729790225209996</v>
      </c>
      <c r="C6242" s="21">
        <f>0.5*SQRT(Tabela5[[#This Row],[Kolumna1]])+(5*(10*POWER(Tabela5[[#This Row],[Kolumna1]]*0.0001,3)+7*POWER(Tabela5[[#This Row],[Kolumna1]]*0.0001,2)+0.1*0.0001*Tabela5[[#This Row],[Kolumna1]]+0.1))</f>
        <v>66.098951126049997</v>
      </c>
      <c r="D6242">
        <f>IF(Tabela5[[#This Row],[Koszty programu D1 ]]&lt;Tabela5[[#This Row],[Koszty programu D1 2]],1,2)</f>
        <v>2</v>
      </c>
    </row>
    <row r="6243" spans="1:4">
      <c r="A6243">
        <v>6242</v>
      </c>
      <c r="B6243" s="21">
        <f>0.01*Tabela5[[#This Row],[Kolumna1]]+10*POWER(Tabela5[[#This Row],[Kolumna1]]*0.0001,3)+7*POWER(Tabela5[[#This Row],[Kolumna1]]*0.0001,2)+0.1*0.0001*Tabela5[[#This Row],[Kolumna1]]+0.1</f>
        <v>67.741842724880001</v>
      </c>
      <c r="C6243" s="21">
        <f>0.5*SQRT(Tabela5[[#This Row],[Kolumna1]])+(5*(10*POWER(Tabela5[[#This Row],[Kolumna1]]*0.0001,3)+7*POWER(Tabela5[[#This Row],[Kolumna1]]*0.0001,2)+0.1*0.0001*Tabela5[[#This Row],[Kolumna1]]+0.1))</f>
        <v>66.112378054607362</v>
      </c>
      <c r="D6243">
        <f>IF(Tabela5[[#This Row],[Koszty programu D1 ]]&lt;Tabela5[[#This Row],[Koszty programu D1 2]],1,2)</f>
        <v>2</v>
      </c>
    </row>
    <row r="6244" spans="1:4">
      <c r="A6244">
        <v>6243</v>
      </c>
      <c r="B6244" s="21">
        <f>0.01*Tabela5[[#This Row],[Kolumna1]]+10*POWER(Tabela5[[#This Row],[Kolumna1]]*0.0001,3)+7*POWER(Tabela5[[#This Row],[Kolumna1]]*0.0001,2)+0.1*0.0001*Tabela5[[#This Row],[Kolumna1]]+0.1</f>
        <v>67.753895739070003</v>
      </c>
      <c r="C6244" s="21">
        <f>0.5*SQRT(Tabela5[[#This Row],[Kolumna1]])+(5*(10*POWER(Tabela5[[#This Row],[Kolumna1]]*0.0001,3)+7*POWER(Tabela5[[#This Row],[Kolumna1]]*0.0001,2)+0.1*0.0001*Tabela5[[#This Row],[Kolumna1]]+0.1))</f>
        <v>66.12580730229601</v>
      </c>
      <c r="D6244">
        <f>IF(Tabela5[[#This Row],[Koszty programu D1 ]]&lt;Tabela5[[#This Row],[Koszty programu D1 2]],1,2)</f>
        <v>2</v>
      </c>
    </row>
    <row r="6245" spans="1:4">
      <c r="A6245">
        <v>6244</v>
      </c>
      <c r="B6245" s="21">
        <f>0.01*Tabela5[[#This Row],[Kolumna1]]+10*POWER(Tabela5[[#This Row],[Kolumna1]]*0.0001,3)+7*POWER(Tabela5[[#This Row],[Kolumna1]]*0.0001,2)+0.1*0.0001*Tabela5[[#This Row],[Kolumna1]]+0.1</f>
        <v>67.76594926784</v>
      </c>
      <c r="C6245" s="21">
        <f>0.5*SQRT(Tabela5[[#This Row],[Kolumna1]])+(5*(10*POWER(Tabela5[[#This Row],[Kolumna1]]*0.0001,3)+7*POWER(Tabela5[[#This Row],[Kolumna1]]*0.0001,2)+0.1*0.0001*Tabela5[[#This Row],[Kolumna1]]+0.1))</f>
        <v>66.139238869476827</v>
      </c>
      <c r="D6245">
        <f>IF(Tabela5[[#This Row],[Koszty programu D1 ]]&lt;Tabela5[[#This Row],[Koszty programu D1 2]],1,2)</f>
        <v>2</v>
      </c>
    </row>
    <row r="6246" spans="1:4">
      <c r="A6246">
        <v>6245</v>
      </c>
      <c r="B6246" s="21">
        <f>0.01*Tabela5[[#This Row],[Kolumna1]]+10*POWER(Tabela5[[#This Row],[Kolumna1]]*0.0001,3)+7*POWER(Tabela5[[#This Row],[Kolumna1]]*0.0001,2)+0.1*0.0001*Tabela5[[#This Row],[Kolumna1]]+0.1</f>
        <v>67.778003311249989</v>
      </c>
      <c r="C6246" s="21">
        <f>0.5*SQRT(Tabela5[[#This Row],[Kolumna1]])+(5*(10*POWER(Tabela5[[#This Row],[Kolumna1]]*0.0001,3)+7*POWER(Tabela5[[#This Row],[Kolumna1]]*0.0001,2)+0.1*0.0001*Tabela5[[#This Row],[Kolumna1]]+0.1))</f>
        <v>66.152672756510697</v>
      </c>
      <c r="D6246">
        <f>IF(Tabela5[[#This Row],[Koszty programu D1 ]]&lt;Tabela5[[#This Row],[Koszty programu D1 2]],1,2)</f>
        <v>2</v>
      </c>
    </row>
    <row r="6247" spans="1:4">
      <c r="A6247">
        <v>6246</v>
      </c>
      <c r="B6247" s="21">
        <f>0.01*Tabela5[[#This Row],[Kolumna1]]+10*POWER(Tabela5[[#This Row],[Kolumna1]]*0.0001,3)+7*POWER(Tabela5[[#This Row],[Kolumna1]]*0.0001,2)+0.1*0.0001*Tabela5[[#This Row],[Kolumna1]]+0.1</f>
        <v>67.790057869359998</v>
      </c>
      <c r="C6247" s="21">
        <f>0.5*SQRT(Tabela5[[#This Row],[Kolumna1]])+(5*(10*POWER(Tabela5[[#This Row],[Kolumna1]]*0.0001,3)+7*POWER(Tabela5[[#This Row],[Kolumna1]]*0.0001,2)+0.1*0.0001*Tabela5[[#This Row],[Kolumna1]]+0.1))</f>
        <v>66.166108963758475</v>
      </c>
      <c r="D6247">
        <f>IF(Tabela5[[#This Row],[Koszty programu D1 ]]&lt;Tabela5[[#This Row],[Koszty programu D1 2]],1,2)</f>
        <v>2</v>
      </c>
    </row>
    <row r="6248" spans="1:4">
      <c r="A6248">
        <v>6247</v>
      </c>
      <c r="B6248" s="21">
        <f>0.01*Tabela5[[#This Row],[Kolumna1]]+10*POWER(Tabela5[[#This Row],[Kolumna1]]*0.0001,3)+7*POWER(Tabela5[[#This Row],[Kolumna1]]*0.0001,2)+0.1*0.0001*Tabela5[[#This Row],[Kolumna1]]+0.1</f>
        <v>67.802112942230011</v>
      </c>
      <c r="C6248" s="21">
        <f>0.5*SQRT(Tabela5[[#This Row],[Kolumna1]])+(5*(10*POWER(Tabela5[[#This Row],[Kolumna1]]*0.0001,3)+7*POWER(Tabela5[[#This Row],[Kolumna1]]*0.0001,2)+0.1*0.0001*Tabela5[[#This Row],[Kolumna1]]+0.1))</f>
        <v>66.179547491580976</v>
      </c>
      <c r="D6248">
        <f>IF(Tabela5[[#This Row],[Koszty programu D1 ]]&lt;Tabela5[[#This Row],[Koszty programu D1 2]],1,2)</f>
        <v>2</v>
      </c>
    </row>
    <row r="6249" spans="1:4">
      <c r="A6249">
        <v>6248</v>
      </c>
      <c r="B6249" s="21">
        <f>0.01*Tabela5[[#This Row],[Kolumna1]]+10*POWER(Tabela5[[#This Row],[Kolumna1]]*0.0001,3)+7*POWER(Tabela5[[#This Row],[Kolumna1]]*0.0001,2)+0.1*0.0001*Tabela5[[#This Row],[Kolumna1]]+0.1</f>
        <v>67.814168529919982</v>
      </c>
      <c r="C6249" s="21">
        <f>0.5*SQRT(Tabela5[[#This Row],[Kolumna1]])+(5*(10*POWER(Tabela5[[#This Row],[Kolumna1]]*0.0001,3)+7*POWER(Tabela5[[#This Row],[Kolumna1]]*0.0001,2)+0.1*0.0001*Tabela5[[#This Row],[Kolumna1]]+0.1))</f>
        <v>66.192988340339014</v>
      </c>
      <c r="D6249">
        <f>IF(Tabela5[[#This Row],[Koszty programu D1 ]]&lt;Tabela5[[#This Row],[Koszty programu D1 2]],1,2)</f>
        <v>2</v>
      </c>
    </row>
    <row r="6250" spans="1:4">
      <c r="A6250">
        <v>6249</v>
      </c>
      <c r="B6250" s="21">
        <f>0.01*Tabela5[[#This Row],[Kolumna1]]+10*POWER(Tabela5[[#This Row],[Kolumna1]]*0.0001,3)+7*POWER(Tabela5[[#This Row],[Kolumna1]]*0.0001,2)+0.1*0.0001*Tabela5[[#This Row],[Kolumna1]]+0.1</f>
        <v>67.826224632489996</v>
      </c>
      <c r="C6250" s="21">
        <f>0.5*SQRT(Tabela5[[#This Row],[Kolumna1]])+(5*(10*POWER(Tabela5[[#This Row],[Kolumna1]]*0.0001,3)+7*POWER(Tabela5[[#This Row],[Kolumna1]]*0.0001,2)+0.1*0.0001*Tabela5[[#This Row],[Kolumna1]]+0.1))</f>
        <v>66.206431510393344</v>
      </c>
      <c r="D6250">
        <f>IF(Tabela5[[#This Row],[Koszty programu D1 ]]&lt;Tabela5[[#This Row],[Koszty programu D1 2]],1,2)</f>
        <v>2</v>
      </c>
    </row>
    <row r="6251" spans="1:4">
      <c r="A6251">
        <v>6250</v>
      </c>
      <c r="B6251" s="21">
        <f>0.01*Tabela5[[#This Row],[Kolumna1]]+10*POWER(Tabela5[[#This Row],[Kolumna1]]*0.0001,3)+7*POWER(Tabela5[[#This Row],[Kolumna1]]*0.0001,2)+0.1*0.0001*Tabela5[[#This Row],[Kolumna1]]+0.1</f>
        <v>67.838281249999994</v>
      </c>
      <c r="C6251" s="21">
        <f>0.5*SQRT(Tabela5[[#This Row],[Kolumna1]])+(5*(10*POWER(Tabela5[[#This Row],[Kolumna1]]*0.0001,3)+7*POWER(Tabela5[[#This Row],[Kolumna1]]*0.0001,2)+0.1*0.0001*Tabela5[[#This Row],[Kolumna1]]+0.1))</f>
        <v>66.219877002104738</v>
      </c>
      <c r="D6251">
        <f>IF(Tabela5[[#This Row],[Koszty programu D1 ]]&lt;Tabela5[[#This Row],[Koszty programu D1 2]],1,2)</f>
        <v>2</v>
      </c>
    </row>
    <row r="6252" spans="1:4">
      <c r="A6252">
        <v>6251</v>
      </c>
      <c r="B6252" s="21">
        <f>0.01*Tabela5[[#This Row],[Kolumna1]]+10*POWER(Tabela5[[#This Row],[Kolumna1]]*0.0001,3)+7*POWER(Tabela5[[#This Row],[Kolumna1]]*0.0001,2)+0.1*0.0001*Tabela5[[#This Row],[Kolumna1]]+0.1</f>
        <v>67.850338382510003</v>
      </c>
      <c r="C6252" s="21">
        <f>0.5*SQRT(Tabela5[[#This Row],[Kolumna1]])+(5*(10*POWER(Tabela5[[#This Row],[Kolumna1]]*0.0001,3)+7*POWER(Tabela5[[#This Row],[Kolumna1]]*0.0001,2)+0.1*0.0001*Tabela5[[#This Row],[Kolumna1]]+0.1))</f>
        <v>66.23332481583391</v>
      </c>
      <c r="D6252">
        <f>IF(Tabela5[[#This Row],[Koszty programu D1 ]]&lt;Tabela5[[#This Row],[Koszty programu D1 2]],1,2)</f>
        <v>2</v>
      </c>
    </row>
    <row r="6253" spans="1:4">
      <c r="A6253">
        <v>6252</v>
      </c>
      <c r="B6253" s="21">
        <f>0.01*Tabela5[[#This Row],[Kolumna1]]+10*POWER(Tabela5[[#This Row],[Kolumna1]]*0.0001,3)+7*POWER(Tabela5[[#This Row],[Kolumna1]]*0.0001,2)+0.1*0.0001*Tabela5[[#This Row],[Kolumna1]]+0.1</f>
        <v>67.862396030080006</v>
      </c>
      <c r="C6253" s="21">
        <f>0.5*SQRT(Tabela5[[#This Row],[Kolumna1]])+(5*(10*POWER(Tabela5[[#This Row],[Kolumna1]]*0.0001,3)+7*POWER(Tabela5[[#This Row],[Kolumna1]]*0.0001,2)+0.1*0.0001*Tabela5[[#This Row],[Kolumna1]]+0.1))</f>
        <v>66.246774951941589</v>
      </c>
      <c r="D6253">
        <f>IF(Tabela5[[#This Row],[Koszty programu D1 ]]&lt;Tabela5[[#This Row],[Koszty programu D1 2]],1,2)</f>
        <v>2</v>
      </c>
    </row>
    <row r="6254" spans="1:4">
      <c r="A6254">
        <v>6253</v>
      </c>
      <c r="B6254" s="21">
        <f>0.01*Tabela5[[#This Row],[Kolumna1]]+10*POWER(Tabela5[[#This Row],[Kolumna1]]*0.0001,3)+7*POWER(Tabela5[[#This Row],[Kolumna1]]*0.0001,2)+0.1*0.0001*Tabela5[[#This Row],[Kolumna1]]+0.1</f>
        <v>67.874454192769988</v>
      </c>
      <c r="C6254" s="21">
        <f>0.5*SQRT(Tabela5[[#This Row],[Kolumna1]])+(5*(10*POWER(Tabela5[[#This Row],[Kolumna1]]*0.0001,3)+7*POWER(Tabela5[[#This Row],[Kolumna1]]*0.0001,2)+0.1*0.0001*Tabela5[[#This Row],[Kolumna1]]+0.1))</f>
        <v>66.260227410788431</v>
      </c>
      <c r="D6254">
        <f>IF(Tabela5[[#This Row],[Koszty programu D1 ]]&lt;Tabela5[[#This Row],[Koszty programu D1 2]],1,2)</f>
        <v>2</v>
      </c>
    </row>
    <row r="6255" spans="1:4">
      <c r="A6255">
        <v>6254</v>
      </c>
      <c r="B6255" s="21">
        <f>0.01*Tabela5[[#This Row],[Kolumna1]]+10*POWER(Tabela5[[#This Row],[Kolumna1]]*0.0001,3)+7*POWER(Tabela5[[#This Row],[Kolumna1]]*0.0001,2)+0.1*0.0001*Tabela5[[#This Row],[Kolumna1]]+0.1</f>
        <v>67.88651287063999</v>
      </c>
      <c r="C6255" s="21">
        <f>0.5*SQRT(Tabela5[[#This Row],[Kolumna1]])+(5*(10*POWER(Tabela5[[#This Row],[Kolumna1]]*0.0001,3)+7*POWER(Tabela5[[#This Row],[Kolumna1]]*0.0001,2)+0.1*0.0001*Tabela5[[#This Row],[Kolumna1]]+0.1))</f>
        <v>66.273682192735095</v>
      </c>
      <c r="D6255">
        <f>IF(Tabela5[[#This Row],[Koszty programu D1 ]]&lt;Tabela5[[#This Row],[Koszty programu D1 2]],1,2)</f>
        <v>2</v>
      </c>
    </row>
    <row r="6256" spans="1:4">
      <c r="A6256">
        <v>6255</v>
      </c>
      <c r="B6256" s="21">
        <f>0.01*Tabela5[[#This Row],[Kolumna1]]+10*POWER(Tabela5[[#This Row],[Kolumna1]]*0.0001,3)+7*POWER(Tabela5[[#This Row],[Kolumna1]]*0.0001,2)+0.1*0.0001*Tabela5[[#This Row],[Kolumna1]]+0.1</f>
        <v>67.898572063750009</v>
      </c>
      <c r="C6256" s="21">
        <f>0.5*SQRT(Tabela5[[#This Row],[Kolumna1]])+(5*(10*POWER(Tabela5[[#This Row],[Kolumna1]]*0.0001,3)+7*POWER(Tabela5[[#This Row],[Kolumna1]]*0.0001,2)+0.1*0.0001*Tabela5[[#This Row],[Kolumna1]]+0.1))</f>
        <v>66.287139298142208</v>
      </c>
      <c r="D6256">
        <f>IF(Tabela5[[#This Row],[Koszty programu D1 ]]&lt;Tabela5[[#This Row],[Koszty programu D1 2]],1,2)</f>
        <v>2</v>
      </c>
    </row>
    <row r="6257" spans="1:4">
      <c r="A6257">
        <v>6256</v>
      </c>
      <c r="B6257" s="21">
        <f>0.01*Tabela5[[#This Row],[Kolumna1]]+10*POWER(Tabela5[[#This Row],[Kolumna1]]*0.0001,3)+7*POWER(Tabela5[[#This Row],[Kolumna1]]*0.0001,2)+0.1*0.0001*Tabela5[[#This Row],[Kolumna1]]+0.1</f>
        <v>67.910631772160002</v>
      </c>
      <c r="C6257" s="21">
        <f>0.5*SQRT(Tabela5[[#This Row],[Kolumna1]])+(5*(10*POWER(Tabela5[[#This Row],[Kolumna1]]*0.0001,3)+7*POWER(Tabela5[[#This Row],[Kolumna1]]*0.0001,2)+0.1*0.0001*Tabela5[[#This Row],[Kolumna1]]+0.1))</f>
        <v>66.300598727370385</v>
      </c>
      <c r="D6257">
        <f>IF(Tabela5[[#This Row],[Koszty programu D1 ]]&lt;Tabela5[[#This Row],[Koszty programu D1 2]],1,2)</f>
        <v>2</v>
      </c>
    </row>
    <row r="6258" spans="1:4">
      <c r="A6258">
        <v>6257</v>
      </c>
      <c r="B6258" s="21">
        <f>0.01*Tabela5[[#This Row],[Kolumna1]]+10*POWER(Tabela5[[#This Row],[Kolumna1]]*0.0001,3)+7*POWER(Tabela5[[#This Row],[Kolumna1]]*0.0001,2)+0.1*0.0001*Tabela5[[#This Row],[Kolumna1]]+0.1</f>
        <v>67.922691995929995</v>
      </c>
      <c r="C6258" s="21">
        <f>0.5*SQRT(Tabela5[[#This Row],[Kolumna1]])+(5*(10*POWER(Tabela5[[#This Row],[Kolumna1]]*0.0001,3)+7*POWER(Tabela5[[#This Row],[Kolumna1]]*0.0001,2)+0.1*0.0001*Tabela5[[#This Row],[Kolumna1]]+0.1))</f>
        <v>66.314060480780199</v>
      </c>
      <c r="D6258">
        <f>IF(Tabela5[[#This Row],[Koszty programu D1 ]]&lt;Tabela5[[#This Row],[Koszty programu D1 2]],1,2)</f>
        <v>2</v>
      </c>
    </row>
    <row r="6259" spans="1:4">
      <c r="A6259">
        <v>6258</v>
      </c>
      <c r="B6259" s="21">
        <f>0.01*Tabela5[[#This Row],[Kolumna1]]+10*POWER(Tabela5[[#This Row],[Kolumna1]]*0.0001,3)+7*POWER(Tabela5[[#This Row],[Kolumna1]]*0.0001,2)+0.1*0.0001*Tabela5[[#This Row],[Kolumna1]]+0.1</f>
        <v>67.93475273512</v>
      </c>
      <c r="C6259" s="21">
        <f>0.5*SQRT(Tabela5[[#This Row],[Kolumna1]])+(5*(10*POWER(Tabela5[[#This Row],[Kolumna1]]*0.0001,3)+7*POWER(Tabela5[[#This Row],[Kolumna1]]*0.0001,2)+0.1*0.0001*Tabela5[[#This Row],[Kolumna1]]+0.1))</f>
        <v>66.327524558732222</v>
      </c>
      <c r="D6259">
        <f>IF(Tabela5[[#This Row],[Koszty programu D1 ]]&lt;Tabela5[[#This Row],[Koszty programu D1 2]],1,2)</f>
        <v>2</v>
      </c>
    </row>
    <row r="6260" spans="1:4">
      <c r="A6260">
        <v>6259</v>
      </c>
      <c r="B6260" s="21">
        <f>0.01*Tabela5[[#This Row],[Kolumna1]]+10*POWER(Tabela5[[#This Row],[Kolumna1]]*0.0001,3)+7*POWER(Tabela5[[#This Row],[Kolumna1]]*0.0001,2)+0.1*0.0001*Tabela5[[#This Row],[Kolumna1]]+0.1</f>
        <v>67.946813989790002</v>
      </c>
      <c r="C6260" s="21">
        <f>0.5*SQRT(Tabela5[[#This Row],[Kolumna1]])+(5*(10*POWER(Tabela5[[#This Row],[Kolumna1]]*0.0001,3)+7*POWER(Tabela5[[#This Row],[Kolumna1]]*0.0001,2)+0.1*0.0001*Tabela5[[#This Row],[Kolumna1]]+0.1))</f>
        <v>66.340990961586968</v>
      </c>
      <c r="D6260">
        <f>IF(Tabela5[[#This Row],[Koszty programu D1 ]]&lt;Tabela5[[#This Row],[Koszty programu D1 2]],1,2)</f>
        <v>2</v>
      </c>
    </row>
    <row r="6261" spans="1:4">
      <c r="A6261">
        <v>6260</v>
      </c>
      <c r="B6261" s="21">
        <f>0.01*Tabela5[[#This Row],[Kolumna1]]+10*POWER(Tabela5[[#This Row],[Kolumna1]]*0.0001,3)+7*POWER(Tabela5[[#This Row],[Kolumna1]]*0.0001,2)+0.1*0.0001*Tabela5[[#This Row],[Kolumna1]]+0.1</f>
        <v>67.958875759999998</v>
      </c>
      <c r="C6261" s="21">
        <f>0.5*SQRT(Tabela5[[#This Row],[Kolumna1]])+(5*(10*POWER(Tabela5[[#This Row],[Kolumna1]]*0.0001,3)+7*POWER(Tabela5[[#This Row],[Kolumna1]]*0.0001,2)+0.1*0.0001*Tabela5[[#This Row],[Kolumna1]]+0.1))</f>
        <v>66.354459689704967</v>
      </c>
      <c r="D6261">
        <f>IF(Tabela5[[#This Row],[Koszty programu D1 ]]&lt;Tabela5[[#This Row],[Koszty programu D1 2]],1,2)</f>
        <v>2</v>
      </c>
    </row>
    <row r="6262" spans="1:4">
      <c r="A6262">
        <v>6261</v>
      </c>
      <c r="B6262" s="21">
        <f>0.01*Tabela5[[#This Row],[Kolumna1]]+10*POWER(Tabela5[[#This Row],[Kolumna1]]*0.0001,3)+7*POWER(Tabela5[[#This Row],[Kolumna1]]*0.0001,2)+0.1*0.0001*Tabela5[[#This Row],[Kolumna1]]+0.1</f>
        <v>67.970938045810001</v>
      </c>
      <c r="C6262" s="21">
        <f>0.5*SQRT(Tabela5[[#This Row],[Kolumna1]])+(5*(10*POWER(Tabela5[[#This Row],[Kolumna1]]*0.0001,3)+7*POWER(Tabela5[[#This Row],[Kolumna1]]*0.0001,2)+0.1*0.0001*Tabela5[[#This Row],[Kolumna1]]+0.1))</f>
        <v>66.367930743446692</v>
      </c>
      <c r="D6262">
        <f>IF(Tabela5[[#This Row],[Koszty programu D1 ]]&lt;Tabela5[[#This Row],[Koszty programu D1 2]],1,2)</f>
        <v>2</v>
      </c>
    </row>
    <row r="6263" spans="1:4">
      <c r="A6263">
        <v>6262</v>
      </c>
      <c r="B6263" s="21">
        <f>0.01*Tabela5[[#This Row],[Kolumna1]]+10*POWER(Tabela5[[#This Row],[Kolumna1]]*0.0001,3)+7*POWER(Tabela5[[#This Row],[Kolumna1]]*0.0001,2)+0.1*0.0001*Tabela5[[#This Row],[Kolumna1]]+0.1</f>
        <v>67.983000847279996</v>
      </c>
      <c r="C6263" s="21">
        <f>0.5*SQRT(Tabela5[[#This Row],[Kolumna1]])+(5*(10*POWER(Tabela5[[#This Row],[Kolumna1]]*0.0001,3)+7*POWER(Tabela5[[#This Row],[Kolumna1]]*0.0001,2)+0.1*0.0001*Tabela5[[#This Row],[Kolumna1]]+0.1))</f>
        <v>66.381404123172615</v>
      </c>
      <c r="D6263">
        <f>IF(Tabela5[[#This Row],[Koszty programu D1 ]]&lt;Tabela5[[#This Row],[Koszty programu D1 2]],1,2)</f>
        <v>2</v>
      </c>
    </row>
    <row r="6264" spans="1:4">
      <c r="A6264">
        <v>6263</v>
      </c>
      <c r="B6264" s="21">
        <f>0.01*Tabela5[[#This Row],[Kolumna1]]+10*POWER(Tabela5[[#This Row],[Kolumna1]]*0.0001,3)+7*POWER(Tabela5[[#This Row],[Kolumna1]]*0.0001,2)+0.1*0.0001*Tabela5[[#This Row],[Kolumna1]]+0.1</f>
        <v>67.995064164470008</v>
      </c>
      <c r="C6264" s="21">
        <f>0.5*SQRT(Tabela5[[#This Row],[Kolumna1]])+(5*(10*POWER(Tabela5[[#This Row],[Kolumna1]]*0.0001,3)+7*POWER(Tabela5[[#This Row],[Kolumna1]]*0.0001,2)+0.1*0.0001*Tabela5[[#This Row],[Kolumna1]]+0.1))</f>
        <v>66.394879829243166</v>
      </c>
      <c r="D6264">
        <f>IF(Tabela5[[#This Row],[Koszty programu D1 ]]&lt;Tabela5[[#This Row],[Koszty programu D1 2]],1,2)</f>
        <v>2</v>
      </c>
    </row>
    <row r="6265" spans="1:4">
      <c r="A6265">
        <v>6264</v>
      </c>
      <c r="B6265" s="21">
        <f>0.01*Tabela5[[#This Row],[Kolumna1]]+10*POWER(Tabela5[[#This Row],[Kolumna1]]*0.0001,3)+7*POWER(Tabela5[[#This Row],[Kolumna1]]*0.0001,2)+0.1*0.0001*Tabela5[[#This Row],[Kolumna1]]+0.1</f>
        <v>68.007127997440008</v>
      </c>
      <c r="C6265" s="21">
        <f>0.5*SQRT(Tabela5[[#This Row],[Kolumna1]])+(5*(10*POWER(Tabela5[[#This Row],[Kolumna1]]*0.0001,3)+7*POWER(Tabela5[[#This Row],[Kolumna1]]*0.0001,2)+0.1*0.0001*Tabela5[[#This Row],[Kolumna1]]+0.1))</f>
        <v>66.408357862018761</v>
      </c>
      <c r="D6265">
        <f>IF(Tabela5[[#This Row],[Koszty programu D1 ]]&lt;Tabela5[[#This Row],[Koszty programu D1 2]],1,2)</f>
        <v>2</v>
      </c>
    </row>
    <row r="6266" spans="1:4">
      <c r="A6266">
        <v>6265</v>
      </c>
      <c r="B6266" s="21">
        <f>0.01*Tabela5[[#This Row],[Kolumna1]]+10*POWER(Tabela5[[#This Row],[Kolumna1]]*0.0001,3)+7*POWER(Tabela5[[#This Row],[Kolumna1]]*0.0001,2)+0.1*0.0001*Tabela5[[#This Row],[Kolumna1]]+0.1</f>
        <v>68.019192346250009</v>
      </c>
      <c r="C6266" s="21">
        <f>0.5*SQRT(Tabela5[[#This Row],[Kolumna1]])+(5*(10*POWER(Tabela5[[#This Row],[Kolumna1]]*0.0001,3)+7*POWER(Tabela5[[#This Row],[Kolumna1]]*0.0001,2)+0.1*0.0001*Tabela5[[#This Row],[Kolumna1]]+0.1))</f>
        <v>66.421838221859787</v>
      </c>
      <c r="D6266">
        <f>IF(Tabela5[[#This Row],[Koszty programu D1 ]]&lt;Tabela5[[#This Row],[Koszty programu D1 2]],1,2)</f>
        <v>2</v>
      </c>
    </row>
    <row r="6267" spans="1:4">
      <c r="A6267">
        <v>6266</v>
      </c>
      <c r="B6267" s="21">
        <f>0.01*Tabela5[[#This Row],[Kolumna1]]+10*POWER(Tabela5[[#This Row],[Kolumna1]]*0.0001,3)+7*POWER(Tabela5[[#This Row],[Kolumna1]]*0.0001,2)+0.1*0.0001*Tabela5[[#This Row],[Kolumna1]]+0.1</f>
        <v>68.031257210959993</v>
      </c>
      <c r="C6267" s="21">
        <f>0.5*SQRT(Tabela5[[#This Row],[Kolumna1]])+(5*(10*POWER(Tabela5[[#This Row],[Kolumna1]]*0.0001,3)+7*POWER(Tabela5[[#This Row],[Kolumna1]]*0.0001,2)+0.1*0.0001*Tabela5[[#This Row],[Kolumna1]]+0.1))</f>
        <v>66.435320909126602</v>
      </c>
      <c r="D6267">
        <f>IF(Tabela5[[#This Row],[Koszty programu D1 ]]&lt;Tabela5[[#This Row],[Koszty programu D1 2]],1,2)</f>
        <v>2</v>
      </c>
    </row>
    <row r="6268" spans="1:4">
      <c r="A6268">
        <v>6267</v>
      </c>
      <c r="B6268" s="21">
        <f>0.01*Tabela5[[#This Row],[Kolumna1]]+10*POWER(Tabela5[[#This Row],[Kolumna1]]*0.0001,3)+7*POWER(Tabela5[[#This Row],[Kolumna1]]*0.0001,2)+0.1*0.0001*Tabela5[[#This Row],[Kolumna1]]+0.1</f>
        <v>68.043322591629988</v>
      </c>
      <c r="C6268" s="21">
        <f>0.5*SQRT(Tabela5[[#This Row],[Kolumna1]])+(5*(10*POWER(Tabela5[[#This Row],[Kolumna1]]*0.0001,3)+7*POWER(Tabela5[[#This Row],[Kolumna1]]*0.0001,2)+0.1*0.0001*Tabela5[[#This Row],[Kolumna1]]+0.1))</f>
        <v>66.448805924179567</v>
      </c>
      <c r="D6268">
        <f>IF(Tabela5[[#This Row],[Koszty programu D1 ]]&lt;Tabela5[[#This Row],[Koszty programu D1 2]],1,2)</f>
        <v>2</v>
      </c>
    </row>
    <row r="6269" spans="1:4">
      <c r="A6269">
        <v>6268</v>
      </c>
      <c r="B6269" s="21">
        <f>0.01*Tabela5[[#This Row],[Kolumna1]]+10*POWER(Tabela5[[#This Row],[Kolumna1]]*0.0001,3)+7*POWER(Tabela5[[#This Row],[Kolumna1]]*0.0001,2)+0.1*0.0001*Tabela5[[#This Row],[Kolumna1]]+0.1</f>
        <v>68.055388488319991</v>
      </c>
      <c r="C6269" s="21">
        <f>0.5*SQRT(Tabela5[[#This Row],[Kolumna1]])+(5*(10*POWER(Tabela5[[#This Row],[Kolumna1]]*0.0001,3)+7*POWER(Tabela5[[#This Row],[Kolumna1]]*0.0001,2)+0.1*0.0001*Tabela5[[#This Row],[Kolumna1]]+0.1))</f>
        <v>66.462293267378982</v>
      </c>
      <c r="D6269">
        <f>IF(Tabela5[[#This Row],[Koszty programu D1 ]]&lt;Tabela5[[#This Row],[Koszty programu D1 2]],1,2)</f>
        <v>2</v>
      </c>
    </row>
    <row r="6270" spans="1:4">
      <c r="A6270">
        <v>6269</v>
      </c>
      <c r="B6270" s="21">
        <f>0.01*Tabela5[[#This Row],[Kolumna1]]+10*POWER(Tabela5[[#This Row],[Kolumna1]]*0.0001,3)+7*POWER(Tabela5[[#This Row],[Kolumna1]]*0.0001,2)+0.1*0.0001*Tabela5[[#This Row],[Kolumna1]]+0.1</f>
        <v>68.067454901090002</v>
      </c>
      <c r="C6270" s="21">
        <f>0.5*SQRT(Tabela5[[#This Row],[Kolumna1]])+(5*(10*POWER(Tabela5[[#This Row],[Kolumna1]]*0.0001,3)+7*POWER(Tabela5[[#This Row],[Kolumna1]]*0.0001,2)+0.1*0.0001*Tabela5[[#This Row],[Kolumna1]]+0.1))</f>
        <v>66.475782939085121</v>
      </c>
      <c r="D6270">
        <f>IF(Tabela5[[#This Row],[Koszty programu D1 ]]&lt;Tabela5[[#This Row],[Koszty programu D1 2]],1,2)</f>
        <v>2</v>
      </c>
    </row>
    <row r="6271" spans="1:4">
      <c r="A6271">
        <v>6270</v>
      </c>
      <c r="B6271" s="21">
        <f>0.01*Tabela5[[#This Row],[Kolumna1]]+10*POWER(Tabela5[[#This Row],[Kolumna1]]*0.0001,3)+7*POWER(Tabela5[[#This Row],[Kolumna1]]*0.0001,2)+0.1*0.0001*Tabela5[[#This Row],[Kolumna1]]+0.1</f>
        <v>68.079521830000004</v>
      </c>
      <c r="C6271" s="21">
        <f>0.5*SQRT(Tabela5[[#This Row],[Kolumna1]])+(5*(10*POWER(Tabela5[[#This Row],[Kolumna1]]*0.0001,3)+7*POWER(Tabela5[[#This Row],[Kolumna1]]*0.0001,2)+0.1*0.0001*Tabela5[[#This Row],[Kolumna1]]+0.1))</f>
        <v>66.489274939658316</v>
      </c>
      <c r="D6271">
        <f>IF(Tabela5[[#This Row],[Koszty programu D1 ]]&lt;Tabela5[[#This Row],[Koszty programu D1 2]],1,2)</f>
        <v>2</v>
      </c>
    </row>
    <row r="6272" spans="1:4">
      <c r="A6272">
        <v>6271</v>
      </c>
      <c r="B6272" s="21">
        <f>0.01*Tabela5[[#This Row],[Kolumna1]]+10*POWER(Tabela5[[#This Row],[Kolumna1]]*0.0001,3)+7*POWER(Tabela5[[#This Row],[Kolumna1]]*0.0001,2)+0.1*0.0001*Tabela5[[#This Row],[Kolumna1]]+0.1</f>
        <v>68.091589275109982</v>
      </c>
      <c r="C6272" s="21">
        <f>0.5*SQRT(Tabela5[[#This Row],[Kolumna1]])+(5*(10*POWER(Tabela5[[#This Row],[Kolumna1]]*0.0001,3)+7*POWER(Tabela5[[#This Row],[Kolumna1]]*0.0001,2)+0.1*0.0001*Tabela5[[#This Row],[Kolumna1]]+0.1))</f>
        <v>66.502769269458739</v>
      </c>
      <c r="D6272">
        <f>IF(Tabela5[[#This Row],[Koszty programu D1 ]]&lt;Tabela5[[#This Row],[Koszty programu D1 2]],1,2)</f>
        <v>2</v>
      </c>
    </row>
    <row r="6273" spans="1:4">
      <c r="A6273">
        <v>6272</v>
      </c>
      <c r="B6273" s="21">
        <f>0.01*Tabela5[[#This Row],[Kolumna1]]+10*POWER(Tabela5[[#This Row],[Kolumna1]]*0.0001,3)+7*POWER(Tabela5[[#This Row],[Kolumna1]]*0.0001,2)+0.1*0.0001*Tabela5[[#This Row],[Kolumna1]]+0.1</f>
        <v>68.103657236479989</v>
      </c>
      <c r="C6273" s="21">
        <f>0.5*SQRT(Tabela5[[#This Row],[Kolumna1]])+(5*(10*POWER(Tabela5[[#This Row],[Kolumna1]]*0.0001,3)+7*POWER(Tabela5[[#This Row],[Kolumna1]]*0.0001,2)+0.1*0.0001*Tabela5[[#This Row],[Kolumna1]]+0.1))</f>
        <v>66.51626592884665</v>
      </c>
      <c r="D6273">
        <f>IF(Tabela5[[#This Row],[Koszty programu D1 ]]&lt;Tabela5[[#This Row],[Koszty programu D1 2]],1,2)</f>
        <v>2</v>
      </c>
    </row>
    <row r="6274" spans="1:4">
      <c r="A6274">
        <v>6273</v>
      </c>
      <c r="B6274" s="21">
        <f>0.01*Tabela5[[#This Row],[Kolumna1]]+10*POWER(Tabela5[[#This Row],[Kolumna1]]*0.0001,3)+7*POWER(Tabela5[[#This Row],[Kolumna1]]*0.0001,2)+0.1*0.0001*Tabela5[[#This Row],[Kolumna1]]+0.1</f>
        <v>68.115725714169997</v>
      </c>
      <c r="C6274" s="21">
        <f>0.5*SQRT(Tabela5[[#This Row],[Kolumna1]])+(5*(10*POWER(Tabela5[[#This Row],[Kolumna1]]*0.0001,3)+7*POWER(Tabela5[[#This Row],[Kolumna1]]*0.0001,2)+0.1*0.0001*Tabela5[[#This Row],[Kolumna1]]+0.1))</f>
        <v>66.529764918182266</v>
      </c>
      <c r="D6274">
        <f>IF(Tabela5[[#This Row],[Koszty programu D1 ]]&lt;Tabela5[[#This Row],[Koszty programu D1 2]],1,2)</f>
        <v>2</v>
      </c>
    </row>
    <row r="6275" spans="1:4">
      <c r="A6275">
        <v>6274</v>
      </c>
      <c r="B6275" s="21">
        <f>0.01*Tabela5[[#This Row],[Kolumna1]]+10*POWER(Tabela5[[#This Row],[Kolumna1]]*0.0001,3)+7*POWER(Tabela5[[#This Row],[Kolumna1]]*0.0001,2)+0.1*0.0001*Tabela5[[#This Row],[Kolumna1]]+0.1</f>
        <v>68.127794708240003</v>
      </c>
      <c r="C6275" s="21">
        <f>0.5*SQRT(Tabela5[[#This Row],[Kolumna1]])+(5*(10*POWER(Tabela5[[#This Row],[Kolumna1]]*0.0001,3)+7*POWER(Tabela5[[#This Row],[Kolumna1]]*0.0001,2)+0.1*0.0001*Tabela5[[#This Row],[Kolumna1]]+0.1))</f>
        <v>66.543266237825719</v>
      </c>
      <c r="D6275">
        <f>IF(Tabela5[[#This Row],[Koszty programu D1 ]]&lt;Tabela5[[#This Row],[Koszty programu D1 2]],1,2)</f>
        <v>2</v>
      </c>
    </row>
    <row r="6276" spans="1:4">
      <c r="A6276">
        <v>6275</v>
      </c>
      <c r="B6276" s="21">
        <f>0.01*Tabela5[[#This Row],[Kolumna1]]+10*POWER(Tabela5[[#This Row],[Kolumna1]]*0.0001,3)+7*POWER(Tabela5[[#This Row],[Kolumna1]]*0.0001,2)+0.1*0.0001*Tabela5[[#This Row],[Kolumna1]]+0.1</f>
        <v>68.139864218749992</v>
      </c>
      <c r="C6276" s="21">
        <f>0.5*SQRT(Tabela5[[#This Row],[Kolumna1]])+(5*(10*POWER(Tabela5[[#This Row],[Kolumna1]]*0.0001,3)+7*POWER(Tabela5[[#This Row],[Kolumna1]]*0.0001,2)+0.1*0.0001*Tabela5[[#This Row],[Kolumna1]]+0.1))</f>
        <v>66.556769888137154</v>
      </c>
      <c r="D6276">
        <f>IF(Tabela5[[#This Row],[Koszty programu D1 ]]&lt;Tabela5[[#This Row],[Koszty programu D1 2]],1,2)</f>
        <v>2</v>
      </c>
    </row>
    <row r="6277" spans="1:4">
      <c r="A6277">
        <v>6276</v>
      </c>
      <c r="B6277" s="21">
        <f>0.01*Tabela5[[#This Row],[Kolumna1]]+10*POWER(Tabela5[[#This Row],[Kolumna1]]*0.0001,3)+7*POWER(Tabela5[[#This Row],[Kolumna1]]*0.0001,2)+0.1*0.0001*Tabela5[[#This Row],[Kolumna1]]+0.1</f>
        <v>68.151934245759989</v>
      </c>
      <c r="C6277" s="21">
        <f>0.5*SQRT(Tabela5[[#This Row],[Kolumna1]])+(5*(10*POWER(Tabela5[[#This Row],[Kolumna1]]*0.0001,3)+7*POWER(Tabela5[[#This Row],[Kolumna1]]*0.0001,2)+0.1*0.0001*Tabela5[[#This Row],[Kolumna1]]+0.1))</f>
        <v>66.570275869476717</v>
      </c>
      <c r="D6277">
        <f>IF(Tabela5[[#This Row],[Koszty programu D1 ]]&lt;Tabela5[[#This Row],[Koszty programu D1 2]],1,2)</f>
        <v>2</v>
      </c>
    </row>
    <row r="6278" spans="1:4">
      <c r="A6278">
        <v>6277</v>
      </c>
      <c r="B6278" s="21">
        <f>0.01*Tabela5[[#This Row],[Kolumna1]]+10*POWER(Tabela5[[#This Row],[Kolumna1]]*0.0001,3)+7*POWER(Tabela5[[#This Row],[Kolumna1]]*0.0001,2)+0.1*0.0001*Tabela5[[#This Row],[Kolumna1]]+0.1</f>
        <v>68.164004789330008</v>
      </c>
      <c r="C6278" s="21">
        <f>0.5*SQRT(Tabela5[[#This Row],[Kolumna1]])+(5*(10*POWER(Tabela5[[#This Row],[Kolumna1]]*0.0001,3)+7*POWER(Tabela5[[#This Row],[Kolumna1]]*0.0001,2)+0.1*0.0001*Tabela5[[#This Row],[Kolumna1]]+0.1))</f>
        <v>66.583784182204525</v>
      </c>
      <c r="D6278">
        <f>IF(Tabela5[[#This Row],[Koszty programu D1 ]]&lt;Tabela5[[#This Row],[Koszty programu D1 2]],1,2)</f>
        <v>2</v>
      </c>
    </row>
    <row r="6279" spans="1:4">
      <c r="A6279">
        <v>6278</v>
      </c>
      <c r="B6279" s="21">
        <f>0.01*Tabela5[[#This Row],[Kolumna1]]+10*POWER(Tabela5[[#This Row],[Kolumna1]]*0.0001,3)+7*POWER(Tabela5[[#This Row],[Kolumna1]]*0.0001,2)+0.1*0.0001*Tabela5[[#This Row],[Kolumna1]]+0.1</f>
        <v>68.176075849519989</v>
      </c>
      <c r="C6279" s="21">
        <f>0.5*SQRT(Tabela5[[#This Row],[Kolumna1]])+(5*(10*POWER(Tabela5[[#This Row],[Kolumna1]]*0.0001,3)+7*POWER(Tabela5[[#This Row],[Kolumna1]]*0.0001,2)+0.1*0.0001*Tabela5[[#This Row],[Kolumna1]]+0.1))</f>
        <v>66.59729482668061</v>
      </c>
      <c r="D6279">
        <f>IF(Tabela5[[#This Row],[Koszty programu D1 ]]&lt;Tabela5[[#This Row],[Koszty programu D1 2]],1,2)</f>
        <v>2</v>
      </c>
    </row>
    <row r="6280" spans="1:4">
      <c r="A6280">
        <v>6279</v>
      </c>
      <c r="B6280" s="21">
        <f>0.01*Tabela5[[#This Row],[Kolumna1]]+10*POWER(Tabela5[[#This Row],[Kolumna1]]*0.0001,3)+7*POWER(Tabela5[[#This Row],[Kolumna1]]*0.0001,2)+0.1*0.0001*Tabela5[[#This Row],[Kolumna1]]+0.1</f>
        <v>68.188147426390003</v>
      </c>
      <c r="C6280" s="21">
        <f>0.5*SQRT(Tabela5[[#This Row],[Kolumna1]])+(5*(10*POWER(Tabela5[[#This Row],[Kolumna1]]*0.0001,3)+7*POWER(Tabela5[[#This Row],[Kolumna1]]*0.0001,2)+0.1*0.0001*Tabela5[[#This Row],[Kolumna1]]+0.1))</f>
        <v>66.610807803265061</v>
      </c>
      <c r="D6280">
        <f>IF(Tabela5[[#This Row],[Koszty programu D1 ]]&lt;Tabela5[[#This Row],[Koszty programu D1 2]],1,2)</f>
        <v>2</v>
      </c>
    </row>
    <row r="6281" spans="1:4">
      <c r="A6281">
        <v>6280</v>
      </c>
      <c r="B6281" s="21">
        <f>0.01*Tabela5[[#This Row],[Kolumna1]]+10*POWER(Tabela5[[#This Row],[Kolumna1]]*0.0001,3)+7*POWER(Tabela5[[#This Row],[Kolumna1]]*0.0001,2)+0.1*0.0001*Tabela5[[#This Row],[Kolumna1]]+0.1</f>
        <v>68.20021951999999</v>
      </c>
      <c r="C6281" s="21">
        <f>0.5*SQRT(Tabela5[[#This Row],[Kolumna1]])+(5*(10*POWER(Tabela5[[#This Row],[Kolumna1]]*0.0001,3)+7*POWER(Tabela5[[#This Row],[Kolumna1]]*0.0001,2)+0.1*0.0001*Tabela5[[#This Row],[Kolumna1]]+0.1))</f>
        <v>66.624323112317896</v>
      </c>
      <c r="D6281">
        <f>IF(Tabela5[[#This Row],[Koszty programu D1 ]]&lt;Tabela5[[#This Row],[Koszty programu D1 2]],1,2)</f>
        <v>2</v>
      </c>
    </row>
    <row r="6282" spans="1:4">
      <c r="A6282">
        <v>6281</v>
      </c>
      <c r="B6282" s="21">
        <f>0.01*Tabela5[[#This Row],[Kolumna1]]+10*POWER(Tabela5[[#This Row],[Kolumna1]]*0.0001,3)+7*POWER(Tabela5[[#This Row],[Kolumna1]]*0.0001,2)+0.1*0.0001*Tabela5[[#This Row],[Kolumna1]]+0.1</f>
        <v>68.212292130409992</v>
      </c>
      <c r="C6282" s="21">
        <f>0.5*SQRT(Tabela5[[#This Row],[Kolumna1]])+(5*(10*POWER(Tabela5[[#This Row],[Kolumna1]]*0.0001,3)+7*POWER(Tabela5[[#This Row],[Kolumna1]]*0.0001,2)+0.1*0.0001*Tabela5[[#This Row],[Kolumna1]]+0.1))</f>
        <v>66.637840754199118</v>
      </c>
      <c r="D6282">
        <f>IF(Tabela5[[#This Row],[Koszty programu D1 ]]&lt;Tabela5[[#This Row],[Koszty programu D1 2]],1,2)</f>
        <v>2</v>
      </c>
    </row>
    <row r="6283" spans="1:4">
      <c r="A6283">
        <v>6282</v>
      </c>
      <c r="B6283" s="21">
        <f>0.01*Tabela5[[#This Row],[Kolumna1]]+10*POWER(Tabela5[[#This Row],[Kolumna1]]*0.0001,3)+7*POWER(Tabela5[[#This Row],[Kolumna1]]*0.0001,2)+0.1*0.0001*Tabela5[[#This Row],[Kolumna1]]+0.1</f>
        <v>68.224365257679992</v>
      </c>
      <c r="C6283" s="21">
        <f>0.5*SQRT(Tabela5[[#This Row],[Kolumna1]])+(5*(10*POWER(Tabela5[[#This Row],[Kolumna1]]*0.0001,3)+7*POWER(Tabela5[[#This Row],[Kolumna1]]*0.0001,2)+0.1*0.0001*Tabela5[[#This Row],[Kolumna1]]+0.1))</f>
        <v>66.651360729268717</v>
      </c>
      <c r="D6283">
        <f>IF(Tabela5[[#This Row],[Koszty programu D1 ]]&lt;Tabela5[[#This Row],[Koszty programu D1 2]],1,2)</f>
        <v>2</v>
      </c>
    </row>
    <row r="6284" spans="1:4">
      <c r="A6284">
        <v>6283</v>
      </c>
      <c r="B6284" s="21">
        <f>0.01*Tabela5[[#This Row],[Kolumna1]]+10*POWER(Tabela5[[#This Row],[Kolumna1]]*0.0001,3)+7*POWER(Tabela5[[#This Row],[Kolumna1]]*0.0001,2)+0.1*0.0001*Tabela5[[#This Row],[Kolumna1]]+0.1</f>
        <v>68.236438901870002</v>
      </c>
      <c r="C6284" s="21">
        <f>0.5*SQRT(Tabela5[[#This Row],[Kolumna1]])+(5*(10*POWER(Tabela5[[#This Row],[Kolumna1]]*0.0001,3)+7*POWER(Tabela5[[#This Row],[Kolumna1]]*0.0001,2)+0.1*0.0001*Tabela5[[#This Row],[Kolumna1]]+0.1))</f>
        <v>66.664883037886639</v>
      </c>
      <c r="D6284">
        <f>IF(Tabela5[[#This Row],[Koszty programu D1 ]]&lt;Tabela5[[#This Row],[Koszty programu D1 2]],1,2)</f>
        <v>2</v>
      </c>
    </row>
    <row r="6285" spans="1:4">
      <c r="A6285">
        <v>6284</v>
      </c>
      <c r="B6285" s="21">
        <f>0.01*Tabela5[[#This Row],[Kolumna1]]+10*POWER(Tabela5[[#This Row],[Kolumna1]]*0.0001,3)+7*POWER(Tabela5[[#This Row],[Kolumna1]]*0.0001,2)+0.1*0.0001*Tabela5[[#This Row],[Kolumna1]]+0.1</f>
        <v>68.248513063039994</v>
      </c>
      <c r="C6285" s="21">
        <f>0.5*SQRT(Tabela5[[#This Row],[Kolumna1]])+(5*(10*POWER(Tabela5[[#This Row],[Kolumna1]]*0.0001,3)+7*POWER(Tabela5[[#This Row],[Kolumna1]]*0.0001,2)+0.1*0.0001*Tabela5[[#This Row],[Kolumna1]]+0.1))</f>
        <v>66.678407680412832</v>
      </c>
      <c r="D6285">
        <f>IF(Tabela5[[#This Row],[Koszty programu D1 ]]&lt;Tabela5[[#This Row],[Koszty programu D1 2]],1,2)</f>
        <v>2</v>
      </c>
    </row>
    <row r="6286" spans="1:4">
      <c r="A6286">
        <v>6285</v>
      </c>
      <c r="B6286" s="21">
        <f>0.01*Tabela5[[#This Row],[Kolumna1]]+10*POWER(Tabela5[[#This Row],[Kolumna1]]*0.0001,3)+7*POWER(Tabela5[[#This Row],[Kolumna1]]*0.0001,2)+0.1*0.0001*Tabela5[[#This Row],[Kolumna1]]+0.1</f>
        <v>68.260587741249992</v>
      </c>
      <c r="C6286" s="21">
        <f>0.5*SQRT(Tabela5[[#This Row],[Kolumna1]])+(5*(10*POWER(Tabela5[[#This Row],[Kolumna1]]*0.0001,3)+7*POWER(Tabela5[[#This Row],[Kolumna1]]*0.0001,2)+0.1*0.0001*Tabela5[[#This Row],[Kolumna1]]+0.1))</f>
        <v>66.691934657207185</v>
      </c>
      <c r="D6286">
        <f>IF(Tabela5[[#This Row],[Koszty programu D1 ]]&lt;Tabela5[[#This Row],[Koszty programu D1 2]],1,2)</f>
        <v>2</v>
      </c>
    </row>
    <row r="6287" spans="1:4">
      <c r="A6287">
        <v>6286</v>
      </c>
      <c r="B6287" s="21">
        <f>0.01*Tabela5[[#This Row],[Kolumna1]]+10*POWER(Tabela5[[#This Row],[Kolumna1]]*0.0001,3)+7*POWER(Tabela5[[#This Row],[Kolumna1]]*0.0001,2)+0.1*0.0001*Tabela5[[#This Row],[Kolumna1]]+0.1</f>
        <v>68.272662936559996</v>
      </c>
      <c r="C6287" s="21">
        <f>0.5*SQRT(Tabela5[[#This Row],[Kolumna1]])+(5*(10*POWER(Tabela5[[#This Row],[Kolumna1]]*0.0001,3)+7*POWER(Tabela5[[#This Row],[Kolumna1]]*0.0001,2)+0.1*0.0001*Tabela5[[#This Row],[Kolumna1]]+0.1))</f>
        <v>66.705463968629601</v>
      </c>
      <c r="D6287">
        <f>IF(Tabela5[[#This Row],[Koszty programu D1 ]]&lt;Tabela5[[#This Row],[Koszty programu D1 2]],1,2)</f>
        <v>2</v>
      </c>
    </row>
    <row r="6288" spans="1:4">
      <c r="A6288">
        <v>6287</v>
      </c>
      <c r="B6288" s="21">
        <f>0.01*Tabela5[[#This Row],[Kolumna1]]+10*POWER(Tabela5[[#This Row],[Kolumna1]]*0.0001,3)+7*POWER(Tabela5[[#This Row],[Kolumna1]]*0.0001,2)+0.1*0.0001*Tabela5[[#This Row],[Kolumna1]]+0.1</f>
        <v>68.284738649030004</v>
      </c>
      <c r="C6288" s="21">
        <f>0.5*SQRT(Tabela5[[#This Row],[Kolumna1]])+(5*(10*POWER(Tabela5[[#This Row],[Kolumna1]]*0.0001,3)+7*POWER(Tabela5[[#This Row],[Kolumna1]]*0.0001,2)+0.1*0.0001*Tabela5[[#This Row],[Kolumna1]]+0.1))</f>
        <v>66.71899561503993</v>
      </c>
      <c r="D6288">
        <f>IF(Tabela5[[#This Row],[Koszty programu D1 ]]&lt;Tabela5[[#This Row],[Koszty programu D1 2]],1,2)</f>
        <v>2</v>
      </c>
    </row>
    <row r="6289" spans="1:4">
      <c r="A6289">
        <v>6288</v>
      </c>
      <c r="B6289" s="21">
        <f>0.01*Tabela5[[#This Row],[Kolumna1]]+10*POWER(Tabela5[[#This Row],[Kolumna1]]*0.0001,3)+7*POWER(Tabela5[[#This Row],[Kolumna1]]*0.0001,2)+0.1*0.0001*Tabela5[[#This Row],[Kolumna1]]+0.1</f>
        <v>68.296814878720014</v>
      </c>
      <c r="C6289" s="21">
        <f>0.5*SQRT(Tabela5[[#This Row],[Kolumna1]])+(5*(10*POWER(Tabela5[[#This Row],[Kolumna1]]*0.0001,3)+7*POWER(Tabela5[[#This Row],[Kolumna1]]*0.0001,2)+0.1*0.0001*Tabela5[[#This Row],[Kolumna1]]+0.1))</f>
        <v>66.732529596798017</v>
      </c>
      <c r="D6289">
        <f>IF(Tabela5[[#This Row],[Koszty programu D1 ]]&lt;Tabela5[[#This Row],[Koszty programu D1 2]],1,2)</f>
        <v>2</v>
      </c>
    </row>
    <row r="6290" spans="1:4">
      <c r="A6290">
        <v>6289</v>
      </c>
      <c r="B6290" s="21">
        <f>0.01*Tabela5[[#This Row],[Kolumna1]]+10*POWER(Tabela5[[#This Row],[Kolumna1]]*0.0001,3)+7*POWER(Tabela5[[#This Row],[Kolumna1]]*0.0001,2)+0.1*0.0001*Tabela5[[#This Row],[Kolumna1]]+0.1</f>
        <v>68.308891625689981</v>
      </c>
      <c r="C6290" s="21">
        <f>0.5*SQRT(Tabela5[[#This Row],[Kolumna1]])+(5*(10*POWER(Tabela5[[#This Row],[Kolumna1]]*0.0001,3)+7*POWER(Tabela5[[#This Row],[Kolumna1]]*0.0001,2)+0.1*0.0001*Tabela5[[#This Row],[Kolumna1]]+0.1))</f>
        <v>66.746065914263681</v>
      </c>
      <c r="D6290">
        <f>IF(Tabela5[[#This Row],[Koszty programu D1 ]]&lt;Tabela5[[#This Row],[Koszty programu D1 2]],1,2)</f>
        <v>2</v>
      </c>
    </row>
    <row r="6291" spans="1:4">
      <c r="A6291">
        <v>6290</v>
      </c>
      <c r="B6291" s="21">
        <f>0.01*Tabela5[[#This Row],[Kolumna1]]+10*POWER(Tabela5[[#This Row],[Kolumna1]]*0.0001,3)+7*POWER(Tabela5[[#This Row],[Kolumna1]]*0.0001,2)+0.1*0.0001*Tabela5[[#This Row],[Kolumna1]]+0.1</f>
        <v>68.320968889999989</v>
      </c>
      <c r="C6291" s="21">
        <f>0.5*SQRT(Tabela5[[#This Row],[Kolumna1]])+(5*(10*POWER(Tabela5[[#This Row],[Kolumna1]]*0.0001,3)+7*POWER(Tabela5[[#This Row],[Kolumna1]]*0.0001,2)+0.1*0.0001*Tabela5[[#This Row],[Kolumna1]]+0.1))</f>
        <v>66.759604567796714</v>
      </c>
      <c r="D6291">
        <f>IF(Tabela5[[#This Row],[Koszty programu D1 ]]&lt;Tabela5[[#This Row],[Koszty programu D1 2]],1,2)</f>
        <v>2</v>
      </c>
    </row>
    <row r="6292" spans="1:4">
      <c r="A6292">
        <v>6291</v>
      </c>
      <c r="B6292" s="21">
        <f>0.01*Tabela5[[#This Row],[Kolumna1]]+10*POWER(Tabela5[[#This Row],[Kolumna1]]*0.0001,3)+7*POWER(Tabela5[[#This Row],[Kolumna1]]*0.0001,2)+0.1*0.0001*Tabela5[[#This Row],[Kolumna1]]+0.1</f>
        <v>68.333046671709994</v>
      </c>
      <c r="C6292" s="21">
        <f>0.5*SQRT(Tabela5[[#This Row],[Kolumna1]])+(5*(10*POWER(Tabela5[[#This Row],[Kolumna1]]*0.0001,3)+7*POWER(Tabela5[[#This Row],[Kolumna1]]*0.0001,2)+0.1*0.0001*Tabela5[[#This Row],[Kolumna1]]+0.1))</f>
        <v>66.773145557756848</v>
      </c>
      <c r="D6292">
        <f>IF(Tabela5[[#This Row],[Koszty programu D1 ]]&lt;Tabela5[[#This Row],[Koszty programu D1 2]],1,2)</f>
        <v>2</v>
      </c>
    </row>
    <row r="6293" spans="1:4">
      <c r="A6293">
        <v>6292</v>
      </c>
      <c r="B6293" s="21">
        <f>0.01*Tabela5[[#This Row],[Kolumna1]]+10*POWER(Tabela5[[#This Row],[Kolumna1]]*0.0001,3)+7*POWER(Tabela5[[#This Row],[Kolumna1]]*0.0001,2)+0.1*0.0001*Tabela5[[#This Row],[Kolumna1]]+0.1</f>
        <v>68.345124970879993</v>
      </c>
      <c r="C6293" s="21">
        <f>0.5*SQRT(Tabela5[[#This Row],[Kolumna1]])+(5*(10*POWER(Tabela5[[#This Row],[Kolumna1]]*0.0001,3)+7*POWER(Tabela5[[#This Row],[Kolumna1]]*0.0001,2)+0.1*0.0001*Tabela5[[#This Row],[Kolumna1]]+0.1))</f>
        <v>66.786688884503874</v>
      </c>
      <c r="D6293">
        <f>IF(Tabela5[[#This Row],[Koszty programu D1 ]]&lt;Tabela5[[#This Row],[Koszty programu D1 2]],1,2)</f>
        <v>2</v>
      </c>
    </row>
    <row r="6294" spans="1:4">
      <c r="A6294">
        <v>6293</v>
      </c>
      <c r="B6294" s="21">
        <f>0.01*Tabela5[[#This Row],[Kolumna1]]+10*POWER(Tabela5[[#This Row],[Kolumna1]]*0.0001,3)+7*POWER(Tabela5[[#This Row],[Kolumna1]]*0.0001,2)+0.1*0.0001*Tabela5[[#This Row],[Kolumna1]]+0.1</f>
        <v>68.35720378757</v>
      </c>
      <c r="C6294" s="21">
        <f>0.5*SQRT(Tabela5[[#This Row],[Kolumna1]])+(5*(10*POWER(Tabela5[[#This Row],[Kolumna1]]*0.0001,3)+7*POWER(Tabela5[[#This Row],[Kolumna1]]*0.0001,2)+0.1*0.0001*Tabela5[[#This Row],[Kolumna1]]+0.1))</f>
        <v>66.800234548397498</v>
      </c>
      <c r="D6294">
        <f>IF(Tabela5[[#This Row],[Koszty programu D1 ]]&lt;Tabela5[[#This Row],[Koszty programu D1 2]],1,2)</f>
        <v>2</v>
      </c>
    </row>
    <row r="6295" spans="1:4">
      <c r="A6295">
        <v>6294</v>
      </c>
      <c r="B6295" s="21">
        <f>0.01*Tabela5[[#This Row],[Kolumna1]]+10*POWER(Tabela5[[#This Row],[Kolumna1]]*0.0001,3)+7*POWER(Tabela5[[#This Row],[Kolumna1]]*0.0001,2)+0.1*0.0001*Tabela5[[#This Row],[Kolumna1]]+0.1</f>
        <v>68.369283121839999</v>
      </c>
      <c r="C6295" s="21">
        <f>0.5*SQRT(Tabela5[[#This Row],[Kolumna1]])+(5*(10*POWER(Tabela5[[#This Row],[Kolumna1]]*0.0001,3)+7*POWER(Tabela5[[#This Row],[Kolumna1]]*0.0001,2)+0.1*0.0001*Tabela5[[#This Row],[Kolumna1]]+0.1))</f>
        <v>66.813782549797409</v>
      </c>
      <c r="D6295">
        <f>IF(Tabela5[[#This Row],[Koszty programu D1 ]]&lt;Tabela5[[#This Row],[Koszty programu D1 2]],1,2)</f>
        <v>2</v>
      </c>
    </row>
    <row r="6296" spans="1:4">
      <c r="A6296">
        <v>6295</v>
      </c>
      <c r="B6296" s="21">
        <f>0.01*Tabela5[[#This Row],[Kolumna1]]+10*POWER(Tabela5[[#This Row],[Kolumna1]]*0.0001,3)+7*POWER(Tabela5[[#This Row],[Kolumna1]]*0.0001,2)+0.1*0.0001*Tabela5[[#This Row],[Kolumna1]]+0.1</f>
        <v>68.381362973750001</v>
      </c>
      <c r="C6296" s="21">
        <f>0.5*SQRT(Tabela5[[#This Row],[Kolumna1]])+(5*(10*POWER(Tabela5[[#This Row],[Kolumna1]]*0.0001,3)+7*POWER(Tabela5[[#This Row],[Kolumna1]]*0.0001,2)+0.1*0.0001*Tabela5[[#This Row],[Kolumna1]]+0.1))</f>
        <v>66.827332889063285</v>
      </c>
      <c r="D6296">
        <f>IF(Tabela5[[#This Row],[Koszty programu D1 ]]&lt;Tabela5[[#This Row],[Koszty programu D1 2]],1,2)</f>
        <v>2</v>
      </c>
    </row>
    <row r="6297" spans="1:4">
      <c r="A6297">
        <v>6296</v>
      </c>
      <c r="B6297" s="21">
        <f>0.01*Tabela5[[#This Row],[Kolumna1]]+10*POWER(Tabela5[[#This Row],[Kolumna1]]*0.0001,3)+7*POWER(Tabela5[[#This Row],[Kolumna1]]*0.0001,2)+0.1*0.0001*Tabela5[[#This Row],[Kolumna1]]+0.1</f>
        <v>68.393443343360005</v>
      </c>
      <c r="C6297" s="21">
        <f>0.5*SQRT(Tabela5[[#This Row],[Kolumna1]])+(5*(10*POWER(Tabela5[[#This Row],[Kolumna1]]*0.0001,3)+7*POWER(Tabela5[[#This Row],[Kolumna1]]*0.0001,2)+0.1*0.0001*Tabela5[[#This Row],[Kolumna1]]+0.1))</f>
        <v>66.840885566554746</v>
      </c>
      <c r="D6297">
        <f>IF(Tabela5[[#This Row],[Koszty programu D1 ]]&lt;Tabela5[[#This Row],[Koszty programu D1 2]],1,2)</f>
        <v>2</v>
      </c>
    </row>
    <row r="6298" spans="1:4">
      <c r="A6298">
        <v>6297</v>
      </c>
      <c r="B6298" s="21">
        <f>0.01*Tabela5[[#This Row],[Kolumna1]]+10*POWER(Tabela5[[#This Row],[Kolumna1]]*0.0001,3)+7*POWER(Tabela5[[#This Row],[Kolumna1]]*0.0001,2)+0.1*0.0001*Tabela5[[#This Row],[Kolumna1]]+0.1</f>
        <v>68.405524230730009</v>
      </c>
      <c r="C6298" s="21">
        <f>0.5*SQRT(Tabela5[[#This Row],[Kolumna1]])+(5*(10*POWER(Tabela5[[#This Row],[Kolumna1]]*0.0001,3)+7*POWER(Tabela5[[#This Row],[Kolumna1]]*0.0001,2)+0.1*0.0001*Tabela5[[#This Row],[Kolumna1]]+0.1))</f>
        <v>66.854440582631455</v>
      </c>
      <c r="D6298">
        <f>IF(Tabela5[[#This Row],[Koszty programu D1 ]]&lt;Tabela5[[#This Row],[Koszty programu D1 2]],1,2)</f>
        <v>2</v>
      </c>
    </row>
    <row r="6299" spans="1:4">
      <c r="A6299">
        <v>6298</v>
      </c>
      <c r="B6299" s="21">
        <f>0.01*Tabela5[[#This Row],[Kolumna1]]+10*POWER(Tabela5[[#This Row],[Kolumna1]]*0.0001,3)+7*POWER(Tabela5[[#This Row],[Kolumna1]]*0.0001,2)+0.1*0.0001*Tabela5[[#This Row],[Kolumna1]]+0.1</f>
        <v>68.417605635919998</v>
      </c>
      <c r="C6299" s="21">
        <f>0.5*SQRT(Tabela5[[#This Row],[Kolumna1]])+(5*(10*POWER(Tabela5[[#This Row],[Kolumna1]]*0.0001,3)+7*POWER(Tabela5[[#This Row],[Kolumna1]]*0.0001,2)+0.1*0.0001*Tabela5[[#This Row],[Kolumna1]]+0.1))</f>
        <v>66.867997937652987</v>
      </c>
      <c r="D6299">
        <f>IF(Tabela5[[#This Row],[Koszty programu D1 ]]&lt;Tabela5[[#This Row],[Koszty programu D1 2]],1,2)</f>
        <v>2</v>
      </c>
    </row>
    <row r="6300" spans="1:4">
      <c r="A6300">
        <v>6299</v>
      </c>
      <c r="B6300" s="21">
        <f>0.01*Tabela5[[#This Row],[Kolumna1]]+10*POWER(Tabela5[[#This Row],[Kolumna1]]*0.0001,3)+7*POWER(Tabela5[[#This Row],[Kolumna1]]*0.0001,2)+0.1*0.0001*Tabela5[[#This Row],[Kolumna1]]+0.1</f>
        <v>68.429687558989997</v>
      </c>
      <c r="C6300" s="21">
        <f>0.5*SQRT(Tabela5[[#This Row],[Kolumna1]])+(5*(10*POWER(Tabela5[[#This Row],[Kolumna1]]*0.0001,3)+7*POWER(Tabela5[[#This Row],[Kolumna1]]*0.0001,2)+0.1*0.0001*Tabela5[[#This Row],[Kolumna1]]+0.1))</f>
        <v>66.881557631978936</v>
      </c>
      <c r="D6300">
        <f>IF(Tabela5[[#This Row],[Koszty programu D1 ]]&lt;Tabela5[[#This Row],[Koszty programu D1 2]],1,2)</f>
        <v>2</v>
      </c>
    </row>
    <row r="6301" spans="1:4">
      <c r="A6301">
        <v>6300</v>
      </c>
      <c r="B6301" s="21">
        <f>0.01*Tabela5[[#This Row],[Kolumna1]]+10*POWER(Tabela5[[#This Row],[Kolumna1]]*0.0001,3)+7*POWER(Tabela5[[#This Row],[Kolumna1]]*0.0001,2)+0.1*0.0001*Tabela5[[#This Row],[Kolumna1]]+0.1</f>
        <v>68.441770000000005</v>
      </c>
      <c r="C6301" s="21">
        <f>0.5*SQRT(Tabela5[[#This Row],[Kolumna1]])+(5*(10*POWER(Tabela5[[#This Row],[Kolumna1]]*0.0001,3)+7*POWER(Tabela5[[#This Row],[Kolumna1]]*0.0001,2)+0.1*0.0001*Tabela5[[#This Row],[Kolumna1]]+0.1))</f>
        <v>66.895119665968849</v>
      </c>
      <c r="D6301">
        <f>IF(Tabela5[[#This Row],[Koszty programu D1 ]]&lt;Tabela5[[#This Row],[Koszty programu D1 2]],1,2)</f>
        <v>2</v>
      </c>
    </row>
    <row r="6302" spans="1:4">
      <c r="A6302">
        <v>6301</v>
      </c>
      <c r="B6302" s="21">
        <f>0.01*Tabela5[[#This Row],[Kolumna1]]+10*POWER(Tabela5[[#This Row],[Kolumna1]]*0.0001,3)+7*POWER(Tabela5[[#This Row],[Kolumna1]]*0.0001,2)+0.1*0.0001*Tabela5[[#This Row],[Kolumna1]]+0.1</f>
        <v>68.453852959010007</v>
      </c>
      <c r="C6302" s="21">
        <f>0.5*SQRT(Tabela5[[#This Row],[Kolumna1]])+(5*(10*POWER(Tabela5[[#This Row],[Kolumna1]]*0.0001,3)+7*POWER(Tabela5[[#This Row],[Kolumna1]]*0.0001,2)+0.1*0.0001*Tabela5[[#This Row],[Kolumna1]]+0.1))</f>
        <v>66.908684039982262</v>
      </c>
      <c r="D6302">
        <f>IF(Tabela5[[#This Row],[Koszty programu D1 ]]&lt;Tabela5[[#This Row],[Koszty programu D1 2]],1,2)</f>
        <v>2</v>
      </c>
    </row>
    <row r="6303" spans="1:4">
      <c r="A6303">
        <v>6302</v>
      </c>
      <c r="B6303" s="21">
        <f>0.01*Tabela5[[#This Row],[Kolumna1]]+10*POWER(Tabela5[[#This Row],[Kolumna1]]*0.0001,3)+7*POWER(Tabela5[[#This Row],[Kolumna1]]*0.0001,2)+0.1*0.0001*Tabela5[[#This Row],[Kolumna1]]+0.1</f>
        <v>68.46593643608</v>
      </c>
      <c r="C6303" s="21">
        <f>0.5*SQRT(Tabela5[[#This Row],[Kolumna1]])+(5*(10*POWER(Tabela5[[#This Row],[Kolumna1]]*0.0001,3)+7*POWER(Tabela5[[#This Row],[Kolumna1]]*0.0001,2)+0.1*0.0001*Tabela5[[#This Row],[Kolumna1]]+0.1))</f>
        <v>66.92225075437868</v>
      </c>
      <c r="D6303">
        <f>IF(Tabela5[[#This Row],[Koszty programu D1 ]]&lt;Tabela5[[#This Row],[Koszty programu D1 2]],1,2)</f>
        <v>2</v>
      </c>
    </row>
    <row r="6304" spans="1:4">
      <c r="A6304">
        <v>6303</v>
      </c>
      <c r="B6304" s="21">
        <f>0.01*Tabela5[[#This Row],[Kolumna1]]+10*POWER(Tabela5[[#This Row],[Kolumna1]]*0.0001,3)+7*POWER(Tabela5[[#This Row],[Kolumna1]]*0.0001,2)+0.1*0.0001*Tabela5[[#This Row],[Kolumna1]]+0.1</f>
        <v>68.478020431269996</v>
      </c>
      <c r="C6304" s="21">
        <f>0.5*SQRT(Tabela5[[#This Row],[Kolumna1]])+(5*(10*POWER(Tabela5[[#This Row],[Kolumna1]]*0.0001,3)+7*POWER(Tabela5[[#This Row],[Kolumna1]]*0.0001,2)+0.1*0.0001*Tabela5[[#This Row],[Kolumna1]]+0.1))</f>
        <v>66.935819809517582</v>
      </c>
      <c r="D6304">
        <f>IF(Tabela5[[#This Row],[Koszty programu D1 ]]&lt;Tabela5[[#This Row],[Koszty programu D1 2]],1,2)</f>
        <v>2</v>
      </c>
    </row>
    <row r="6305" spans="1:4">
      <c r="A6305">
        <v>6304</v>
      </c>
      <c r="B6305" s="21">
        <f>0.01*Tabela5[[#This Row],[Kolumna1]]+10*POWER(Tabela5[[#This Row],[Kolumna1]]*0.0001,3)+7*POWER(Tabela5[[#This Row],[Kolumna1]]*0.0001,2)+0.1*0.0001*Tabela5[[#This Row],[Kolumna1]]+0.1</f>
        <v>68.490104944639995</v>
      </c>
      <c r="C6305" s="21">
        <f>0.5*SQRT(Tabela5[[#This Row],[Kolumna1]])+(5*(10*POWER(Tabela5[[#This Row],[Kolumna1]]*0.0001,3)+7*POWER(Tabela5[[#This Row],[Kolumna1]]*0.0001,2)+0.1*0.0001*Tabela5[[#This Row],[Kolumna1]]+0.1))</f>
        <v>66.949391205758417</v>
      </c>
      <c r="D6305">
        <f>IF(Tabela5[[#This Row],[Koszty programu D1 ]]&lt;Tabela5[[#This Row],[Koszty programu D1 2]],1,2)</f>
        <v>2</v>
      </c>
    </row>
    <row r="6306" spans="1:4">
      <c r="A6306">
        <v>6305</v>
      </c>
      <c r="B6306" s="21">
        <f>0.01*Tabela5[[#This Row],[Kolumna1]]+10*POWER(Tabela5[[#This Row],[Kolumna1]]*0.0001,3)+7*POWER(Tabela5[[#This Row],[Kolumna1]]*0.0001,2)+0.1*0.0001*Tabela5[[#This Row],[Kolumna1]]+0.1</f>
        <v>68.502189976250008</v>
      </c>
      <c r="C6306" s="21">
        <f>0.5*SQRT(Tabela5[[#This Row],[Kolumna1]])+(5*(10*POWER(Tabela5[[#This Row],[Kolumna1]]*0.0001,3)+7*POWER(Tabela5[[#This Row],[Kolumna1]]*0.0001,2)+0.1*0.0001*Tabela5[[#This Row],[Kolumna1]]+0.1))</f>
        <v>66.962964943460634</v>
      </c>
      <c r="D6306">
        <f>IF(Tabela5[[#This Row],[Koszty programu D1 ]]&lt;Tabela5[[#This Row],[Koszty programu D1 2]],1,2)</f>
        <v>2</v>
      </c>
    </row>
    <row r="6307" spans="1:4">
      <c r="A6307">
        <v>6306</v>
      </c>
      <c r="B6307" s="21">
        <f>0.01*Tabela5[[#This Row],[Kolumna1]]+10*POWER(Tabela5[[#This Row],[Kolumna1]]*0.0001,3)+7*POWER(Tabela5[[#This Row],[Kolumna1]]*0.0001,2)+0.1*0.0001*Tabela5[[#This Row],[Kolumna1]]+0.1</f>
        <v>68.514275526159992</v>
      </c>
      <c r="C6307" s="21">
        <f>0.5*SQRT(Tabela5[[#This Row],[Kolumna1]])+(5*(10*POWER(Tabela5[[#This Row],[Kolumna1]]*0.0001,3)+7*POWER(Tabela5[[#This Row],[Kolumna1]]*0.0001,2)+0.1*0.0001*Tabela5[[#This Row],[Kolumna1]]+0.1))</f>
        <v>66.976541022983639</v>
      </c>
      <c r="D6307">
        <f>IF(Tabela5[[#This Row],[Koszty programu D1 ]]&lt;Tabela5[[#This Row],[Koszty programu D1 2]],1,2)</f>
        <v>2</v>
      </c>
    </row>
    <row r="6308" spans="1:4">
      <c r="A6308">
        <v>6307</v>
      </c>
      <c r="B6308" s="21">
        <f>0.01*Tabela5[[#This Row],[Kolumna1]]+10*POWER(Tabela5[[#This Row],[Kolumna1]]*0.0001,3)+7*POWER(Tabela5[[#This Row],[Kolumna1]]*0.0001,2)+0.1*0.0001*Tabela5[[#This Row],[Kolumna1]]+0.1</f>
        <v>68.526361594429986</v>
      </c>
      <c r="C6308" s="21">
        <f>0.5*SQRT(Tabela5[[#This Row],[Kolumna1]])+(5*(10*POWER(Tabela5[[#This Row],[Kolumna1]]*0.0001,3)+7*POWER(Tabela5[[#This Row],[Kolumna1]]*0.0001,2)+0.1*0.0001*Tabela5[[#This Row],[Kolumna1]]+0.1))</f>
        <v>66.990119444686826</v>
      </c>
      <c r="D6308">
        <f>IF(Tabela5[[#This Row],[Koszty programu D1 ]]&lt;Tabela5[[#This Row],[Koszty programu D1 2]],1,2)</f>
        <v>2</v>
      </c>
    </row>
    <row r="6309" spans="1:4">
      <c r="A6309">
        <v>6308</v>
      </c>
      <c r="B6309" s="21">
        <f>0.01*Tabela5[[#This Row],[Kolumna1]]+10*POWER(Tabela5[[#This Row],[Kolumna1]]*0.0001,3)+7*POWER(Tabela5[[#This Row],[Kolumna1]]*0.0001,2)+0.1*0.0001*Tabela5[[#This Row],[Kolumna1]]+0.1</f>
        <v>68.538448181119989</v>
      </c>
      <c r="C6309" s="21">
        <f>0.5*SQRT(Tabela5[[#This Row],[Kolumna1]])+(5*(10*POWER(Tabela5[[#This Row],[Kolumna1]]*0.0001,3)+7*POWER(Tabela5[[#This Row],[Kolumna1]]*0.0001,2)+0.1*0.0001*Tabela5[[#This Row],[Kolumna1]]+0.1))</f>
        <v>67.003700208929558</v>
      </c>
      <c r="D6309">
        <f>IF(Tabela5[[#This Row],[Koszty programu D1 ]]&lt;Tabela5[[#This Row],[Koszty programu D1 2]],1,2)</f>
        <v>2</v>
      </c>
    </row>
    <row r="6310" spans="1:4">
      <c r="A6310">
        <v>6309</v>
      </c>
      <c r="B6310" s="21">
        <f>0.01*Tabela5[[#This Row],[Kolumna1]]+10*POWER(Tabela5[[#This Row],[Kolumna1]]*0.0001,3)+7*POWER(Tabela5[[#This Row],[Kolumna1]]*0.0001,2)+0.1*0.0001*Tabela5[[#This Row],[Kolumna1]]+0.1</f>
        <v>68.55053528629</v>
      </c>
      <c r="C6310" s="21">
        <f>0.5*SQRT(Tabela5[[#This Row],[Kolumna1]])+(5*(10*POWER(Tabela5[[#This Row],[Kolumna1]]*0.0001,3)+7*POWER(Tabela5[[#This Row],[Kolumna1]]*0.0001,2)+0.1*0.0001*Tabela5[[#This Row],[Kolumna1]]+0.1))</f>
        <v>67.017283316071172</v>
      </c>
      <c r="D6310">
        <f>IF(Tabela5[[#This Row],[Koszty programu D1 ]]&lt;Tabela5[[#This Row],[Koszty programu D1 2]],1,2)</f>
        <v>2</v>
      </c>
    </row>
    <row r="6311" spans="1:4">
      <c r="A6311">
        <v>6310</v>
      </c>
      <c r="B6311" s="21">
        <f>0.01*Tabela5[[#This Row],[Kolumna1]]+10*POWER(Tabela5[[#This Row],[Kolumna1]]*0.0001,3)+7*POWER(Tabela5[[#This Row],[Kolumna1]]*0.0001,2)+0.1*0.0001*Tabela5[[#This Row],[Kolumna1]]+0.1</f>
        <v>68.562622910000002</v>
      </c>
      <c r="C6311" s="21">
        <f>0.5*SQRT(Tabela5[[#This Row],[Kolumna1]])+(5*(10*POWER(Tabela5[[#This Row],[Kolumna1]]*0.0001,3)+7*POWER(Tabela5[[#This Row],[Kolumna1]]*0.0001,2)+0.1*0.0001*Tabela5[[#This Row],[Kolumna1]]+0.1))</f>
        <v>67.030868766471002</v>
      </c>
      <c r="D6311">
        <f>IF(Tabela5[[#This Row],[Koszty programu D1 ]]&lt;Tabela5[[#This Row],[Koszty programu D1 2]],1,2)</f>
        <v>2</v>
      </c>
    </row>
    <row r="6312" spans="1:4">
      <c r="A6312">
        <v>6311</v>
      </c>
      <c r="B6312" s="21">
        <f>0.01*Tabela5[[#This Row],[Kolumna1]]+10*POWER(Tabela5[[#This Row],[Kolumna1]]*0.0001,3)+7*POWER(Tabela5[[#This Row],[Kolumna1]]*0.0001,2)+0.1*0.0001*Tabela5[[#This Row],[Kolumna1]]+0.1</f>
        <v>68.574711052309993</v>
      </c>
      <c r="C6312" s="21">
        <f>0.5*SQRT(Tabela5[[#This Row],[Kolumna1]])+(5*(10*POWER(Tabela5[[#This Row],[Kolumna1]]*0.0001,3)+7*POWER(Tabela5[[#This Row],[Kolumna1]]*0.0001,2)+0.1*0.0001*Tabela5[[#This Row],[Kolumna1]]+0.1))</f>
        <v>67.044456560488328</v>
      </c>
      <c r="D6312">
        <f>IF(Tabela5[[#This Row],[Koszty programu D1 ]]&lt;Tabela5[[#This Row],[Koszty programu D1 2]],1,2)</f>
        <v>2</v>
      </c>
    </row>
    <row r="6313" spans="1:4">
      <c r="A6313">
        <v>6312</v>
      </c>
      <c r="B6313" s="21">
        <f>0.01*Tabela5[[#This Row],[Kolumna1]]+10*POWER(Tabela5[[#This Row],[Kolumna1]]*0.0001,3)+7*POWER(Tabela5[[#This Row],[Kolumna1]]*0.0001,2)+0.1*0.0001*Tabela5[[#This Row],[Kolumna1]]+0.1</f>
        <v>68.586799713280001</v>
      </c>
      <c r="C6313" s="21">
        <f>0.5*SQRT(Tabela5[[#This Row],[Kolumna1]])+(5*(10*POWER(Tabela5[[#This Row],[Kolumna1]]*0.0001,3)+7*POWER(Tabela5[[#This Row],[Kolumna1]]*0.0001,2)+0.1*0.0001*Tabela5[[#This Row],[Kolumna1]]+0.1))</f>
        <v>67.0580466984824</v>
      </c>
      <c r="D6313">
        <f>IF(Tabela5[[#This Row],[Koszty programu D1 ]]&lt;Tabela5[[#This Row],[Koszty programu D1 2]],1,2)</f>
        <v>2</v>
      </c>
    </row>
    <row r="6314" spans="1:4">
      <c r="A6314">
        <v>6313</v>
      </c>
      <c r="B6314" s="21">
        <f>0.01*Tabela5[[#This Row],[Kolumna1]]+10*POWER(Tabela5[[#This Row],[Kolumna1]]*0.0001,3)+7*POWER(Tabela5[[#This Row],[Kolumna1]]*0.0001,2)+0.1*0.0001*Tabela5[[#This Row],[Kolumna1]]+0.1</f>
        <v>68.59888889297001</v>
      </c>
      <c r="C6314" s="21">
        <f>0.5*SQRT(Tabela5[[#This Row],[Kolumna1]])+(5*(10*POWER(Tabela5[[#This Row],[Kolumna1]]*0.0001,3)+7*POWER(Tabela5[[#This Row],[Kolumna1]]*0.0001,2)+0.1*0.0001*Tabela5[[#This Row],[Kolumna1]]+0.1))</f>
        <v>67.071639180812525</v>
      </c>
      <c r="D6314">
        <f>IF(Tabela5[[#This Row],[Koszty programu D1 ]]&lt;Tabela5[[#This Row],[Koszty programu D1 2]],1,2)</f>
        <v>2</v>
      </c>
    </row>
    <row r="6315" spans="1:4">
      <c r="A6315">
        <v>6314</v>
      </c>
      <c r="B6315" s="21">
        <f>0.01*Tabela5[[#This Row],[Kolumna1]]+10*POWER(Tabela5[[#This Row],[Kolumna1]]*0.0001,3)+7*POWER(Tabela5[[#This Row],[Kolumna1]]*0.0001,2)+0.1*0.0001*Tabela5[[#This Row],[Kolumna1]]+0.1</f>
        <v>68.610978591440002</v>
      </c>
      <c r="C6315" s="21">
        <f>0.5*SQRT(Tabela5[[#This Row],[Kolumna1]])+(5*(10*POWER(Tabela5[[#This Row],[Kolumna1]]*0.0001,3)+7*POWER(Tabela5[[#This Row],[Kolumna1]]*0.0001,2)+0.1*0.0001*Tabela5[[#This Row],[Kolumna1]]+0.1))</f>
        <v>67.085234007837869</v>
      </c>
      <c r="D6315">
        <f>IF(Tabela5[[#This Row],[Koszty programu D1 ]]&lt;Tabela5[[#This Row],[Koszty programu D1 2]],1,2)</f>
        <v>2</v>
      </c>
    </row>
    <row r="6316" spans="1:4">
      <c r="A6316">
        <v>6315</v>
      </c>
      <c r="B6316" s="21">
        <f>0.01*Tabela5[[#This Row],[Kolumna1]]+10*POWER(Tabela5[[#This Row],[Kolumna1]]*0.0001,3)+7*POWER(Tabela5[[#This Row],[Kolumna1]]*0.0001,2)+0.1*0.0001*Tabela5[[#This Row],[Kolumna1]]+0.1</f>
        <v>68.623068808749991</v>
      </c>
      <c r="C6316" s="21">
        <f>0.5*SQRT(Tabela5[[#This Row],[Kolumna1]])+(5*(10*POWER(Tabela5[[#This Row],[Kolumna1]]*0.0001,3)+7*POWER(Tabela5[[#This Row],[Kolumna1]]*0.0001,2)+0.1*0.0001*Tabela5[[#This Row],[Kolumna1]]+0.1))</f>
        <v>67.098831179917653</v>
      </c>
      <c r="D6316">
        <f>IF(Tabela5[[#This Row],[Koszty programu D1 ]]&lt;Tabela5[[#This Row],[Koszty programu D1 2]],1,2)</f>
        <v>2</v>
      </c>
    </row>
    <row r="6317" spans="1:4">
      <c r="A6317">
        <v>6316</v>
      </c>
      <c r="B6317" s="21">
        <f>0.01*Tabela5[[#This Row],[Kolumna1]]+10*POWER(Tabela5[[#This Row],[Kolumna1]]*0.0001,3)+7*POWER(Tabela5[[#This Row],[Kolumna1]]*0.0001,2)+0.1*0.0001*Tabela5[[#This Row],[Kolumna1]]+0.1</f>
        <v>68.635159544960004</v>
      </c>
      <c r="C6317" s="21">
        <f>0.5*SQRT(Tabela5[[#This Row],[Kolumna1]])+(5*(10*POWER(Tabela5[[#This Row],[Kolumna1]]*0.0001,3)+7*POWER(Tabela5[[#This Row],[Kolumna1]]*0.0001,2)+0.1*0.0001*Tabela5[[#This Row],[Kolumna1]]+0.1))</f>
        <v>67.112430697411057</v>
      </c>
      <c r="D6317">
        <f>IF(Tabela5[[#This Row],[Koszty programu D1 ]]&lt;Tabela5[[#This Row],[Koszty programu D1 2]],1,2)</f>
        <v>2</v>
      </c>
    </row>
    <row r="6318" spans="1:4">
      <c r="A6318">
        <v>6317</v>
      </c>
      <c r="B6318" s="21">
        <f>0.01*Tabela5[[#This Row],[Kolumna1]]+10*POWER(Tabela5[[#This Row],[Kolumna1]]*0.0001,3)+7*POWER(Tabela5[[#This Row],[Kolumna1]]*0.0001,2)+0.1*0.0001*Tabela5[[#This Row],[Kolumna1]]+0.1</f>
        <v>68.647250800129996</v>
      </c>
      <c r="C6318" s="21">
        <f>0.5*SQRT(Tabela5[[#This Row],[Kolumna1]])+(5*(10*POWER(Tabela5[[#This Row],[Kolumna1]]*0.0001,3)+7*POWER(Tabela5[[#This Row],[Kolumna1]]*0.0001,2)+0.1*0.0001*Tabela5[[#This Row],[Kolumna1]]+0.1))</f>
        <v>67.126032560677231</v>
      </c>
      <c r="D6318">
        <f>IF(Tabela5[[#This Row],[Koszty programu D1 ]]&lt;Tabela5[[#This Row],[Koszty programu D1 2]],1,2)</f>
        <v>2</v>
      </c>
    </row>
    <row r="6319" spans="1:4">
      <c r="A6319">
        <v>6318</v>
      </c>
      <c r="B6319" s="21">
        <f>0.01*Tabela5[[#This Row],[Kolumna1]]+10*POWER(Tabela5[[#This Row],[Kolumna1]]*0.0001,3)+7*POWER(Tabela5[[#This Row],[Kolumna1]]*0.0001,2)+0.1*0.0001*Tabela5[[#This Row],[Kolumna1]]+0.1</f>
        <v>68.659342574319993</v>
      </c>
      <c r="C6319" s="21">
        <f>0.5*SQRT(Tabela5[[#This Row],[Kolumna1]])+(5*(10*POWER(Tabela5[[#This Row],[Kolumna1]]*0.0001,3)+7*POWER(Tabela5[[#This Row],[Kolumna1]]*0.0001,2)+0.1*0.0001*Tabela5[[#This Row],[Kolumna1]]+0.1))</f>
        <v>67.139636770075313</v>
      </c>
      <c r="D6319">
        <f>IF(Tabela5[[#This Row],[Koszty programu D1 ]]&lt;Tabela5[[#This Row],[Koszty programu D1 2]],1,2)</f>
        <v>2</v>
      </c>
    </row>
    <row r="6320" spans="1:4">
      <c r="A6320">
        <v>6319</v>
      </c>
      <c r="B6320" s="21">
        <f>0.01*Tabela5[[#This Row],[Kolumna1]]+10*POWER(Tabela5[[#This Row],[Kolumna1]]*0.0001,3)+7*POWER(Tabela5[[#This Row],[Kolumna1]]*0.0001,2)+0.1*0.0001*Tabela5[[#This Row],[Kolumna1]]+0.1</f>
        <v>68.671434867590008</v>
      </c>
      <c r="C6320" s="21">
        <f>0.5*SQRT(Tabela5[[#This Row],[Kolumna1]])+(5*(10*POWER(Tabela5[[#This Row],[Kolumna1]]*0.0001,3)+7*POWER(Tabela5[[#This Row],[Kolumna1]]*0.0001,2)+0.1*0.0001*Tabela5[[#This Row],[Kolumna1]]+0.1))</f>
        <v>67.153243325964397</v>
      </c>
      <c r="D6320">
        <f>IF(Tabela5[[#This Row],[Koszty programu D1 ]]&lt;Tabela5[[#This Row],[Koszty programu D1 2]],1,2)</f>
        <v>2</v>
      </c>
    </row>
    <row r="6321" spans="1:4">
      <c r="A6321">
        <v>6320</v>
      </c>
      <c r="B6321" s="21">
        <f>0.01*Tabela5[[#This Row],[Kolumna1]]+10*POWER(Tabela5[[#This Row],[Kolumna1]]*0.0001,3)+7*POWER(Tabela5[[#This Row],[Kolumna1]]*0.0001,2)+0.1*0.0001*Tabela5[[#This Row],[Kolumna1]]+0.1</f>
        <v>68.683527679999997</v>
      </c>
      <c r="C6321" s="21">
        <f>0.5*SQRT(Tabela5[[#This Row],[Kolumna1]])+(5*(10*POWER(Tabela5[[#This Row],[Kolumna1]]*0.0001,3)+7*POWER(Tabela5[[#This Row],[Kolumna1]]*0.0001,2)+0.1*0.0001*Tabela5[[#This Row],[Kolumna1]]+0.1))</f>
        <v>67.16685222870359</v>
      </c>
      <c r="D6321">
        <f>IF(Tabela5[[#This Row],[Koszty programu D1 ]]&lt;Tabela5[[#This Row],[Koszty programu D1 2]],1,2)</f>
        <v>2</v>
      </c>
    </row>
    <row r="6322" spans="1:4">
      <c r="A6322">
        <v>6321</v>
      </c>
      <c r="B6322" s="21">
        <f>0.01*Tabela5[[#This Row],[Kolumna1]]+10*POWER(Tabela5[[#This Row],[Kolumna1]]*0.0001,3)+7*POWER(Tabela5[[#This Row],[Kolumna1]]*0.0001,2)+0.1*0.0001*Tabela5[[#This Row],[Kolumna1]]+0.1</f>
        <v>68.695621011609987</v>
      </c>
      <c r="C6322" s="21">
        <f>0.5*SQRT(Tabela5[[#This Row],[Kolumna1]])+(5*(10*POWER(Tabela5[[#This Row],[Kolumna1]]*0.0001,3)+7*POWER(Tabela5[[#This Row],[Kolumna1]]*0.0001,2)+0.1*0.0001*Tabela5[[#This Row],[Kolumna1]]+0.1))</f>
        <v>67.180463478651916</v>
      </c>
      <c r="D6322">
        <f>IF(Tabela5[[#This Row],[Koszty programu D1 ]]&lt;Tabela5[[#This Row],[Koszty programu D1 2]],1,2)</f>
        <v>2</v>
      </c>
    </row>
    <row r="6323" spans="1:4">
      <c r="A6323">
        <v>6322</v>
      </c>
      <c r="B6323" s="21">
        <f>0.01*Tabela5[[#This Row],[Kolumna1]]+10*POWER(Tabela5[[#This Row],[Kolumna1]]*0.0001,3)+7*POWER(Tabela5[[#This Row],[Kolumna1]]*0.0001,2)+0.1*0.0001*Tabela5[[#This Row],[Kolumna1]]+0.1</f>
        <v>68.707714862479989</v>
      </c>
      <c r="C6323" s="21">
        <f>0.5*SQRT(Tabela5[[#This Row],[Kolumna1]])+(5*(10*POWER(Tabela5[[#This Row],[Kolumna1]]*0.0001,3)+7*POWER(Tabela5[[#This Row],[Kolumna1]]*0.0001,2)+0.1*0.0001*Tabela5[[#This Row],[Kolumna1]]+0.1))</f>
        <v>67.19407707616844</v>
      </c>
      <c r="D6323">
        <f>IF(Tabela5[[#This Row],[Koszty programu D1 ]]&lt;Tabela5[[#This Row],[Koszty programu D1 2]],1,2)</f>
        <v>2</v>
      </c>
    </row>
    <row r="6324" spans="1:4">
      <c r="A6324">
        <v>6323</v>
      </c>
      <c r="B6324" s="21">
        <f>0.01*Tabela5[[#This Row],[Kolumna1]]+10*POWER(Tabela5[[#This Row],[Kolumna1]]*0.0001,3)+7*POWER(Tabela5[[#This Row],[Kolumna1]]*0.0001,2)+0.1*0.0001*Tabela5[[#This Row],[Kolumna1]]+0.1</f>
        <v>68.719809232670002</v>
      </c>
      <c r="C6324" s="21">
        <f>0.5*SQRT(Tabela5[[#This Row],[Kolumna1]])+(5*(10*POWER(Tabela5[[#This Row],[Kolumna1]]*0.0001,3)+7*POWER(Tabela5[[#This Row],[Kolumna1]]*0.0001,2)+0.1*0.0001*Tabela5[[#This Row],[Kolumna1]]+0.1))</f>
        <v>67.207693021612172</v>
      </c>
      <c r="D6324">
        <f>IF(Tabela5[[#This Row],[Koszty programu D1 ]]&lt;Tabela5[[#This Row],[Koszty programu D1 2]],1,2)</f>
        <v>2</v>
      </c>
    </row>
    <row r="6325" spans="1:4">
      <c r="A6325">
        <v>6324</v>
      </c>
      <c r="B6325" s="21">
        <f>0.01*Tabela5[[#This Row],[Kolumna1]]+10*POWER(Tabela5[[#This Row],[Kolumna1]]*0.0001,3)+7*POWER(Tabela5[[#This Row],[Kolumna1]]*0.0001,2)+0.1*0.0001*Tabela5[[#This Row],[Kolumna1]]+0.1</f>
        <v>68.731904122239996</v>
      </c>
      <c r="C6325" s="21">
        <f>0.5*SQRT(Tabela5[[#This Row],[Kolumna1]])+(5*(10*POWER(Tabela5[[#This Row],[Kolumna1]]*0.0001,3)+7*POWER(Tabela5[[#This Row],[Kolumna1]]*0.0001,2)+0.1*0.0001*Tabela5[[#This Row],[Kolumna1]]+0.1))</f>
        <v>67.221311315342092</v>
      </c>
      <c r="D6325">
        <f>IF(Tabela5[[#This Row],[Koszty programu D1 ]]&lt;Tabela5[[#This Row],[Koszty programu D1 2]],1,2)</f>
        <v>2</v>
      </c>
    </row>
    <row r="6326" spans="1:4">
      <c r="A6326">
        <v>6325</v>
      </c>
      <c r="B6326" s="21">
        <f>0.01*Tabela5[[#This Row],[Kolumna1]]+10*POWER(Tabela5[[#This Row],[Kolumna1]]*0.0001,3)+7*POWER(Tabela5[[#This Row],[Kolumna1]]*0.0001,2)+0.1*0.0001*Tabela5[[#This Row],[Kolumna1]]+0.1</f>
        <v>68.743999531249983</v>
      </c>
      <c r="C6326" s="21">
        <f>0.5*SQRT(Tabela5[[#This Row],[Kolumna1]])+(5*(10*POWER(Tabela5[[#This Row],[Kolumna1]]*0.0001,3)+7*POWER(Tabela5[[#This Row],[Kolumna1]]*0.0001,2)+0.1*0.0001*Tabela5[[#This Row],[Kolumna1]]+0.1))</f>
        <v>67.234931957717166</v>
      </c>
      <c r="D6326">
        <f>IF(Tabela5[[#This Row],[Koszty programu D1 ]]&lt;Tabela5[[#This Row],[Koszty programu D1 2]],1,2)</f>
        <v>2</v>
      </c>
    </row>
    <row r="6327" spans="1:4">
      <c r="A6327">
        <v>6326</v>
      </c>
      <c r="B6327" s="21">
        <f>0.01*Tabela5[[#This Row],[Kolumna1]]+10*POWER(Tabela5[[#This Row],[Kolumna1]]*0.0001,3)+7*POWER(Tabela5[[#This Row],[Kolumna1]]*0.0001,2)+0.1*0.0001*Tabela5[[#This Row],[Kolumna1]]+0.1</f>
        <v>68.756095459760004</v>
      </c>
      <c r="C6327" s="21">
        <f>0.5*SQRT(Tabela5[[#This Row],[Kolumna1]])+(5*(10*POWER(Tabela5[[#This Row],[Kolumna1]]*0.0001,3)+7*POWER(Tabela5[[#This Row],[Kolumna1]]*0.0001,2)+0.1*0.0001*Tabela5[[#This Row],[Kolumna1]]+0.1))</f>
        <v>67.248554949096359</v>
      </c>
      <c r="D6327">
        <f>IF(Tabela5[[#This Row],[Koszty programu D1 ]]&lt;Tabela5[[#This Row],[Koszty programu D1 2]],1,2)</f>
        <v>2</v>
      </c>
    </row>
    <row r="6328" spans="1:4">
      <c r="A6328">
        <v>6327</v>
      </c>
      <c r="B6328" s="21">
        <f>0.01*Tabela5[[#This Row],[Kolumna1]]+10*POWER(Tabela5[[#This Row],[Kolumna1]]*0.0001,3)+7*POWER(Tabela5[[#This Row],[Kolumna1]]*0.0001,2)+0.1*0.0001*Tabela5[[#This Row],[Kolumna1]]+0.1</f>
        <v>68.768191907830001</v>
      </c>
      <c r="C6328" s="21">
        <f>0.5*SQRT(Tabela5[[#This Row],[Kolumna1]])+(5*(10*POWER(Tabela5[[#This Row],[Kolumna1]]*0.0001,3)+7*POWER(Tabela5[[#This Row],[Kolumna1]]*0.0001,2)+0.1*0.0001*Tabela5[[#This Row],[Kolumna1]]+0.1))</f>
        <v>67.262180289838568</v>
      </c>
      <c r="D6328">
        <f>IF(Tabela5[[#This Row],[Koszty programu D1 ]]&lt;Tabela5[[#This Row],[Koszty programu D1 2]],1,2)</f>
        <v>2</v>
      </c>
    </row>
    <row r="6329" spans="1:4">
      <c r="A6329">
        <v>6328</v>
      </c>
      <c r="B6329" s="21">
        <f>0.01*Tabela5[[#This Row],[Kolumna1]]+10*POWER(Tabela5[[#This Row],[Kolumna1]]*0.0001,3)+7*POWER(Tabela5[[#This Row],[Kolumna1]]*0.0001,2)+0.1*0.0001*Tabela5[[#This Row],[Kolumna1]]+0.1</f>
        <v>68.78028887552</v>
      </c>
      <c r="C6329" s="21">
        <f>0.5*SQRT(Tabela5[[#This Row],[Kolumna1]])+(5*(10*POWER(Tabela5[[#This Row],[Kolumna1]]*0.0001,3)+7*POWER(Tabela5[[#This Row],[Kolumna1]]*0.0001,2)+0.1*0.0001*Tabela5[[#This Row],[Kolumna1]]+0.1))</f>
        <v>67.275807980302687</v>
      </c>
      <c r="D6329">
        <f>IF(Tabela5[[#This Row],[Koszty programu D1 ]]&lt;Tabela5[[#This Row],[Koszty programu D1 2]],1,2)</f>
        <v>2</v>
      </c>
    </row>
    <row r="6330" spans="1:4">
      <c r="A6330">
        <v>6329</v>
      </c>
      <c r="B6330" s="21">
        <f>0.01*Tabela5[[#This Row],[Kolumna1]]+10*POWER(Tabela5[[#This Row],[Kolumna1]]*0.0001,3)+7*POWER(Tabela5[[#This Row],[Kolumna1]]*0.0001,2)+0.1*0.0001*Tabela5[[#This Row],[Kolumna1]]+0.1</f>
        <v>68.792386362889985</v>
      </c>
      <c r="C6330" s="21">
        <f>0.5*SQRT(Tabela5[[#This Row],[Kolumna1]])+(5*(10*POWER(Tabela5[[#This Row],[Kolumna1]]*0.0001,3)+7*POWER(Tabela5[[#This Row],[Kolumna1]]*0.0001,2)+0.1*0.0001*Tabela5[[#This Row],[Kolumna1]]+0.1))</f>
        <v>67.289438020847598</v>
      </c>
      <c r="D6330">
        <f>IF(Tabela5[[#This Row],[Koszty programu D1 ]]&lt;Tabela5[[#This Row],[Koszty programu D1 2]],1,2)</f>
        <v>2</v>
      </c>
    </row>
    <row r="6331" spans="1:4">
      <c r="A6331">
        <v>6330</v>
      </c>
      <c r="B6331" s="21">
        <f>0.01*Tabela5[[#This Row],[Kolumna1]]+10*POWER(Tabela5[[#This Row],[Kolumna1]]*0.0001,3)+7*POWER(Tabela5[[#This Row],[Kolumna1]]*0.0001,2)+0.1*0.0001*Tabela5[[#This Row],[Kolumna1]]+0.1</f>
        <v>68.804484369999997</v>
      </c>
      <c r="C6331" s="21">
        <f>0.5*SQRT(Tabela5[[#This Row],[Kolumna1]])+(5*(10*POWER(Tabela5[[#This Row],[Kolumna1]]*0.0001,3)+7*POWER(Tabela5[[#This Row],[Kolumna1]]*0.0001,2)+0.1*0.0001*Tabela5[[#This Row],[Kolumna1]]+0.1))</f>
        <v>67.303070411832181</v>
      </c>
      <c r="D6331">
        <f>IF(Tabela5[[#This Row],[Koszty programu D1 ]]&lt;Tabela5[[#This Row],[Koszty programu D1 2]],1,2)</f>
        <v>2</v>
      </c>
    </row>
    <row r="6332" spans="1:4">
      <c r="A6332">
        <v>6331</v>
      </c>
      <c r="B6332" s="21">
        <f>0.01*Tabela5[[#This Row],[Kolumna1]]+10*POWER(Tabela5[[#This Row],[Kolumna1]]*0.0001,3)+7*POWER(Tabela5[[#This Row],[Kolumna1]]*0.0001,2)+0.1*0.0001*Tabela5[[#This Row],[Kolumna1]]+0.1</f>
        <v>68.816582896909992</v>
      </c>
      <c r="C6332" s="21">
        <f>0.5*SQRT(Tabela5[[#This Row],[Kolumna1]])+(5*(10*POWER(Tabela5[[#This Row],[Kolumna1]]*0.0001,3)+7*POWER(Tabela5[[#This Row],[Kolumna1]]*0.0001,2)+0.1*0.0001*Tabela5[[#This Row],[Kolumna1]]+0.1))</f>
        <v>67.316705153615203</v>
      </c>
      <c r="D6332">
        <f>IF(Tabela5[[#This Row],[Koszty programu D1 ]]&lt;Tabela5[[#This Row],[Koszty programu D1 2]],1,2)</f>
        <v>2</v>
      </c>
    </row>
    <row r="6333" spans="1:4">
      <c r="A6333">
        <v>6332</v>
      </c>
      <c r="B6333" s="21">
        <f>0.01*Tabela5[[#This Row],[Kolumna1]]+10*POWER(Tabela5[[#This Row],[Kolumna1]]*0.0001,3)+7*POWER(Tabela5[[#This Row],[Kolumna1]]*0.0001,2)+0.1*0.0001*Tabela5[[#This Row],[Kolumna1]]+0.1</f>
        <v>68.828681943679996</v>
      </c>
      <c r="C6333" s="21">
        <f>0.5*SQRT(Tabela5[[#This Row],[Kolumna1]])+(5*(10*POWER(Tabela5[[#This Row],[Kolumna1]]*0.0001,3)+7*POWER(Tabela5[[#This Row],[Kolumna1]]*0.0001,2)+0.1*0.0001*Tabela5[[#This Row],[Kolumna1]]+0.1))</f>
        <v>67.330342246555517</v>
      </c>
      <c r="D6333">
        <f>IF(Tabela5[[#This Row],[Koszty programu D1 ]]&lt;Tabela5[[#This Row],[Koszty programu D1 2]],1,2)</f>
        <v>2</v>
      </c>
    </row>
    <row r="6334" spans="1:4">
      <c r="A6334">
        <v>6333</v>
      </c>
      <c r="B6334" s="21">
        <f>0.01*Tabela5[[#This Row],[Kolumna1]]+10*POWER(Tabela5[[#This Row],[Kolumna1]]*0.0001,3)+7*POWER(Tabela5[[#This Row],[Kolumna1]]*0.0001,2)+0.1*0.0001*Tabela5[[#This Row],[Kolumna1]]+0.1</f>
        <v>68.840781510369993</v>
      </c>
      <c r="C6334" s="21">
        <f>0.5*SQRT(Tabela5[[#This Row],[Kolumna1]])+(5*(10*POWER(Tabela5[[#This Row],[Kolumna1]]*0.0001,3)+7*POWER(Tabela5[[#This Row],[Kolumna1]]*0.0001,2)+0.1*0.0001*Tabela5[[#This Row],[Kolumna1]]+0.1))</f>
        <v>67.343981691011905</v>
      </c>
      <c r="D6334">
        <f>IF(Tabela5[[#This Row],[Koszty programu D1 ]]&lt;Tabela5[[#This Row],[Koszty programu D1 2]],1,2)</f>
        <v>2</v>
      </c>
    </row>
    <row r="6335" spans="1:4">
      <c r="A6335">
        <v>6334</v>
      </c>
      <c r="B6335" s="21">
        <f>0.01*Tabela5[[#This Row],[Kolumna1]]+10*POWER(Tabela5[[#This Row],[Kolumna1]]*0.0001,3)+7*POWER(Tabela5[[#This Row],[Kolumna1]]*0.0001,2)+0.1*0.0001*Tabela5[[#This Row],[Kolumna1]]+0.1</f>
        <v>68.852881597039996</v>
      </c>
      <c r="C6335" s="21">
        <f>0.5*SQRT(Tabela5[[#This Row],[Kolumna1]])+(5*(10*POWER(Tabela5[[#This Row],[Kolumna1]]*0.0001,3)+7*POWER(Tabela5[[#This Row],[Kolumna1]]*0.0001,2)+0.1*0.0001*Tabela5[[#This Row],[Kolumna1]]+0.1))</f>
        <v>67.357623487343091</v>
      </c>
      <c r="D6335">
        <f>IF(Tabela5[[#This Row],[Koszty programu D1 ]]&lt;Tabela5[[#This Row],[Koszty programu D1 2]],1,2)</f>
        <v>2</v>
      </c>
    </row>
    <row r="6336" spans="1:4">
      <c r="A6336">
        <v>6335</v>
      </c>
      <c r="B6336" s="21">
        <f>0.01*Tabela5[[#This Row],[Kolumna1]]+10*POWER(Tabela5[[#This Row],[Kolumna1]]*0.0001,3)+7*POWER(Tabela5[[#This Row],[Kolumna1]]*0.0001,2)+0.1*0.0001*Tabela5[[#This Row],[Kolumna1]]+0.1</f>
        <v>68.864982203750003</v>
      </c>
      <c r="C6336" s="21">
        <f>0.5*SQRT(Tabela5[[#This Row],[Kolumna1]])+(5*(10*POWER(Tabela5[[#This Row],[Kolumna1]]*0.0001,3)+7*POWER(Tabela5[[#This Row],[Kolumna1]]*0.0001,2)+0.1*0.0001*Tabela5[[#This Row],[Kolumna1]]+0.1))</f>
        <v>67.371267635907813</v>
      </c>
      <c r="D6336">
        <f>IF(Tabela5[[#This Row],[Koszty programu D1 ]]&lt;Tabela5[[#This Row],[Koszty programu D1 2]],1,2)</f>
        <v>2</v>
      </c>
    </row>
    <row r="6337" spans="1:4">
      <c r="A6337">
        <v>6336</v>
      </c>
      <c r="B6337" s="21">
        <f>0.01*Tabela5[[#This Row],[Kolumna1]]+10*POWER(Tabela5[[#This Row],[Kolumna1]]*0.0001,3)+7*POWER(Tabela5[[#This Row],[Kolumna1]]*0.0001,2)+0.1*0.0001*Tabela5[[#This Row],[Kolumna1]]+0.1</f>
        <v>68.877083330559998</v>
      </c>
      <c r="C6337" s="21">
        <f>0.5*SQRT(Tabela5[[#This Row],[Kolumna1]])+(5*(10*POWER(Tabela5[[#This Row],[Kolumna1]]*0.0001,3)+7*POWER(Tabela5[[#This Row],[Kolumna1]]*0.0001,2)+0.1*0.0001*Tabela5[[#This Row],[Kolumna1]]+0.1))</f>
        <v>67.384914137064811</v>
      </c>
      <c r="D6337">
        <f>IF(Tabela5[[#This Row],[Koszty programu D1 ]]&lt;Tabela5[[#This Row],[Koszty programu D1 2]],1,2)</f>
        <v>2</v>
      </c>
    </row>
    <row r="6338" spans="1:4">
      <c r="A6338">
        <v>6337</v>
      </c>
      <c r="B6338" s="21">
        <f>0.01*Tabela5[[#This Row],[Kolumna1]]+10*POWER(Tabela5[[#This Row],[Kolumna1]]*0.0001,3)+7*POWER(Tabela5[[#This Row],[Kolumna1]]*0.0001,2)+0.1*0.0001*Tabela5[[#This Row],[Kolumna1]]+0.1</f>
        <v>68.889184977530007</v>
      </c>
      <c r="C6338" s="21">
        <f>0.5*SQRT(Tabela5[[#This Row],[Kolumna1]])+(5*(10*POWER(Tabela5[[#This Row],[Kolumna1]]*0.0001,3)+7*POWER(Tabela5[[#This Row],[Kolumna1]]*0.0001,2)+0.1*0.0001*Tabela5[[#This Row],[Kolumna1]]+0.1))</f>
        <v>67.398562991172739</v>
      </c>
      <c r="D6338">
        <f>IF(Tabela5[[#This Row],[Koszty programu D1 ]]&lt;Tabela5[[#This Row],[Koszty programu D1 2]],1,2)</f>
        <v>2</v>
      </c>
    </row>
    <row r="6339" spans="1:4">
      <c r="A6339">
        <v>6338</v>
      </c>
      <c r="B6339" s="21">
        <f>0.01*Tabela5[[#This Row],[Kolumna1]]+10*POWER(Tabela5[[#This Row],[Kolumna1]]*0.0001,3)+7*POWER(Tabela5[[#This Row],[Kolumna1]]*0.0001,2)+0.1*0.0001*Tabela5[[#This Row],[Kolumna1]]+0.1</f>
        <v>68.901287144719987</v>
      </c>
      <c r="C6339" s="21">
        <f>0.5*SQRT(Tabela5[[#This Row],[Kolumna1]])+(5*(10*POWER(Tabela5[[#This Row],[Kolumna1]]*0.0001,3)+7*POWER(Tabela5[[#This Row],[Kolumna1]]*0.0001,2)+0.1*0.0001*Tabela5[[#This Row],[Kolumna1]]+0.1))</f>
        <v>67.412214198590277</v>
      </c>
      <c r="D6339">
        <f>IF(Tabela5[[#This Row],[Koszty programu D1 ]]&lt;Tabela5[[#This Row],[Koszty programu D1 2]],1,2)</f>
        <v>2</v>
      </c>
    </row>
    <row r="6340" spans="1:4">
      <c r="A6340">
        <v>6339</v>
      </c>
      <c r="B6340" s="21">
        <f>0.01*Tabela5[[#This Row],[Kolumna1]]+10*POWER(Tabela5[[#This Row],[Kolumna1]]*0.0001,3)+7*POWER(Tabela5[[#This Row],[Kolumna1]]*0.0001,2)+0.1*0.0001*Tabela5[[#This Row],[Kolumna1]]+0.1</f>
        <v>68.913389832189992</v>
      </c>
      <c r="C6340" s="21">
        <f>0.5*SQRT(Tabela5[[#This Row],[Kolumna1]])+(5*(10*POWER(Tabela5[[#This Row],[Kolumna1]]*0.0001,3)+7*POWER(Tabela5[[#This Row],[Kolumna1]]*0.0001,2)+0.1*0.0001*Tabela5[[#This Row],[Kolumna1]]+0.1))</f>
        <v>67.425867759676095</v>
      </c>
      <c r="D6340">
        <f>IF(Tabela5[[#This Row],[Koszty programu D1 ]]&lt;Tabela5[[#This Row],[Koszty programu D1 2]],1,2)</f>
        <v>2</v>
      </c>
    </row>
    <row r="6341" spans="1:4">
      <c r="A6341">
        <v>6340</v>
      </c>
      <c r="B6341" s="21">
        <f>0.01*Tabela5[[#This Row],[Kolumna1]]+10*POWER(Tabela5[[#This Row],[Kolumna1]]*0.0001,3)+7*POWER(Tabela5[[#This Row],[Kolumna1]]*0.0001,2)+0.1*0.0001*Tabela5[[#This Row],[Kolumna1]]+0.1</f>
        <v>68.925493039999992</v>
      </c>
      <c r="C6341" s="21">
        <f>0.5*SQRT(Tabela5[[#This Row],[Kolumna1]])+(5*(10*POWER(Tabela5[[#This Row],[Kolumna1]]*0.0001,3)+7*POWER(Tabela5[[#This Row],[Kolumna1]]*0.0001,2)+0.1*0.0001*Tabela5[[#This Row],[Kolumna1]]+0.1))</f>
        <v>67.439523674788759</v>
      </c>
      <c r="D6341">
        <f>IF(Tabela5[[#This Row],[Koszty programu D1 ]]&lt;Tabela5[[#This Row],[Koszty programu D1 2]],1,2)</f>
        <v>2</v>
      </c>
    </row>
    <row r="6342" spans="1:4">
      <c r="A6342">
        <v>6341</v>
      </c>
      <c r="B6342" s="21">
        <f>0.01*Tabela5[[#This Row],[Kolumna1]]+10*POWER(Tabela5[[#This Row],[Kolumna1]]*0.0001,3)+7*POWER(Tabela5[[#This Row],[Kolumna1]]*0.0001,2)+0.1*0.0001*Tabela5[[#This Row],[Kolumna1]]+0.1</f>
        <v>68.93759676821</v>
      </c>
      <c r="C6342" s="21">
        <f>0.5*SQRT(Tabela5[[#This Row],[Kolumna1]])+(5*(10*POWER(Tabela5[[#This Row],[Kolumna1]]*0.0001,3)+7*POWER(Tabela5[[#This Row],[Kolumna1]]*0.0001,2)+0.1*0.0001*Tabela5[[#This Row],[Kolumna1]]+0.1))</f>
        <v>67.453181944286911</v>
      </c>
      <c r="D6342">
        <f>IF(Tabela5[[#This Row],[Koszty programu D1 ]]&lt;Tabela5[[#This Row],[Koszty programu D1 2]],1,2)</f>
        <v>2</v>
      </c>
    </row>
    <row r="6343" spans="1:4">
      <c r="A6343">
        <v>6342</v>
      </c>
      <c r="B6343" s="21">
        <f>0.01*Tabela5[[#This Row],[Kolumna1]]+10*POWER(Tabela5[[#This Row],[Kolumna1]]*0.0001,3)+7*POWER(Tabela5[[#This Row],[Kolumna1]]*0.0001,2)+0.1*0.0001*Tabela5[[#This Row],[Kolumna1]]+0.1</f>
        <v>68.949701016879985</v>
      </c>
      <c r="C6343" s="21">
        <f>0.5*SQRT(Tabela5[[#This Row],[Kolumna1]])+(5*(10*POWER(Tabela5[[#This Row],[Kolumna1]]*0.0001,3)+7*POWER(Tabela5[[#This Row],[Kolumna1]]*0.0001,2)+0.1*0.0001*Tabela5[[#This Row],[Kolumna1]]+0.1))</f>
        <v>67.466842568529088</v>
      </c>
      <c r="D6343">
        <f>IF(Tabela5[[#This Row],[Koszty programu D1 ]]&lt;Tabela5[[#This Row],[Koszty programu D1 2]],1,2)</f>
        <v>2</v>
      </c>
    </row>
    <row r="6344" spans="1:4">
      <c r="A6344">
        <v>6343</v>
      </c>
      <c r="B6344" s="21">
        <f>0.01*Tabela5[[#This Row],[Kolumna1]]+10*POWER(Tabela5[[#This Row],[Kolumna1]]*0.0001,3)+7*POWER(Tabela5[[#This Row],[Kolumna1]]*0.0001,2)+0.1*0.0001*Tabela5[[#This Row],[Kolumna1]]+0.1</f>
        <v>68.961805786069988</v>
      </c>
      <c r="C6344" s="21">
        <f>0.5*SQRT(Tabela5[[#This Row],[Kolumna1]])+(5*(10*POWER(Tabela5[[#This Row],[Kolumna1]]*0.0001,3)+7*POWER(Tabela5[[#This Row],[Kolumna1]]*0.0001,2)+0.1*0.0001*Tabela5[[#This Row],[Kolumna1]]+0.1))</f>
        <v>67.480505547873861</v>
      </c>
      <c r="D6344">
        <f>IF(Tabela5[[#This Row],[Koszty programu D1 ]]&lt;Tabela5[[#This Row],[Koszty programu D1 2]],1,2)</f>
        <v>2</v>
      </c>
    </row>
    <row r="6345" spans="1:4">
      <c r="A6345">
        <v>6344</v>
      </c>
      <c r="B6345" s="21">
        <f>0.01*Tabela5[[#This Row],[Kolumna1]]+10*POWER(Tabela5[[#This Row],[Kolumna1]]*0.0001,3)+7*POWER(Tabela5[[#This Row],[Kolumna1]]*0.0001,2)+0.1*0.0001*Tabela5[[#This Row],[Kolumna1]]+0.1</f>
        <v>68.973911075840007</v>
      </c>
      <c r="C6345" s="21">
        <f>0.5*SQRT(Tabela5[[#This Row],[Kolumna1]])+(5*(10*POWER(Tabela5[[#This Row],[Kolumna1]]*0.0001,3)+7*POWER(Tabela5[[#This Row],[Kolumna1]]*0.0001,2)+0.1*0.0001*Tabela5[[#This Row],[Kolumna1]]+0.1))</f>
        <v>67.494170882679754</v>
      </c>
      <c r="D6345">
        <f>IF(Tabela5[[#This Row],[Koszty programu D1 ]]&lt;Tabela5[[#This Row],[Koszty programu D1 2]],1,2)</f>
        <v>2</v>
      </c>
    </row>
    <row r="6346" spans="1:4">
      <c r="A6346">
        <v>6345</v>
      </c>
      <c r="B6346" s="21">
        <f>0.01*Tabela5[[#This Row],[Kolumna1]]+10*POWER(Tabela5[[#This Row],[Kolumna1]]*0.0001,3)+7*POWER(Tabela5[[#This Row],[Kolumna1]]*0.0001,2)+0.1*0.0001*Tabela5[[#This Row],[Kolumna1]]+0.1</f>
        <v>68.986016886250013</v>
      </c>
      <c r="C6346" s="21">
        <f>0.5*SQRT(Tabela5[[#This Row],[Kolumna1]])+(5*(10*POWER(Tabela5[[#This Row],[Kolumna1]]*0.0001,3)+7*POWER(Tabela5[[#This Row],[Kolumna1]]*0.0001,2)+0.1*0.0001*Tabela5[[#This Row],[Kolumna1]]+0.1))</f>
        <v>67.507838573305264</v>
      </c>
      <c r="D6346">
        <f>IF(Tabela5[[#This Row],[Koszty programu D1 ]]&lt;Tabela5[[#This Row],[Koszty programu D1 2]],1,2)</f>
        <v>2</v>
      </c>
    </row>
    <row r="6347" spans="1:4">
      <c r="A6347">
        <v>6346</v>
      </c>
      <c r="B6347" s="21">
        <f>0.01*Tabela5[[#This Row],[Kolumna1]]+10*POWER(Tabela5[[#This Row],[Kolumna1]]*0.0001,3)+7*POWER(Tabela5[[#This Row],[Kolumna1]]*0.0001,2)+0.1*0.0001*Tabela5[[#This Row],[Kolumna1]]+0.1</f>
        <v>68.998123217360003</v>
      </c>
      <c r="C6347" s="21">
        <f>0.5*SQRT(Tabela5[[#This Row],[Kolumna1]])+(5*(10*POWER(Tabela5[[#This Row],[Kolumna1]]*0.0001,3)+7*POWER(Tabela5[[#This Row],[Kolumna1]]*0.0001,2)+0.1*0.0001*Tabela5[[#This Row],[Kolumna1]]+0.1))</f>
        <v>67.521508620108875</v>
      </c>
      <c r="D6347">
        <f>IF(Tabela5[[#This Row],[Koszty programu D1 ]]&lt;Tabela5[[#This Row],[Koszty programu D1 2]],1,2)</f>
        <v>2</v>
      </c>
    </row>
    <row r="6348" spans="1:4">
      <c r="A6348">
        <v>6347</v>
      </c>
      <c r="B6348" s="21">
        <f>0.01*Tabela5[[#This Row],[Kolumna1]]+10*POWER(Tabela5[[#This Row],[Kolumna1]]*0.0001,3)+7*POWER(Tabela5[[#This Row],[Kolumna1]]*0.0001,2)+0.1*0.0001*Tabela5[[#This Row],[Kolumna1]]+0.1</f>
        <v>69.010230069229991</v>
      </c>
      <c r="C6348" s="21">
        <f>0.5*SQRT(Tabela5[[#This Row],[Kolumna1]])+(5*(10*POWER(Tabela5[[#This Row],[Kolumna1]]*0.0001,3)+7*POWER(Tabela5[[#This Row],[Kolumna1]]*0.0001,2)+0.1*0.0001*Tabela5[[#This Row],[Kolumna1]]+0.1))</f>
        <v>67.535181023449027</v>
      </c>
      <c r="D6348">
        <f>IF(Tabela5[[#This Row],[Koszty programu D1 ]]&lt;Tabela5[[#This Row],[Koszty programu D1 2]],1,2)</f>
        <v>2</v>
      </c>
    </row>
    <row r="6349" spans="1:4">
      <c r="A6349">
        <v>6348</v>
      </c>
      <c r="B6349" s="21">
        <f>0.01*Tabela5[[#This Row],[Kolumna1]]+10*POWER(Tabela5[[#This Row],[Kolumna1]]*0.0001,3)+7*POWER(Tabela5[[#This Row],[Kolumna1]]*0.0001,2)+0.1*0.0001*Tabela5[[#This Row],[Kolumna1]]+0.1</f>
        <v>69.022337441919987</v>
      </c>
      <c r="C6349" s="21">
        <f>0.5*SQRT(Tabela5[[#This Row],[Kolumna1]])+(5*(10*POWER(Tabela5[[#This Row],[Kolumna1]]*0.0001,3)+7*POWER(Tabela5[[#This Row],[Kolumna1]]*0.0001,2)+0.1*0.0001*Tabela5[[#This Row],[Kolumna1]]+0.1))</f>
        <v>67.548855783684189</v>
      </c>
      <c r="D6349">
        <f>IF(Tabela5[[#This Row],[Koszty programu D1 ]]&lt;Tabela5[[#This Row],[Koszty programu D1 2]],1,2)</f>
        <v>2</v>
      </c>
    </row>
    <row r="6350" spans="1:4">
      <c r="A6350">
        <v>6349</v>
      </c>
      <c r="B6350" s="21">
        <f>0.01*Tabela5[[#This Row],[Kolumna1]]+10*POWER(Tabela5[[#This Row],[Kolumna1]]*0.0001,3)+7*POWER(Tabela5[[#This Row],[Kolumna1]]*0.0001,2)+0.1*0.0001*Tabela5[[#This Row],[Kolumna1]]+0.1</f>
        <v>69.034445335489991</v>
      </c>
      <c r="C6350" s="21">
        <f>0.5*SQRT(Tabela5[[#This Row],[Kolumna1]])+(5*(10*POWER(Tabela5[[#This Row],[Kolumna1]]*0.0001,3)+7*POWER(Tabela5[[#This Row],[Kolumna1]]*0.0001,2)+0.1*0.0001*Tabela5[[#This Row],[Kolumna1]]+0.1))</f>
        <v>67.56253290117273</v>
      </c>
      <c r="D6350">
        <f>IF(Tabela5[[#This Row],[Koszty programu D1 ]]&lt;Tabela5[[#This Row],[Koszty programu D1 2]],1,2)</f>
        <v>2</v>
      </c>
    </row>
    <row r="6351" spans="1:4">
      <c r="A6351">
        <v>6350</v>
      </c>
      <c r="B6351" s="21">
        <f>0.01*Tabela5[[#This Row],[Kolumna1]]+10*POWER(Tabela5[[#This Row],[Kolumna1]]*0.0001,3)+7*POWER(Tabela5[[#This Row],[Kolumna1]]*0.0001,2)+0.1*0.0001*Tabela5[[#This Row],[Kolumna1]]+0.1</f>
        <v>69.046553750000001</v>
      </c>
      <c r="C6351" s="21">
        <f>0.5*SQRT(Tabela5[[#This Row],[Kolumna1]])+(5*(10*POWER(Tabela5[[#This Row],[Kolumna1]]*0.0001,3)+7*POWER(Tabela5[[#This Row],[Kolumna1]]*0.0001,2)+0.1*0.0001*Tabela5[[#This Row],[Kolumna1]]+0.1))</f>
        <v>67.576212376273077</v>
      </c>
      <c r="D6351">
        <f>IF(Tabela5[[#This Row],[Koszty programu D1 ]]&lt;Tabela5[[#This Row],[Koszty programu D1 2]],1,2)</f>
        <v>2</v>
      </c>
    </row>
    <row r="6352" spans="1:4">
      <c r="A6352">
        <v>6351</v>
      </c>
      <c r="B6352" s="21">
        <f>0.01*Tabela5[[#This Row],[Kolumna1]]+10*POWER(Tabela5[[#This Row],[Kolumna1]]*0.0001,3)+7*POWER(Tabela5[[#This Row],[Kolumna1]]*0.0001,2)+0.1*0.0001*Tabela5[[#This Row],[Kolumna1]]+0.1</f>
        <v>69.058662685509987</v>
      </c>
      <c r="C6352" s="21">
        <f>0.5*SQRT(Tabela5[[#This Row],[Kolumna1]])+(5*(10*POWER(Tabela5[[#This Row],[Kolumna1]]*0.0001,3)+7*POWER(Tabela5[[#This Row],[Kolumna1]]*0.0001,2)+0.1*0.0001*Tabela5[[#This Row],[Kolumna1]]+0.1))</f>
        <v>67.589894209343555</v>
      </c>
      <c r="D6352">
        <f>IF(Tabela5[[#This Row],[Koszty programu D1 ]]&lt;Tabela5[[#This Row],[Koszty programu D1 2]],1,2)</f>
        <v>2</v>
      </c>
    </row>
    <row r="6353" spans="1:4">
      <c r="A6353">
        <v>6352</v>
      </c>
      <c r="B6353" s="21">
        <f>0.01*Tabela5[[#This Row],[Kolumna1]]+10*POWER(Tabela5[[#This Row],[Kolumna1]]*0.0001,3)+7*POWER(Tabela5[[#This Row],[Kolumna1]]*0.0001,2)+0.1*0.0001*Tabela5[[#This Row],[Kolumna1]]+0.1</f>
        <v>69.070772142079988</v>
      </c>
      <c r="C6353" s="21">
        <f>0.5*SQRT(Tabela5[[#This Row],[Kolumna1]])+(5*(10*POWER(Tabela5[[#This Row],[Kolumna1]]*0.0001,3)+7*POWER(Tabela5[[#This Row],[Kolumna1]]*0.0001,2)+0.1*0.0001*Tabela5[[#This Row],[Kolumna1]]+0.1))</f>
        <v>67.603578400742549</v>
      </c>
      <c r="D6353">
        <f>IF(Tabela5[[#This Row],[Koszty programu D1 ]]&lt;Tabela5[[#This Row],[Koszty programu D1 2]],1,2)</f>
        <v>2</v>
      </c>
    </row>
    <row r="6354" spans="1:4">
      <c r="A6354">
        <v>6353</v>
      </c>
      <c r="B6354" s="21">
        <f>0.01*Tabela5[[#This Row],[Kolumna1]]+10*POWER(Tabela5[[#This Row],[Kolumna1]]*0.0001,3)+7*POWER(Tabela5[[#This Row],[Kolumna1]]*0.0001,2)+0.1*0.0001*Tabela5[[#This Row],[Kolumna1]]+0.1</f>
        <v>69.082882119770005</v>
      </c>
      <c r="C6354" s="21">
        <f>0.5*SQRT(Tabela5[[#This Row],[Kolumna1]])+(5*(10*POWER(Tabela5[[#This Row],[Kolumna1]]*0.0001,3)+7*POWER(Tabela5[[#This Row],[Kolumna1]]*0.0001,2)+0.1*0.0001*Tabela5[[#This Row],[Kolumna1]]+0.1))</f>
        <v>67.617264950828343</v>
      </c>
      <c r="D6354">
        <f>IF(Tabela5[[#This Row],[Koszty programu D1 ]]&lt;Tabela5[[#This Row],[Koszty programu D1 2]],1,2)</f>
        <v>2</v>
      </c>
    </row>
    <row r="6355" spans="1:4">
      <c r="A6355">
        <v>6354</v>
      </c>
      <c r="B6355" s="21">
        <f>0.01*Tabela5[[#This Row],[Kolumna1]]+10*POWER(Tabela5[[#This Row],[Kolumna1]]*0.0001,3)+7*POWER(Tabela5[[#This Row],[Kolumna1]]*0.0001,2)+0.1*0.0001*Tabela5[[#This Row],[Kolumna1]]+0.1</f>
        <v>69.094992618639992</v>
      </c>
      <c r="C6355" s="21">
        <f>0.5*SQRT(Tabela5[[#This Row],[Kolumna1]])+(5*(10*POWER(Tabela5[[#This Row],[Kolumna1]]*0.0001,3)+7*POWER(Tabela5[[#This Row],[Kolumna1]]*0.0001,2)+0.1*0.0001*Tabela5[[#This Row],[Kolumna1]]+0.1))</f>
        <v>67.630953859959277</v>
      </c>
      <c r="D6355">
        <f>IF(Tabela5[[#This Row],[Koszty programu D1 ]]&lt;Tabela5[[#This Row],[Koszty programu D1 2]],1,2)</f>
        <v>2</v>
      </c>
    </row>
    <row r="6356" spans="1:4">
      <c r="A6356">
        <v>6355</v>
      </c>
      <c r="B6356" s="21">
        <f>0.01*Tabela5[[#This Row],[Kolumna1]]+10*POWER(Tabela5[[#This Row],[Kolumna1]]*0.0001,3)+7*POWER(Tabela5[[#This Row],[Kolumna1]]*0.0001,2)+0.1*0.0001*Tabela5[[#This Row],[Kolumna1]]+0.1</f>
        <v>69.107103638750004</v>
      </c>
      <c r="C6356" s="21">
        <f>0.5*SQRT(Tabela5[[#This Row],[Kolumna1]])+(5*(10*POWER(Tabela5[[#This Row],[Kolumna1]]*0.0001,3)+7*POWER(Tabela5[[#This Row],[Kolumna1]]*0.0001,2)+0.1*0.0001*Tabela5[[#This Row],[Kolumna1]]+0.1))</f>
        <v>67.644645128493565</v>
      </c>
      <c r="D6356">
        <f>IF(Tabela5[[#This Row],[Koszty programu D1 ]]&lt;Tabela5[[#This Row],[Koszty programu D1 2]],1,2)</f>
        <v>2</v>
      </c>
    </row>
    <row r="6357" spans="1:4">
      <c r="A6357">
        <v>6356</v>
      </c>
      <c r="B6357" s="21">
        <f>0.01*Tabela5[[#This Row],[Kolumna1]]+10*POWER(Tabela5[[#This Row],[Kolumna1]]*0.0001,3)+7*POWER(Tabela5[[#This Row],[Kolumna1]]*0.0001,2)+0.1*0.0001*Tabela5[[#This Row],[Kolumna1]]+0.1</f>
        <v>69.119215180159998</v>
      </c>
      <c r="C6357" s="21">
        <f>0.5*SQRT(Tabela5[[#This Row],[Kolumna1]])+(5*(10*POWER(Tabela5[[#This Row],[Kolumna1]]*0.0001,3)+7*POWER(Tabela5[[#This Row],[Kolumna1]]*0.0001,2)+0.1*0.0001*Tabela5[[#This Row],[Kolumna1]]+0.1))</f>
        <v>67.658338756789504</v>
      </c>
      <c r="D6357">
        <f>IF(Tabela5[[#This Row],[Koszty programu D1 ]]&lt;Tabela5[[#This Row],[Koszty programu D1 2]],1,2)</f>
        <v>2</v>
      </c>
    </row>
    <row r="6358" spans="1:4">
      <c r="A6358">
        <v>6357</v>
      </c>
      <c r="B6358" s="21">
        <f>0.01*Tabela5[[#This Row],[Kolumna1]]+10*POWER(Tabela5[[#This Row],[Kolumna1]]*0.0001,3)+7*POWER(Tabela5[[#This Row],[Kolumna1]]*0.0001,2)+0.1*0.0001*Tabela5[[#This Row],[Kolumna1]]+0.1</f>
        <v>69.131327242929999</v>
      </c>
      <c r="C6358" s="21">
        <f>0.5*SQRT(Tabela5[[#This Row],[Kolumna1]])+(5*(10*POWER(Tabela5[[#This Row],[Kolumna1]]*0.0001,3)+7*POWER(Tabela5[[#This Row],[Kolumna1]]*0.0001,2)+0.1*0.0001*Tabela5[[#This Row],[Kolumna1]]+0.1))</f>
        <v>67.672034745205295</v>
      </c>
      <c r="D6358">
        <f>IF(Tabela5[[#This Row],[Koszty programu D1 ]]&lt;Tabela5[[#This Row],[Koszty programu D1 2]],1,2)</f>
        <v>2</v>
      </c>
    </row>
    <row r="6359" spans="1:4">
      <c r="A6359">
        <v>6358</v>
      </c>
      <c r="B6359" s="21">
        <f>0.01*Tabela5[[#This Row],[Kolumna1]]+10*POWER(Tabela5[[#This Row],[Kolumna1]]*0.0001,3)+7*POWER(Tabela5[[#This Row],[Kolumna1]]*0.0001,2)+0.1*0.0001*Tabela5[[#This Row],[Kolumna1]]+0.1</f>
        <v>69.143439827119991</v>
      </c>
      <c r="C6359" s="21">
        <f>0.5*SQRT(Tabela5[[#This Row],[Kolumna1]])+(5*(10*POWER(Tabela5[[#This Row],[Kolumna1]]*0.0001,3)+7*POWER(Tabela5[[#This Row],[Kolumna1]]*0.0001,2)+0.1*0.0001*Tabela5[[#This Row],[Kolumna1]]+0.1))</f>
        <v>67.685733094099149</v>
      </c>
      <c r="D6359">
        <f>IF(Tabela5[[#This Row],[Koszty programu D1 ]]&lt;Tabela5[[#This Row],[Koszty programu D1 2]],1,2)</f>
        <v>2</v>
      </c>
    </row>
    <row r="6360" spans="1:4">
      <c r="A6360">
        <v>6359</v>
      </c>
      <c r="B6360" s="21">
        <f>0.01*Tabela5[[#This Row],[Kolumna1]]+10*POWER(Tabela5[[#This Row],[Kolumna1]]*0.0001,3)+7*POWER(Tabela5[[#This Row],[Kolumna1]]*0.0001,2)+0.1*0.0001*Tabela5[[#This Row],[Kolumna1]]+0.1</f>
        <v>69.155552932790002</v>
      </c>
      <c r="C6360" s="21">
        <f>0.5*SQRT(Tabela5[[#This Row],[Kolumna1]])+(5*(10*POWER(Tabela5[[#This Row],[Kolumna1]]*0.0001,3)+7*POWER(Tabela5[[#This Row],[Kolumna1]]*0.0001,2)+0.1*0.0001*Tabela5[[#This Row],[Kolumna1]]+0.1))</f>
        <v>67.699433803829251</v>
      </c>
      <c r="D6360">
        <f>IF(Tabela5[[#This Row],[Koszty programu D1 ]]&lt;Tabela5[[#This Row],[Koszty programu D1 2]],1,2)</f>
        <v>2</v>
      </c>
    </row>
    <row r="6361" spans="1:4">
      <c r="A6361">
        <v>6360</v>
      </c>
      <c r="B6361" s="21">
        <f>0.01*Tabela5[[#This Row],[Kolumna1]]+10*POWER(Tabela5[[#This Row],[Kolumna1]]*0.0001,3)+7*POWER(Tabela5[[#This Row],[Kolumna1]]*0.0001,2)+0.1*0.0001*Tabela5[[#This Row],[Kolumna1]]+0.1</f>
        <v>69.167666560000001</v>
      </c>
      <c r="C6361" s="21">
        <f>0.5*SQRT(Tabela5[[#This Row],[Kolumna1]])+(5*(10*POWER(Tabela5[[#This Row],[Kolumna1]]*0.0001,3)+7*POWER(Tabela5[[#This Row],[Kolumna1]]*0.0001,2)+0.1*0.0001*Tabela5[[#This Row],[Kolumna1]]+0.1))</f>
        <v>67.713136874753772</v>
      </c>
      <c r="D6361">
        <f>IF(Tabela5[[#This Row],[Koszty programu D1 ]]&lt;Tabela5[[#This Row],[Koszty programu D1 2]],1,2)</f>
        <v>2</v>
      </c>
    </row>
    <row r="6362" spans="1:4">
      <c r="A6362">
        <v>6361</v>
      </c>
      <c r="B6362" s="21">
        <f>0.01*Tabela5[[#This Row],[Kolumna1]]+10*POWER(Tabela5[[#This Row],[Kolumna1]]*0.0001,3)+7*POWER(Tabela5[[#This Row],[Kolumna1]]*0.0001,2)+0.1*0.0001*Tabela5[[#This Row],[Kolumna1]]+0.1</f>
        <v>69.17978070881</v>
      </c>
      <c r="C6362" s="21">
        <f>0.5*SQRT(Tabela5[[#This Row],[Kolumna1]])+(5*(10*POWER(Tabela5[[#This Row],[Kolumna1]]*0.0001,3)+7*POWER(Tabela5[[#This Row],[Kolumna1]]*0.0001,2)+0.1*0.0001*Tabela5[[#This Row],[Kolumna1]]+0.1))</f>
        <v>67.726842307230825</v>
      </c>
      <c r="D6362">
        <f>IF(Tabela5[[#This Row],[Koszty programu D1 ]]&lt;Tabela5[[#This Row],[Koszty programu D1 2]],1,2)</f>
        <v>2</v>
      </c>
    </row>
    <row r="6363" spans="1:4">
      <c r="A6363">
        <v>6362</v>
      </c>
      <c r="B6363" s="21">
        <f>0.01*Tabela5[[#This Row],[Kolumna1]]+10*POWER(Tabela5[[#This Row],[Kolumna1]]*0.0001,3)+7*POWER(Tabela5[[#This Row],[Kolumna1]]*0.0001,2)+0.1*0.0001*Tabela5[[#This Row],[Kolumna1]]+0.1</f>
        <v>69.191895379279998</v>
      </c>
      <c r="C6363" s="21">
        <f>0.5*SQRT(Tabela5[[#This Row],[Kolumna1]])+(5*(10*POWER(Tabela5[[#This Row],[Kolumna1]]*0.0001,3)+7*POWER(Tabela5[[#This Row],[Kolumna1]]*0.0001,2)+0.1*0.0001*Tabela5[[#This Row],[Kolumna1]]+0.1))</f>
        <v>67.740550101618538</v>
      </c>
      <c r="D6363">
        <f>IF(Tabela5[[#This Row],[Koszty programu D1 ]]&lt;Tabela5[[#This Row],[Koszty programu D1 2]],1,2)</f>
        <v>2</v>
      </c>
    </row>
    <row r="6364" spans="1:4">
      <c r="A6364">
        <v>6363</v>
      </c>
      <c r="B6364" s="21">
        <f>0.01*Tabela5[[#This Row],[Kolumna1]]+10*POWER(Tabela5[[#This Row],[Kolumna1]]*0.0001,3)+7*POWER(Tabela5[[#This Row],[Kolumna1]]*0.0001,2)+0.1*0.0001*Tabela5[[#This Row],[Kolumna1]]+0.1</f>
        <v>69.204010571470008</v>
      </c>
      <c r="C6364" s="21">
        <f>0.5*SQRT(Tabela5[[#This Row],[Kolumna1]])+(5*(10*POWER(Tabela5[[#This Row],[Kolumna1]]*0.0001,3)+7*POWER(Tabela5[[#This Row],[Kolumna1]]*0.0001,2)+0.1*0.0001*Tabela5[[#This Row],[Kolumna1]]+0.1))</f>
        <v>67.754260258274982</v>
      </c>
      <c r="D6364">
        <f>IF(Tabela5[[#This Row],[Koszty programu D1 ]]&lt;Tabela5[[#This Row],[Koszty programu D1 2]],1,2)</f>
        <v>2</v>
      </c>
    </row>
    <row r="6365" spans="1:4">
      <c r="A6365">
        <v>6364</v>
      </c>
      <c r="B6365" s="21">
        <f>0.01*Tabela5[[#This Row],[Kolumna1]]+10*POWER(Tabela5[[#This Row],[Kolumna1]]*0.0001,3)+7*POWER(Tabela5[[#This Row],[Kolumna1]]*0.0001,2)+0.1*0.0001*Tabela5[[#This Row],[Kolumna1]]+0.1</f>
        <v>69.216126285439998</v>
      </c>
      <c r="C6365" s="21">
        <f>0.5*SQRT(Tabela5[[#This Row],[Kolumna1]])+(5*(10*POWER(Tabela5[[#This Row],[Kolumna1]]*0.0001,3)+7*POWER(Tabela5[[#This Row],[Kolumna1]]*0.0001,2)+0.1*0.0001*Tabela5[[#This Row],[Kolumna1]]+0.1))</f>
        <v>67.767972777558271</v>
      </c>
      <c r="D6365">
        <f>IF(Tabela5[[#This Row],[Koszty programu D1 ]]&lt;Tabela5[[#This Row],[Koszty programu D1 2]],1,2)</f>
        <v>2</v>
      </c>
    </row>
    <row r="6366" spans="1:4">
      <c r="A6366">
        <v>6365</v>
      </c>
      <c r="B6366" s="21">
        <f>0.01*Tabela5[[#This Row],[Kolumna1]]+10*POWER(Tabela5[[#This Row],[Kolumna1]]*0.0001,3)+7*POWER(Tabela5[[#This Row],[Kolumna1]]*0.0001,2)+0.1*0.0001*Tabela5[[#This Row],[Kolumna1]]+0.1</f>
        <v>69.228242521249996</v>
      </c>
      <c r="C6366" s="21">
        <f>0.5*SQRT(Tabela5[[#This Row],[Kolumna1]])+(5*(10*POWER(Tabela5[[#This Row],[Kolumna1]]*0.0001,3)+7*POWER(Tabela5[[#This Row],[Kolumna1]]*0.0001,2)+0.1*0.0001*Tabela5[[#This Row],[Kolumna1]]+0.1))</f>
        <v>67.781687659826389</v>
      </c>
      <c r="D6366">
        <f>IF(Tabela5[[#This Row],[Koszty programu D1 ]]&lt;Tabela5[[#This Row],[Koszty programu D1 2]],1,2)</f>
        <v>2</v>
      </c>
    </row>
    <row r="6367" spans="1:4">
      <c r="A6367">
        <v>6366</v>
      </c>
      <c r="B6367" s="21">
        <f>0.01*Tabela5[[#This Row],[Kolumna1]]+10*POWER(Tabela5[[#This Row],[Kolumna1]]*0.0001,3)+7*POWER(Tabela5[[#This Row],[Kolumna1]]*0.0001,2)+0.1*0.0001*Tabela5[[#This Row],[Kolumna1]]+0.1</f>
        <v>69.24035927896</v>
      </c>
      <c r="C6367" s="21">
        <f>0.5*SQRT(Tabela5[[#This Row],[Kolumna1]])+(5*(10*POWER(Tabela5[[#This Row],[Kolumna1]]*0.0001,3)+7*POWER(Tabela5[[#This Row],[Kolumna1]]*0.0001,2)+0.1*0.0001*Tabela5[[#This Row],[Kolumna1]]+0.1))</f>
        <v>67.795404905437394</v>
      </c>
      <c r="D6367">
        <f>IF(Tabela5[[#This Row],[Koszty programu D1 ]]&lt;Tabela5[[#This Row],[Koszty programu D1 2]],1,2)</f>
        <v>2</v>
      </c>
    </row>
    <row r="6368" spans="1:4">
      <c r="A6368">
        <v>6367</v>
      </c>
      <c r="B6368" s="21">
        <f>0.01*Tabela5[[#This Row],[Kolumna1]]+10*POWER(Tabela5[[#This Row],[Kolumna1]]*0.0001,3)+7*POWER(Tabela5[[#This Row],[Kolumna1]]*0.0001,2)+0.1*0.0001*Tabela5[[#This Row],[Kolumna1]]+0.1</f>
        <v>69.252476558630008</v>
      </c>
      <c r="C6368" s="21">
        <f>0.5*SQRT(Tabela5[[#This Row],[Kolumna1]])+(5*(10*POWER(Tabela5[[#This Row],[Kolumna1]]*0.0001,3)+7*POWER(Tabela5[[#This Row],[Kolumna1]]*0.0001,2)+0.1*0.0001*Tabela5[[#This Row],[Kolumna1]]+0.1))</f>
        <v>67.809124514749271</v>
      </c>
      <c r="D6368">
        <f>IF(Tabela5[[#This Row],[Koszty programu D1 ]]&lt;Tabela5[[#This Row],[Koszty programu D1 2]],1,2)</f>
        <v>2</v>
      </c>
    </row>
    <row r="6369" spans="1:4">
      <c r="A6369">
        <v>6368</v>
      </c>
      <c r="B6369" s="21">
        <f>0.01*Tabela5[[#This Row],[Kolumna1]]+10*POWER(Tabela5[[#This Row],[Kolumna1]]*0.0001,3)+7*POWER(Tabela5[[#This Row],[Kolumna1]]*0.0001,2)+0.1*0.0001*Tabela5[[#This Row],[Kolumna1]]+0.1</f>
        <v>69.264594360320004</v>
      </c>
      <c r="C6369" s="21">
        <f>0.5*SQRT(Tabela5[[#This Row],[Kolumna1]])+(5*(10*POWER(Tabela5[[#This Row],[Kolumna1]]*0.0001,3)+7*POWER(Tabela5[[#This Row],[Kolumna1]]*0.0001,2)+0.1*0.0001*Tabela5[[#This Row],[Kolumna1]]+0.1))</f>
        <v>67.822846488120007</v>
      </c>
      <c r="D6369">
        <f>IF(Tabela5[[#This Row],[Koszty programu D1 ]]&lt;Tabela5[[#This Row],[Koszty programu D1 2]],1,2)</f>
        <v>2</v>
      </c>
    </row>
    <row r="6370" spans="1:4">
      <c r="A6370">
        <v>6369</v>
      </c>
      <c r="B6370" s="21">
        <f>0.01*Tabela5[[#This Row],[Kolumna1]]+10*POWER(Tabela5[[#This Row],[Kolumna1]]*0.0001,3)+7*POWER(Tabela5[[#This Row],[Kolumna1]]*0.0001,2)+0.1*0.0001*Tabela5[[#This Row],[Kolumna1]]+0.1</f>
        <v>69.276712684089986</v>
      </c>
      <c r="C6370" s="21">
        <f>0.5*SQRT(Tabela5[[#This Row],[Kolumna1]])+(5*(10*POWER(Tabela5[[#This Row],[Kolumna1]]*0.0001,3)+7*POWER(Tabela5[[#This Row],[Kolumna1]]*0.0001,2)+0.1*0.0001*Tabela5[[#This Row],[Kolumna1]]+0.1))</f>
        <v>67.836570825907557</v>
      </c>
      <c r="D6370">
        <f>IF(Tabela5[[#This Row],[Koszty programu D1 ]]&lt;Tabela5[[#This Row],[Koszty programu D1 2]],1,2)</f>
        <v>2</v>
      </c>
    </row>
    <row r="6371" spans="1:4">
      <c r="A6371">
        <v>6370</v>
      </c>
      <c r="B6371" s="21">
        <f>0.01*Tabela5[[#This Row],[Kolumna1]]+10*POWER(Tabela5[[#This Row],[Kolumna1]]*0.0001,3)+7*POWER(Tabela5[[#This Row],[Kolumna1]]*0.0001,2)+0.1*0.0001*Tabela5[[#This Row],[Kolumna1]]+0.1</f>
        <v>69.288831529999996</v>
      </c>
      <c r="C6371" s="21">
        <f>0.5*SQRT(Tabela5[[#This Row],[Kolumna1]])+(5*(10*POWER(Tabela5[[#This Row],[Kolumna1]]*0.0001,3)+7*POWER(Tabela5[[#This Row],[Kolumna1]]*0.0001,2)+0.1*0.0001*Tabela5[[#This Row],[Kolumna1]]+0.1))</f>
        <v>67.850297528469824</v>
      </c>
      <c r="D6371">
        <f>IF(Tabela5[[#This Row],[Koszty programu D1 ]]&lt;Tabela5[[#This Row],[Koszty programu D1 2]],1,2)</f>
        <v>2</v>
      </c>
    </row>
    <row r="6372" spans="1:4">
      <c r="A6372">
        <v>6371</v>
      </c>
      <c r="B6372" s="21">
        <f>0.01*Tabela5[[#This Row],[Kolumna1]]+10*POWER(Tabela5[[#This Row],[Kolumna1]]*0.0001,3)+7*POWER(Tabela5[[#This Row],[Kolumna1]]*0.0001,2)+0.1*0.0001*Tabela5[[#This Row],[Kolumna1]]+0.1</f>
        <v>69.300950898110003</v>
      </c>
      <c r="C6372" s="21">
        <f>0.5*SQRT(Tabela5[[#This Row],[Kolumna1]])+(5*(10*POWER(Tabela5[[#This Row],[Kolumna1]]*0.0001,3)+7*POWER(Tabela5[[#This Row],[Kolumna1]]*0.0001,2)+0.1*0.0001*Tabela5[[#This Row],[Kolumna1]]+0.1))</f>
        <v>67.864026596164763</v>
      </c>
      <c r="D6372">
        <f>IF(Tabela5[[#This Row],[Koszty programu D1 ]]&lt;Tabela5[[#This Row],[Koszty programu D1 2]],1,2)</f>
        <v>2</v>
      </c>
    </row>
    <row r="6373" spans="1:4">
      <c r="A6373">
        <v>6372</v>
      </c>
      <c r="B6373" s="21">
        <f>0.01*Tabela5[[#This Row],[Kolumna1]]+10*POWER(Tabela5[[#This Row],[Kolumna1]]*0.0001,3)+7*POWER(Tabela5[[#This Row],[Kolumna1]]*0.0001,2)+0.1*0.0001*Tabela5[[#This Row],[Kolumna1]]+0.1</f>
        <v>69.31307078847999</v>
      </c>
      <c r="C6373" s="21">
        <f>0.5*SQRT(Tabela5[[#This Row],[Kolumna1]])+(5*(10*POWER(Tabela5[[#This Row],[Kolumna1]]*0.0001,3)+7*POWER(Tabela5[[#This Row],[Kolumna1]]*0.0001,2)+0.1*0.0001*Tabela5[[#This Row],[Kolumna1]]+0.1))</f>
        <v>67.877758029350204</v>
      </c>
      <c r="D6373">
        <f>IF(Tabela5[[#This Row],[Koszty programu D1 ]]&lt;Tabela5[[#This Row],[Koszty programu D1 2]],1,2)</f>
        <v>2</v>
      </c>
    </row>
    <row r="6374" spans="1:4">
      <c r="A6374">
        <v>6373</v>
      </c>
      <c r="B6374" s="21">
        <f>0.01*Tabela5[[#This Row],[Kolumna1]]+10*POWER(Tabela5[[#This Row],[Kolumna1]]*0.0001,3)+7*POWER(Tabela5[[#This Row],[Kolumna1]]*0.0001,2)+0.1*0.0001*Tabela5[[#This Row],[Kolumna1]]+0.1</f>
        <v>69.325191201170014</v>
      </c>
      <c r="C6374" s="21">
        <f>0.5*SQRT(Tabela5[[#This Row],[Kolumna1]])+(5*(10*POWER(Tabela5[[#This Row],[Kolumna1]]*0.0001,3)+7*POWER(Tabela5[[#This Row],[Kolumna1]]*0.0001,2)+0.1*0.0001*Tabela5[[#This Row],[Kolumna1]]+0.1))</f>
        <v>67.891491828384062</v>
      </c>
      <c r="D6374">
        <f>IF(Tabela5[[#This Row],[Koszty programu D1 ]]&lt;Tabela5[[#This Row],[Koszty programu D1 2]],1,2)</f>
        <v>2</v>
      </c>
    </row>
    <row r="6375" spans="1:4">
      <c r="A6375">
        <v>6374</v>
      </c>
      <c r="B6375" s="21">
        <f>0.01*Tabela5[[#This Row],[Kolumna1]]+10*POWER(Tabela5[[#This Row],[Kolumna1]]*0.0001,3)+7*POWER(Tabela5[[#This Row],[Kolumna1]]*0.0001,2)+0.1*0.0001*Tabela5[[#This Row],[Kolumna1]]+0.1</f>
        <v>69.337312136240001</v>
      </c>
      <c r="C6375" s="21">
        <f>0.5*SQRT(Tabela5[[#This Row],[Kolumna1]])+(5*(10*POWER(Tabela5[[#This Row],[Kolumna1]]*0.0001,3)+7*POWER(Tabela5[[#This Row],[Kolumna1]]*0.0001,2)+0.1*0.0001*Tabela5[[#This Row],[Kolumna1]]+0.1))</f>
        <v>67.905227993624152</v>
      </c>
      <c r="D6375">
        <f>IF(Tabela5[[#This Row],[Koszty programu D1 ]]&lt;Tabela5[[#This Row],[Koszty programu D1 2]],1,2)</f>
        <v>2</v>
      </c>
    </row>
    <row r="6376" spans="1:4">
      <c r="A6376">
        <v>6375</v>
      </c>
      <c r="B6376" s="21">
        <f>0.01*Tabela5[[#This Row],[Kolumna1]]+10*POWER(Tabela5[[#This Row],[Kolumna1]]*0.0001,3)+7*POWER(Tabela5[[#This Row],[Kolumna1]]*0.0001,2)+0.1*0.0001*Tabela5[[#This Row],[Kolumna1]]+0.1</f>
        <v>69.349433593749993</v>
      </c>
      <c r="C6376" s="21">
        <f>0.5*SQRT(Tabela5[[#This Row],[Kolumna1]])+(5*(10*POWER(Tabela5[[#This Row],[Kolumna1]]*0.0001,3)+7*POWER(Tabela5[[#This Row],[Kolumna1]]*0.0001,2)+0.1*0.0001*Tabela5[[#This Row],[Kolumna1]]+0.1))</f>
        <v>67.918966525428289</v>
      </c>
      <c r="D6376">
        <f>IF(Tabela5[[#This Row],[Koszty programu D1 ]]&lt;Tabela5[[#This Row],[Koszty programu D1 2]],1,2)</f>
        <v>2</v>
      </c>
    </row>
    <row r="6377" spans="1:4">
      <c r="A6377">
        <v>6376</v>
      </c>
      <c r="B6377" s="21">
        <f>0.01*Tabela5[[#This Row],[Kolumna1]]+10*POWER(Tabela5[[#This Row],[Kolumna1]]*0.0001,3)+7*POWER(Tabela5[[#This Row],[Kolumna1]]*0.0001,2)+0.1*0.0001*Tabela5[[#This Row],[Kolumna1]]+0.1</f>
        <v>69.36155557376</v>
      </c>
      <c r="C6377" s="21">
        <f>0.5*SQRT(Tabela5[[#This Row],[Kolumna1]])+(5*(10*POWER(Tabela5[[#This Row],[Kolumna1]]*0.0001,3)+7*POWER(Tabela5[[#This Row],[Kolumna1]]*0.0001,2)+0.1*0.0001*Tabela5[[#This Row],[Kolumna1]]+0.1))</f>
        <v>67.932707424154273</v>
      </c>
      <c r="D6377">
        <f>IF(Tabela5[[#This Row],[Koszty programu D1 ]]&lt;Tabela5[[#This Row],[Koszty programu D1 2]],1,2)</f>
        <v>2</v>
      </c>
    </row>
    <row r="6378" spans="1:4">
      <c r="A6378">
        <v>6377</v>
      </c>
      <c r="B6378" s="21">
        <f>0.01*Tabela5[[#This Row],[Kolumna1]]+10*POWER(Tabela5[[#This Row],[Kolumna1]]*0.0001,3)+7*POWER(Tabela5[[#This Row],[Kolumna1]]*0.0001,2)+0.1*0.0001*Tabela5[[#This Row],[Kolumna1]]+0.1</f>
        <v>69.373678076330009</v>
      </c>
      <c r="C6378" s="21">
        <f>0.5*SQRT(Tabela5[[#This Row],[Kolumna1]])+(5*(10*POWER(Tabela5[[#This Row],[Kolumna1]]*0.0001,3)+7*POWER(Tabela5[[#This Row],[Kolumna1]]*0.0001,2)+0.1*0.0001*Tabela5[[#This Row],[Kolumna1]]+0.1))</f>
        <v>67.94645069015985</v>
      </c>
      <c r="D6378">
        <f>IF(Tabela5[[#This Row],[Koszty programu D1 ]]&lt;Tabela5[[#This Row],[Koszty programu D1 2]],1,2)</f>
        <v>2</v>
      </c>
    </row>
    <row r="6379" spans="1:4">
      <c r="A6379">
        <v>6378</v>
      </c>
      <c r="B6379" s="21">
        <f>0.01*Tabela5[[#This Row],[Kolumna1]]+10*POWER(Tabela5[[#This Row],[Kolumna1]]*0.0001,3)+7*POWER(Tabela5[[#This Row],[Kolumna1]]*0.0001,2)+0.1*0.0001*Tabela5[[#This Row],[Kolumna1]]+0.1</f>
        <v>69.385801101519988</v>
      </c>
      <c r="C6379" s="21">
        <f>0.5*SQRT(Tabela5[[#This Row],[Kolumna1]])+(5*(10*POWER(Tabela5[[#This Row],[Kolumna1]]*0.0001,3)+7*POWER(Tabela5[[#This Row],[Kolumna1]]*0.0001,2)+0.1*0.0001*Tabela5[[#This Row],[Kolumna1]]+0.1))</f>
        <v>67.960196323802819</v>
      </c>
      <c r="D6379">
        <f>IF(Tabela5[[#This Row],[Koszty programu D1 ]]&lt;Tabela5[[#This Row],[Koszty programu D1 2]],1,2)</f>
        <v>2</v>
      </c>
    </row>
    <row r="6380" spans="1:4">
      <c r="A6380">
        <v>6379</v>
      </c>
      <c r="B6380" s="21">
        <f>0.01*Tabela5[[#This Row],[Kolumna1]]+10*POWER(Tabela5[[#This Row],[Kolumna1]]*0.0001,3)+7*POWER(Tabela5[[#This Row],[Kolumna1]]*0.0001,2)+0.1*0.0001*Tabela5[[#This Row],[Kolumna1]]+0.1</f>
        <v>69.397924649389992</v>
      </c>
      <c r="C6380" s="21">
        <f>0.5*SQRT(Tabela5[[#This Row],[Kolumna1]])+(5*(10*POWER(Tabela5[[#This Row],[Kolumna1]]*0.0001,3)+7*POWER(Tabela5[[#This Row],[Kolumna1]]*0.0001,2)+0.1*0.0001*Tabela5[[#This Row],[Kolumna1]]+0.1))</f>
        <v>67.973944325440868</v>
      </c>
      <c r="D6380">
        <f>IF(Tabela5[[#This Row],[Koszty programu D1 ]]&lt;Tabela5[[#This Row],[Koszty programu D1 2]],1,2)</f>
        <v>2</v>
      </c>
    </row>
    <row r="6381" spans="1:4">
      <c r="A6381">
        <v>6380</v>
      </c>
      <c r="B6381" s="21">
        <f>0.01*Tabela5[[#This Row],[Kolumna1]]+10*POWER(Tabela5[[#This Row],[Kolumna1]]*0.0001,3)+7*POWER(Tabela5[[#This Row],[Kolumna1]]*0.0001,2)+0.1*0.0001*Tabela5[[#This Row],[Kolumna1]]+0.1</f>
        <v>69.410048719999992</v>
      </c>
      <c r="C6381" s="21">
        <f>0.5*SQRT(Tabela5[[#This Row],[Kolumna1]])+(5*(10*POWER(Tabela5[[#This Row],[Kolumna1]]*0.0001,3)+7*POWER(Tabela5[[#This Row],[Kolumna1]]*0.0001,2)+0.1*0.0001*Tabela5[[#This Row],[Kolumna1]]+0.1))</f>
        <v>67.987694695431713</v>
      </c>
      <c r="D6381">
        <f>IF(Tabela5[[#This Row],[Koszty programu D1 ]]&lt;Tabela5[[#This Row],[Koszty programu D1 2]],1,2)</f>
        <v>2</v>
      </c>
    </row>
    <row r="6382" spans="1:4">
      <c r="A6382">
        <v>6381</v>
      </c>
      <c r="B6382" s="21">
        <f>0.01*Tabela5[[#This Row],[Kolumna1]]+10*POWER(Tabela5[[#This Row],[Kolumna1]]*0.0001,3)+7*POWER(Tabela5[[#This Row],[Kolumna1]]*0.0001,2)+0.1*0.0001*Tabela5[[#This Row],[Kolumna1]]+0.1</f>
        <v>69.422173313409999</v>
      </c>
      <c r="C6382" s="21">
        <f>0.5*SQRT(Tabela5[[#This Row],[Kolumna1]])+(5*(10*POWER(Tabela5[[#This Row],[Kolumna1]]*0.0001,3)+7*POWER(Tabela5[[#This Row],[Kolumna1]]*0.0001,2)+0.1*0.0001*Tabela5[[#This Row],[Kolumna1]]+0.1))</f>
        <v>68.001447434133041</v>
      </c>
      <c r="D6382">
        <f>IF(Tabela5[[#This Row],[Koszty programu D1 ]]&lt;Tabela5[[#This Row],[Koszty programu D1 2]],1,2)</f>
        <v>2</v>
      </c>
    </row>
    <row r="6383" spans="1:4">
      <c r="A6383">
        <v>6382</v>
      </c>
      <c r="B6383" s="21">
        <f>0.01*Tabela5[[#This Row],[Kolumna1]]+10*POWER(Tabela5[[#This Row],[Kolumna1]]*0.0001,3)+7*POWER(Tabela5[[#This Row],[Kolumna1]]*0.0001,2)+0.1*0.0001*Tabela5[[#This Row],[Kolumna1]]+0.1</f>
        <v>69.434298429679998</v>
      </c>
      <c r="C6383" s="21">
        <f>0.5*SQRT(Tabela5[[#This Row],[Kolumna1]])+(5*(10*POWER(Tabela5[[#This Row],[Kolumna1]]*0.0001,3)+7*POWER(Tabela5[[#This Row],[Kolumna1]]*0.0001,2)+0.1*0.0001*Tabela5[[#This Row],[Kolumna1]]+0.1))</f>
        <v>68.015202541902511</v>
      </c>
      <c r="D6383">
        <f>IF(Tabela5[[#This Row],[Koszty programu D1 ]]&lt;Tabela5[[#This Row],[Koszty programu D1 2]],1,2)</f>
        <v>2</v>
      </c>
    </row>
    <row r="6384" spans="1:4">
      <c r="A6384">
        <v>6383</v>
      </c>
      <c r="B6384" s="21">
        <f>0.01*Tabela5[[#This Row],[Kolumna1]]+10*POWER(Tabela5[[#This Row],[Kolumna1]]*0.0001,3)+7*POWER(Tabela5[[#This Row],[Kolumna1]]*0.0001,2)+0.1*0.0001*Tabela5[[#This Row],[Kolumna1]]+0.1</f>
        <v>69.446424068869987</v>
      </c>
      <c r="C6384" s="21">
        <f>0.5*SQRT(Tabela5[[#This Row],[Kolumna1]])+(5*(10*POWER(Tabela5[[#This Row],[Kolumna1]]*0.0001,3)+7*POWER(Tabela5[[#This Row],[Kolumna1]]*0.0001,2)+0.1*0.0001*Tabela5[[#This Row],[Kolumna1]]+0.1))</f>
        <v>68.028960019097738</v>
      </c>
      <c r="D6384">
        <f>IF(Tabela5[[#This Row],[Koszty programu D1 ]]&lt;Tabela5[[#This Row],[Koszty programu D1 2]],1,2)</f>
        <v>2</v>
      </c>
    </row>
    <row r="6385" spans="1:4">
      <c r="A6385">
        <v>6384</v>
      </c>
      <c r="B6385" s="21">
        <f>0.01*Tabela5[[#This Row],[Kolumna1]]+10*POWER(Tabela5[[#This Row],[Kolumna1]]*0.0001,3)+7*POWER(Tabela5[[#This Row],[Kolumna1]]*0.0001,2)+0.1*0.0001*Tabela5[[#This Row],[Kolumna1]]+0.1</f>
        <v>69.458550231039993</v>
      </c>
      <c r="C6385" s="21">
        <f>0.5*SQRT(Tabela5[[#This Row],[Kolumna1]])+(5*(10*POWER(Tabela5[[#This Row],[Kolumna1]]*0.0001,3)+7*POWER(Tabela5[[#This Row],[Kolumna1]]*0.0001,2)+0.1*0.0001*Tabela5[[#This Row],[Kolumna1]]+0.1))</f>
        <v>68.042719866076368</v>
      </c>
      <c r="D6385">
        <f>IF(Tabela5[[#This Row],[Koszty programu D1 ]]&lt;Tabela5[[#This Row],[Koszty programu D1 2]],1,2)</f>
        <v>2</v>
      </c>
    </row>
    <row r="6386" spans="1:4">
      <c r="A6386">
        <v>6385</v>
      </c>
      <c r="B6386" s="21">
        <f>0.01*Tabela5[[#This Row],[Kolumna1]]+10*POWER(Tabela5[[#This Row],[Kolumna1]]*0.0001,3)+7*POWER(Tabela5[[#This Row],[Kolumna1]]*0.0001,2)+0.1*0.0001*Tabela5[[#This Row],[Kolumna1]]+0.1</f>
        <v>69.47067691625</v>
      </c>
      <c r="C6386" s="21">
        <f>0.5*SQRT(Tabela5[[#This Row],[Kolumna1]])+(5*(10*POWER(Tabela5[[#This Row],[Kolumna1]]*0.0001,3)+7*POWER(Tabela5[[#This Row],[Kolumna1]]*0.0001,2)+0.1*0.0001*Tabela5[[#This Row],[Kolumna1]]+0.1))</f>
        <v>68.056482083195959</v>
      </c>
      <c r="D6386">
        <f>IF(Tabela5[[#This Row],[Koszty programu D1 ]]&lt;Tabela5[[#This Row],[Koszty programu D1 2]],1,2)</f>
        <v>2</v>
      </c>
    </row>
    <row r="6387" spans="1:4">
      <c r="A6387">
        <v>6386</v>
      </c>
      <c r="B6387" s="21">
        <f>0.01*Tabela5[[#This Row],[Kolumna1]]+10*POWER(Tabela5[[#This Row],[Kolumna1]]*0.0001,3)+7*POWER(Tabela5[[#This Row],[Kolumna1]]*0.0001,2)+0.1*0.0001*Tabela5[[#This Row],[Kolumna1]]+0.1</f>
        <v>69.482804124560005</v>
      </c>
      <c r="C6387" s="21">
        <f>0.5*SQRT(Tabela5[[#This Row],[Kolumna1]])+(5*(10*POWER(Tabela5[[#This Row],[Kolumna1]]*0.0001,3)+7*POWER(Tabela5[[#This Row],[Kolumna1]]*0.0001,2)+0.1*0.0001*Tabela5[[#This Row],[Kolumna1]]+0.1))</f>
        <v>68.0702466708141</v>
      </c>
      <c r="D6387">
        <f>IF(Tabela5[[#This Row],[Koszty programu D1 ]]&lt;Tabela5[[#This Row],[Koszty programu D1 2]],1,2)</f>
        <v>2</v>
      </c>
    </row>
    <row r="6388" spans="1:4">
      <c r="A6388">
        <v>6387</v>
      </c>
      <c r="B6388" s="21">
        <f>0.01*Tabela5[[#This Row],[Kolumna1]]+10*POWER(Tabela5[[#This Row],[Kolumna1]]*0.0001,3)+7*POWER(Tabela5[[#This Row],[Kolumna1]]*0.0001,2)+0.1*0.0001*Tabela5[[#This Row],[Kolumna1]]+0.1</f>
        <v>69.494931856029993</v>
      </c>
      <c r="C6388" s="21">
        <f>0.5*SQRT(Tabela5[[#This Row],[Kolumna1]])+(5*(10*POWER(Tabela5[[#This Row],[Kolumna1]]*0.0001,3)+7*POWER(Tabela5[[#This Row],[Kolumna1]]*0.0001,2)+0.1*0.0001*Tabela5[[#This Row],[Kolumna1]]+0.1))</f>
        <v>68.084013629288336</v>
      </c>
      <c r="D6388">
        <f>IF(Tabela5[[#This Row],[Koszty programu D1 ]]&lt;Tabela5[[#This Row],[Koszty programu D1 2]],1,2)</f>
        <v>2</v>
      </c>
    </row>
    <row r="6389" spans="1:4">
      <c r="A6389">
        <v>6388</v>
      </c>
      <c r="B6389" s="21">
        <f>0.01*Tabela5[[#This Row],[Kolumna1]]+10*POWER(Tabela5[[#This Row],[Kolumna1]]*0.0001,3)+7*POWER(Tabela5[[#This Row],[Kolumna1]]*0.0001,2)+0.1*0.0001*Tabela5[[#This Row],[Kolumna1]]+0.1</f>
        <v>69.507060110719991</v>
      </c>
      <c r="C6389" s="21">
        <f>0.5*SQRT(Tabela5[[#This Row],[Kolumna1]])+(5*(10*POWER(Tabela5[[#This Row],[Kolumna1]]*0.0001,3)+7*POWER(Tabela5[[#This Row],[Kolumna1]]*0.0001,2)+0.1*0.0001*Tabela5[[#This Row],[Kolumna1]]+0.1))</f>
        <v>68.097782958976182</v>
      </c>
      <c r="D6389">
        <f>IF(Tabela5[[#This Row],[Koszty programu D1 ]]&lt;Tabela5[[#This Row],[Koszty programu D1 2]],1,2)</f>
        <v>2</v>
      </c>
    </row>
    <row r="6390" spans="1:4">
      <c r="A6390">
        <v>6389</v>
      </c>
      <c r="B6390" s="21">
        <f>0.01*Tabela5[[#This Row],[Kolumna1]]+10*POWER(Tabela5[[#This Row],[Kolumna1]]*0.0001,3)+7*POWER(Tabela5[[#This Row],[Kolumna1]]*0.0001,2)+0.1*0.0001*Tabela5[[#This Row],[Kolumna1]]+0.1</f>
        <v>69.519188888689996</v>
      </c>
      <c r="C6390" s="21">
        <f>0.5*SQRT(Tabela5[[#This Row],[Kolumna1]])+(5*(10*POWER(Tabela5[[#This Row],[Kolumna1]]*0.0001,3)+7*POWER(Tabela5[[#This Row],[Kolumna1]]*0.0001,2)+0.1*0.0001*Tabela5[[#This Row],[Kolumna1]]+0.1))</f>
        <v>68.111554660235129</v>
      </c>
      <c r="D6390">
        <f>IF(Tabela5[[#This Row],[Koszty programu D1 ]]&lt;Tabela5[[#This Row],[Koszty programu D1 2]],1,2)</f>
        <v>2</v>
      </c>
    </row>
    <row r="6391" spans="1:4">
      <c r="A6391">
        <v>6390</v>
      </c>
      <c r="B6391" s="21">
        <f>0.01*Tabela5[[#This Row],[Kolumna1]]+10*POWER(Tabela5[[#This Row],[Kolumna1]]*0.0001,3)+7*POWER(Tabela5[[#This Row],[Kolumna1]]*0.0001,2)+0.1*0.0001*Tabela5[[#This Row],[Kolumna1]]+0.1</f>
        <v>69.531318190000007</v>
      </c>
      <c r="C6391" s="21">
        <f>0.5*SQRT(Tabela5[[#This Row],[Kolumna1]])+(5*(10*POWER(Tabela5[[#This Row],[Kolumna1]]*0.0001,3)+7*POWER(Tabela5[[#This Row],[Kolumna1]]*0.0001,2)+0.1*0.0001*Tabela5[[#This Row],[Kolumna1]]+0.1))</f>
        <v>68.125328733422691</v>
      </c>
      <c r="D6391">
        <f>IF(Tabela5[[#This Row],[Koszty programu D1 ]]&lt;Tabela5[[#This Row],[Koszty programu D1 2]],1,2)</f>
        <v>2</v>
      </c>
    </row>
    <row r="6392" spans="1:4">
      <c r="A6392">
        <v>6391</v>
      </c>
      <c r="B6392" s="21">
        <f>0.01*Tabela5[[#This Row],[Kolumna1]]+10*POWER(Tabela5[[#This Row],[Kolumna1]]*0.0001,3)+7*POWER(Tabela5[[#This Row],[Kolumna1]]*0.0001,2)+0.1*0.0001*Tabela5[[#This Row],[Kolumna1]]+0.1</f>
        <v>69.543448014710009</v>
      </c>
      <c r="C6392" s="21">
        <f>0.5*SQRT(Tabela5[[#This Row],[Kolumna1]])+(5*(10*POWER(Tabela5[[#This Row],[Kolumna1]]*0.0001,3)+7*POWER(Tabela5[[#This Row],[Kolumna1]]*0.0001,2)+0.1*0.0001*Tabela5[[#This Row],[Kolumna1]]+0.1))</f>
        <v>68.139105178896273</v>
      </c>
      <c r="D6392">
        <f>IF(Tabela5[[#This Row],[Koszty programu D1 ]]&lt;Tabela5[[#This Row],[Koszty programu D1 2]],1,2)</f>
        <v>2</v>
      </c>
    </row>
    <row r="6393" spans="1:4">
      <c r="A6393">
        <v>6392</v>
      </c>
      <c r="B6393" s="21">
        <f>0.01*Tabela5[[#This Row],[Kolumna1]]+10*POWER(Tabela5[[#This Row],[Kolumna1]]*0.0001,3)+7*POWER(Tabela5[[#This Row],[Kolumna1]]*0.0001,2)+0.1*0.0001*Tabela5[[#This Row],[Kolumna1]]+0.1</f>
        <v>69.555578362879999</v>
      </c>
      <c r="C6393" s="21">
        <f>0.5*SQRT(Tabela5[[#This Row],[Kolumna1]])+(5*(10*POWER(Tabela5[[#This Row],[Kolumna1]]*0.0001,3)+7*POWER(Tabela5[[#This Row],[Kolumna1]]*0.0001,2)+0.1*0.0001*Tabela5[[#This Row],[Kolumna1]]+0.1))</f>
        <v>68.152883997013362</v>
      </c>
      <c r="D6393">
        <f>IF(Tabela5[[#This Row],[Koszty programu D1 ]]&lt;Tabela5[[#This Row],[Koszty programu D1 2]],1,2)</f>
        <v>2</v>
      </c>
    </row>
    <row r="6394" spans="1:4">
      <c r="A6394">
        <v>6393</v>
      </c>
      <c r="B6394" s="21">
        <f>0.01*Tabela5[[#This Row],[Kolumna1]]+10*POWER(Tabela5[[#This Row],[Kolumna1]]*0.0001,3)+7*POWER(Tabela5[[#This Row],[Kolumna1]]*0.0001,2)+0.1*0.0001*Tabela5[[#This Row],[Kolumna1]]+0.1</f>
        <v>69.567709234569989</v>
      </c>
      <c r="C6394" s="21">
        <f>0.5*SQRT(Tabela5[[#This Row],[Kolumna1]])+(5*(10*POWER(Tabela5[[#This Row],[Kolumna1]]*0.0001,3)+7*POWER(Tabela5[[#This Row],[Kolumna1]]*0.0001,2)+0.1*0.0001*Tabela5[[#This Row],[Kolumna1]]+0.1))</f>
        <v>68.166665188131333</v>
      </c>
      <c r="D6394">
        <f>IF(Tabela5[[#This Row],[Koszty programu D1 ]]&lt;Tabela5[[#This Row],[Koszty programu D1 2]],1,2)</f>
        <v>2</v>
      </c>
    </row>
    <row r="6395" spans="1:4">
      <c r="A6395">
        <v>6394</v>
      </c>
      <c r="B6395" s="21">
        <f>0.01*Tabela5[[#This Row],[Kolumna1]]+10*POWER(Tabela5[[#This Row],[Kolumna1]]*0.0001,3)+7*POWER(Tabela5[[#This Row],[Kolumna1]]*0.0001,2)+0.1*0.0001*Tabela5[[#This Row],[Kolumna1]]+0.1</f>
        <v>69.579840629839993</v>
      </c>
      <c r="C6395" s="21">
        <f>0.5*SQRT(Tabela5[[#This Row],[Kolumna1]])+(5*(10*POWER(Tabela5[[#This Row],[Kolumna1]]*0.0001,3)+7*POWER(Tabela5[[#This Row],[Kolumna1]]*0.0001,2)+0.1*0.0001*Tabela5[[#This Row],[Kolumna1]]+0.1))</f>
        <v>68.180448752607617</v>
      </c>
      <c r="D6395">
        <f>IF(Tabela5[[#This Row],[Koszty programu D1 ]]&lt;Tabela5[[#This Row],[Koszty programu D1 2]],1,2)</f>
        <v>2</v>
      </c>
    </row>
    <row r="6396" spans="1:4">
      <c r="A6396">
        <v>6395</v>
      </c>
      <c r="B6396" s="21">
        <f>0.01*Tabela5[[#This Row],[Kolumna1]]+10*POWER(Tabela5[[#This Row],[Kolumna1]]*0.0001,3)+7*POWER(Tabela5[[#This Row],[Kolumna1]]*0.0001,2)+0.1*0.0001*Tabela5[[#This Row],[Kolumna1]]+0.1</f>
        <v>69.591972548750007</v>
      </c>
      <c r="C6396" s="21">
        <f>0.5*SQRT(Tabela5[[#This Row],[Kolumna1]])+(5*(10*POWER(Tabela5[[#This Row],[Kolumna1]]*0.0001,3)+7*POWER(Tabela5[[#This Row],[Kolumna1]]*0.0001,2)+0.1*0.0001*Tabela5[[#This Row],[Kolumna1]]+0.1))</f>
        <v>68.194234690799519</v>
      </c>
      <c r="D6396">
        <f>IF(Tabela5[[#This Row],[Koszty programu D1 ]]&lt;Tabela5[[#This Row],[Koszty programu D1 2]],1,2)</f>
        <v>2</v>
      </c>
    </row>
    <row r="6397" spans="1:4">
      <c r="A6397">
        <v>6396</v>
      </c>
      <c r="B6397" s="21">
        <f>0.01*Tabela5[[#This Row],[Kolumna1]]+10*POWER(Tabela5[[#This Row],[Kolumna1]]*0.0001,3)+7*POWER(Tabela5[[#This Row],[Kolumna1]]*0.0001,2)+0.1*0.0001*Tabela5[[#This Row],[Kolumna1]]+0.1</f>
        <v>69.604104991359989</v>
      </c>
      <c r="C6397" s="21">
        <f>0.5*SQRT(Tabela5[[#This Row],[Kolumna1]])+(5*(10*POWER(Tabela5[[#This Row],[Kolumna1]]*0.0001,3)+7*POWER(Tabela5[[#This Row],[Kolumna1]]*0.0001,2)+0.1*0.0001*Tabela5[[#This Row],[Kolumna1]]+0.1))</f>
        <v>68.208023003064426</v>
      </c>
      <c r="D6397">
        <f>IF(Tabela5[[#This Row],[Koszty programu D1 ]]&lt;Tabela5[[#This Row],[Koszty programu D1 2]],1,2)</f>
        <v>2</v>
      </c>
    </row>
    <row r="6398" spans="1:4">
      <c r="A6398">
        <v>6397</v>
      </c>
      <c r="B6398" s="21">
        <f>0.01*Tabela5[[#This Row],[Kolumna1]]+10*POWER(Tabela5[[#This Row],[Kolumna1]]*0.0001,3)+7*POWER(Tabela5[[#This Row],[Kolumna1]]*0.0001,2)+0.1*0.0001*Tabela5[[#This Row],[Kolumna1]]+0.1</f>
        <v>69.616237957729979</v>
      </c>
      <c r="C6398" s="21">
        <f>0.5*SQRT(Tabela5[[#This Row],[Kolumna1]])+(5*(10*POWER(Tabela5[[#This Row],[Kolumna1]]*0.0001,3)+7*POWER(Tabela5[[#This Row],[Kolumna1]]*0.0001,2)+0.1*0.0001*Tabela5[[#This Row],[Kolumna1]]+0.1))</f>
        <v>68.221813689759628</v>
      </c>
      <c r="D6398">
        <f>IF(Tabela5[[#This Row],[Koszty programu D1 ]]&lt;Tabela5[[#This Row],[Koszty programu D1 2]],1,2)</f>
        <v>2</v>
      </c>
    </row>
    <row r="6399" spans="1:4">
      <c r="A6399">
        <v>6398</v>
      </c>
      <c r="B6399" s="21">
        <f>0.01*Tabela5[[#This Row],[Kolumna1]]+10*POWER(Tabela5[[#This Row],[Kolumna1]]*0.0001,3)+7*POWER(Tabela5[[#This Row],[Kolumna1]]*0.0001,2)+0.1*0.0001*Tabela5[[#This Row],[Kolumna1]]+0.1</f>
        <v>69.628371447920003</v>
      </c>
      <c r="C6399" s="21">
        <f>0.5*SQRT(Tabela5[[#This Row],[Kolumna1]])+(5*(10*POWER(Tabela5[[#This Row],[Kolumna1]]*0.0001,3)+7*POWER(Tabela5[[#This Row],[Kolumna1]]*0.0001,2)+0.1*0.0001*Tabela5[[#This Row],[Kolumna1]]+0.1))</f>
        <v>68.235606751242443</v>
      </c>
      <c r="D6399">
        <f>IF(Tabela5[[#This Row],[Koszty programu D1 ]]&lt;Tabela5[[#This Row],[Koszty programu D1 2]],1,2)</f>
        <v>2</v>
      </c>
    </row>
    <row r="6400" spans="1:4">
      <c r="A6400">
        <v>6399</v>
      </c>
      <c r="B6400" s="21">
        <f>0.01*Tabela5[[#This Row],[Kolumna1]]+10*POWER(Tabela5[[#This Row],[Kolumna1]]*0.0001,3)+7*POWER(Tabela5[[#This Row],[Kolumna1]]*0.0001,2)+0.1*0.0001*Tabela5[[#This Row],[Kolumna1]]+0.1</f>
        <v>69.640505461990003</v>
      </c>
      <c r="C6400" s="21">
        <f>0.5*SQRT(Tabela5[[#This Row],[Kolumna1]])+(5*(10*POWER(Tabela5[[#This Row],[Kolumna1]]*0.0001,3)+7*POWER(Tabela5[[#This Row],[Kolumna1]]*0.0001,2)+0.1*0.0001*Tabela5[[#This Row],[Kolumna1]]+0.1))</f>
        <v>68.249402187870146</v>
      </c>
      <c r="D6400">
        <f>IF(Tabela5[[#This Row],[Koszty programu D1 ]]&lt;Tabela5[[#This Row],[Koszty programu D1 2]],1,2)</f>
        <v>2</v>
      </c>
    </row>
    <row r="6401" spans="1:4">
      <c r="A6401">
        <v>6400</v>
      </c>
      <c r="B6401" s="21">
        <f>0.01*Tabela5[[#This Row],[Kolumna1]]+10*POWER(Tabela5[[#This Row],[Kolumna1]]*0.0001,3)+7*POWER(Tabela5[[#This Row],[Kolumna1]]*0.0001,2)+0.1*0.0001*Tabela5[[#This Row],[Kolumna1]]+0.1</f>
        <v>69.652639999999991</v>
      </c>
      <c r="C6401" s="21">
        <f>0.5*SQRT(Tabela5[[#This Row],[Kolumna1]])+(5*(10*POWER(Tabela5[[#This Row],[Kolumna1]]*0.0001,3)+7*POWER(Tabela5[[#This Row],[Kolumna1]]*0.0001,2)+0.1*0.0001*Tabela5[[#This Row],[Kolumna1]]+0.1))</f>
        <v>68.263199999999998</v>
      </c>
      <c r="D6401">
        <f>IF(Tabela5[[#This Row],[Koszty programu D1 ]]&lt;Tabela5[[#This Row],[Koszty programu D1 2]],1,2)</f>
        <v>2</v>
      </c>
    </row>
    <row r="6402" spans="1:4">
      <c r="A6402">
        <v>6401</v>
      </c>
      <c r="B6402" s="21">
        <f>0.01*Tabela5[[#This Row],[Kolumna1]]+10*POWER(Tabela5[[#This Row],[Kolumna1]]*0.0001,3)+7*POWER(Tabela5[[#This Row],[Kolumna1]]*0.0001,2)+0.1*0.0001*Tabela5[[#This Row],[Kolumna1]]+0.1</f>
        <v>69.664775062009994</v>
      </c>
      <c r="C6402" s="21">
        <f>0.5*SQRT(Tabela5[[#This Row],[Kolumna1]])+(5*(10*POWER(Tabela5[[#This Row],[Kolumna1]]*0.0001,3)+7*POWER(Tabela5[[#This Row],[Kolumna1]]*0.0001,2)+0.1*0.0001*Tabela5[[#This Row],[Kolumna1]]+0.1))</f>
        <v>68.277000187989216</v>
      </c>
      <c r="D6402">
        <f>IF(Tabela5[[#This Row],[Koszty programu D1 ]]&lt;Tabela5[[#This Row],[Koszty programu D1 2]],1,2)</f>
        <v>2</v>
      </c>
    </row>
    <row r="6403" spans="1:4">
      <c r="A6403">
        <v>6402</v>
      </c>
      <c r="B6403" s="21">
        <f>0.01*Tabela5[[#This Row],[Kolumna1]]+10*POWER(Tabela5[[#This Row],[Kolumna1]]*0.0001,3)+7*POWER(Tabela5[[#This Row],[Kolumna1]]*0.0001,2)+0.1*0.0001*Tabela5[[#This Row],[Kolumna1]]+0.1</f>
        <v>69.676910648079996</v>
      </c>
      <c r="C6403" s="21">
        <f>0.5*SQRT(Tabela5[[#This Row],[Kolumna1]])+(5*(10*POWER(Tabela5[[#This Row],[Kolumna1]]*0.0001,3)+7*POWER(Tabela5[[#This Row],[Kolumna1]]*0.0001,2)+0.1*0.0001*Tabela5[[#This Row],[Kolumna1]]+0.1))</f>
        <v>68.29080275219502</v>
      </c>
      <c r="D6403">
        <f>IF(Tabela5[[#This Row],[Koszty programu D1 ]]&lt;Tabela5[[#This Row],[Koszty programu D1 2]],1,2)</f>
        <v>2</v>
      </c>
    </row>
    <row r="6404" spans="1:4">
      <c r="A6404">
        <v>6403</v>
      </c>
      <c r="B6404" s="21">
        <f>0.01*Tabela5[[#This Row],[Kolumna1]]+10*POWER(Tabela5[[#This Row],[Kolumna1]]*0.0001,3)+7*POWER(Tabela5[[#This Row],[Kolumna1]]*0.0001,2)+0.1*0.0001*Tabela5[[#This Row],[Kolumna1]]+0.1</f>
        <v>69.68904675827001</v>
      </c>
      <c r="C6404" s="21">
        <f>0.5*SQRT(Tabela5[[#This Row],[Kolumna1]])+(5*(10*POWER(Tabela5[[#This Row],[Kolumna1]]*0.0001,3)+7*POWER(Tabela5[[#This Row],[Kolumna1]]*0.0001,2)+0.1*0.0001*Tabela5[[#This Row],[Kolumna1]]+0.1))</f>
        <v>68.304607692974599</v>
      </c>
      <c r="D6404">
        <f>IF(Tabela5[[#This Row],[Koszty programu D1 ]]&lt;Tabela5[[#This Row],[Koszty programu D1 2]],1,2)</f>
        <v>2</v>
      </c>
    </row>
    <row r="6405" spans="1:4">
      <c r="A6405">
        <v>6404</v>
      </c>
      <c r="B6405" s="21">
        <f>0.01*Tabela5[[#This Row],[Kolumna1]]+10*POWER(Tabela5[[#This Row],[Kolumna1]]*0.0001,3)+7*POWER(Tabela5[[#This Row],[Kolumna1]]*0.0001,2)+0.1*0.0001*Tabela5[[#This Row],[Kolumna1]]+0.1</f>
        <v>69.701183392640019</v>
      </c>
      <c r="C6405" s="21">
        <f>0.5*SQRT(Tabela5[[#This Row],[Kolumna1]])+(5*(10*POWER(Tabela5[[#This Row],[Kolumna1]]*0.0001,3)+7*POWER(Tabela5[[#This Row],[Kolumna1]]*0.0001,2)+0.1*0.0001*Tabela5[[#This Row],[Kolumna1]]+0.1))</f>
        <v>68.318415010685115</v>
      </c>
      <c r="D6405">
        <f>IF(Tabela5[[#This Row],[Koszty programu D1 ]]&lt;Tabela5[[#This Row],[Koszty programu D1 2]],1,2)</f>
        <v>2</v>
      </c>
    </row>
    <row r="6406" spans="1:4">
      <c r="A6406">
        <v>6405</v>
      </c>
      <c r="B6406" s="21">
        <f>0.01*Tabela5[[#This Row],[Kolumna1]]+10*POWER(Tabela5[[#This Row],[Kolumna1]]*0.0001,3)+7*POWER(Tabela5[[#This Row],[Kolumna1]]*0.0001,2)+0.1*0.0001*Tabela5[[#This Row],[Kolumna1]]+0.1</f>
        <v>69.713320551249993</v>
      </c>
      <c r="C6406" s="21">
        <f>0.5*SQRT(Tabela5[[#This Row],[Kolumna1]])+(5*(10*POWER(Tabela5[[#This Row],[Kolumna1]]*0.0001,3)+7*POWER(Tabela5[[#This Row],[Kolumna1]]*0.0001,2)+0.1*0.0001*Tabela5[[#This Row],[Kolumna1]]+0.1))</f>
        <v>68.3322247056837</v>
      </c>
      <c r="D6406">
        <f>IF(Tabela5[[#This Row],[Koszty programu D1 ]]&lt;Tabela5[[#This Row],[Koszty programu D1 2]],1,2)</f>
        <v>2</v>
      </c>
    </row>
    <row r="6407" spans="1:4">
      <c r="A6407">
        <v>6406</v>
      </c>
      <c r="B6407" s="21">
        <f>0.01*Tabela5[[#This Row],[Kolumna1]]+10*POWER(Tabela5[[#This Row],[Kolumna1]]*0.0001,3)+7*POWER(Tabela5[[#This Row],[Kolumna1]]*0.0001,2)+0.1*0.0001*Tabela5[[#This Row],[Kolumna1]]+0.1</f>
        <v>69.725458234160001</v>
      </c>
      <c r="C6407" s="21">
        <f>0.5*SQRT(Tabela5[[#This Row],[Kolumna1]])+(5*(10*POWER(Tabela5[[#This Row],[Kolumna1]]*0.0001,3)+7*POWER(Tabela5[[#This Row],[Kolumna1]]*0.0001,2)+0.1*0.0001*Tabela5[[#This Row],[Kolumna1]]+0.1))</f>
        <v>68.346036778327488</v>
      </c>
      <c r="D6407">
        <f>IF(Tabela5[[#This Row],[Koszty programu D1 ]]&lt;Tabela5[[#This Row],[Koszty programu D1 2]],1,2)</f>
        <v>2</v>
      </c>
    </row>
    <row r="6408" spans="1:4">
      <c r="A6408">
        <v>6407</v>
      </c>
      <c r="B6408" s="21">
        <f>0.01*Tabela5[[#This Row],[Kolumna1]]+10*POWER(Tabela5[[#This Row],[Kolumna1]]*0.0001,3)+7*POWER(Tabela5[[#This Row],[Kolumna1]]*0.0001,2)+0.1*0.0001*Tabela5[[#This Row],[Kolumna1]]+0.1</f>
        <v>69.73759644143</v>
      </c>
      <c r="C6408" s="21">
        <f>0.5*SQRT(Tabela5[[#This Row],[Kolumna1]])+(5*(10*POWER(Tabela5[[#This Row],[Kolumna1]]*0.0001,3)+7*POWER(Tabela5[[#This Row],[Kolumna1]]*0.0001,2)+0.1*0.0001*Tabela5[[#This Row],[Kolumna1]]+0.1))</f>
        <v>68.359851228973554</v>
      </c>
      <c r="D6408">
        <f>IF(Tabela5[[#This Row],[Koszty programu D1 ]]&lt;Tabela5[[#This Row],[Koszty programu D1 2]],1,2)</f>
        <v>2</v>
      </c>
    </row>
    <row r="6409" spans="1:4">
      <c r="A6409">
        <v>6408</v>
      </c>
      <c r="B6409" s="21">
        <f>0.01*Tabela5[[#This Row],[Kolumna1]]+10*POWER(Tabela5[[#This Row],[Kolumna1]]*0.0001,3)+7*POWER(Tabela5[[#This Row],[Kolumna1]]*0.0001,2)+0.1*0.0001*Tabela5[[#This Row],[Kolumna1]]+0.1</f>
        <v>69.749735173120001</v>
      </c>
      <c r="C6409" s="21">
        <f>0.5*SQRT(Tabela5[[#This Row],[Kolumna1]])+(5*(10*POWER(Tabela5[[#This Row],[Kolumna1]]*0.0001,3)+7*POWER(Tabela5[[#This Row],[Kolumna1]]*0.0001,2)+0.1*0.0001*Tabela5[[#This Row],[Kolumna1]]+0.1))</f>
        <v>68.373668057979003</v>
      </c>
      <c r="D6409">
        <f>IF(Tabela5[[#This Row],[Koszty programu D1 ]]&lt;Tabela5[[#This Row],[Koszty programu D1 2]],1,2)</f>
        <v>2</v>
      </c>
    </row>
    <row r="6410" spans="1:4">
      <c r="A6410">
        <v>6409</v>
      </c>
      <c r="B6410" s="21">
        <f>0.01*Tabela5[[#This Row],[Kolumna1]]+10*POWER(Tabela5[[#This Row],[Kolumna1]]*0.0001,3)+7*POWER(Tabela5[[#This Row],[Kolumna1]]*0.0001,2)+0.1*0.0001*Tabela5[[#This Row],[Kolumna1]]+0.1</f>
        <v>69.761874429289989</v>
      </c>
      <c r="C6410" s="21">
        <f>0.5*SQRT(Tabela5[[#This Row],[Kolumna1]])+(5*(10*POWER(Tabela5[[#This Row],[Kolumna1]]*0.0001,3)+7*POWER(Tabela5[[#This Row],[Kolumna1]]*0.0001,2)+0.1*0.0001*Tabela5[[#This Row],[Kolumna1]]+0.1))</f>
        <v>68.387487265700869</v>
      </c>
      <c r="D6410">
        <f>IF(Tabela5[[#This Row],[Koszty programu D1 ]]&lt;Tabela5[[#This Row],[Koszty programu D1 2]],1,2)</f>
        <v>2</v>
      </c>
    </row>
    <row r="6411" spans="1:4">
      <c r="A6411">
        <v>6410</v>
      </c>
      <c r="B6411" s="21">
        <f>0.01*Tabela5[[#This Row],[Kolumna1]]+10*POWER(Tabela5[[#This Row],[Kolumna1]]*0.0001,3)+7*POWER(Tabela5[[#This Row],[Kolumna1]]*0.0001,2)+0.1*0.0001*Tabela5[[#This Row],[Kolumna1]]+0.1</f>
        <v>69.774014209999976</v>
      </c>
      <c r="C6411" s="21">
        <f>0.5*SQRT(Tabela5[[#This Row],[Kolumna1]])+(5*(10*POWER(Tabela5[[#This Row],[Kolumna1]]*0.0001,3)+7*POWER(Tabela5[[#This Row],[Kolumna1]]*0.0001,2)+0.1*0.0001*Tabela5[[#This Row],[Kolumna1]]+0.1))</f>
        <v>68.401308852496186</v>
      </c>
      <c r="D6411">
        <f>IF(Tabela5[[#This Row],[Koszty programu D1 ]]&lt;Tabela5[[#This Row],[Koszty programu D1 2]],1,2)</f>
        <v>2</v>
      </c>
    </row>
    <row r="6412" spans="1:4">
      <c r="A6412">
        <v>6411</v>
      </c>
      <c r="B6412" s="21">
        <f>0.01*Tabela5[[#This Row],[Kolumna1]]+10*POWER(Tabela5[[#This Row],[Kolumna1]]*0.0001,3)+7*POWER(Tabela5[[#This Row],[Kolumna1]]*0.0001,2)+0.1*0.0001*Tabela5[[#This Row],[Kolumna1]]+0.1</f>
        <v>69.786154515309988</v>
      </c>
      <c r="C6412" s="21">
        <f>0.5*SQRT(Tabela5[[#This Row],[Kolumna1]])+(5*(10*POWER(Tabela5[[#This Row],[Kolumna1]]*0.0001,3)+7*POWER(Tabela5[[#This Row],[Kolumna1]]*0.0001,2)+0.1*0.0001*Tabela5[[#This Row],[Kolumna1]]+0.1))</f>
        <v>68.415132818721972</v>
      </c>
      <c r="D6412">
        <f>IF(Tabela5[[#This Row],[Koszty programu D1 ]]&lt;Tabela5[[#This Row],[Koszty programu D1 2]],1,2)</f>
        <v>2</v>
      </c>
    </row>
    <row r="6413" spans="1:4">
      <c r="A6413">
        <v>6412</v>
      </c>
      <c r="B6413" s="21">
        <f>0.01*Tabela5[[#This Row],[Kolumna1]]+10*POWER(Tabela5[[#This Row],[Kolumna1]]*0.0001,3)+7*POWER(Tabela5[[#This Row],[Kolumna1]]*0.0001,2)+0.1*0.0001*Tabela5[[#This Row],[Kolumna1]]+0.1</f>
        <v>69.79829534528001</v>
      </c>
      <c r="C6413" s="21">
        <f>0.5*SQRT(Tabela5[[#This Row],[Kolumna1]])+(5*(10*POWER(Tabela5[[#This Row],[Kolumna1]]*0.0001,3)+7*POWER(Tabela5[[#This Row],[Kolumna1]]*0.0001,2)+0.1*0.0001*Tabela5[[#This Row],[Kolumna1]]+0.1))</f>
        <v>68.428959164735204</v>
      </c>
      <c r="D6413">
        <f>IF(Tabela5[[#This Row],[Koszty programu D1 ]]&lt;Tabela5[[#This Row],[Koszty programu D1 2]],1,2)</f>
        <v>2</v>
      </c>
    </row>
    <row r="6414" spans="1:4">
      <c r="A6414">
        <v>6413</v>
      </c>
      <c r="B6414" s="21">
        <f>0.01*Tabela5[[#This Row],[Kolumna1]]+10*POWER(Tabela5[[#This Row],[Kolumna1]]*0.0001,3)+7*POWER(Tabela5[[#This Row],[Kolumna1]]*0.0001,2)+0.1*0.0001*Tabela5[[#This Row],[Kolumna1]]+0.1</f>
        <v>69.810436699969998</v>
      </c>
      <c r="C6414" s="21">
        <f>0.5*SQRT(Tabela5[[#This Row],[Kolumna1]])+(5*(10*POWER(Tabela5[[#This Row],[Kolumna1]]*0.0001,3)+7*POWER(Tabela5[[#This Row],[Kolumna1]]*0.0001,2)+0.1*0.0001*Tabela5[[#This Row],[Kolumna1]]+0.1))</f>
        <v>68.442787890892845</v>
      </c>
      <c r="D6414">
        <f>IF(Tabela5[[#This Row],[Koszty programu D1 ]]&lt;Tabela5[[#This Row],[Koszty programu D1 2]],1,2)</f>
        <v>2</v>
      </c>
    </row>
    <row r="6415" spans="1:4">
      <c r="A6415">
        <v>6414</v>
      </c>
      <c r="B6415" s="21">
        <f>0.01*Tabela5[[#This Row],[Kolumna1]]+10*POWER(Tabela5[[#This Row],[Kolumna1]]*0.0001,3)+7*POWER(Tabela5[[#This Row],[Kolumna1]]*0.0001,2)+0.1*0.0001*Tabela5[[#This Row],[Kolumna1]]+0.1</f>
        <v>69.822578579439991</v>
      </c>
      <c r="C6415" s="21">
        <f>0.5*SQRT(Tabela5[[#This Row],[Kolumna1]])+(5*(10*POWER(Tabela5[[#This Row],[Kolumna1]]*0.0001,3)+7*POWER(Tabela5[[#This Row],[Kolumna1]]*0.0001,2)+0.1*0.0001*Tabela5[[#This Row],[Kolumna1]]+0.1))</f>
        <v>68.456618997551857</v>
      </c>
      <c r="D6415">
        <f>IF(Tabela5[[#This Row],[Koszty programu D1 ]]&lt;Tabela5[[#This Row],[Koszty programu D1 2]],1,2)</f>
        <v>2</v>
      </c>
    </row>
    <row r="6416" spans="1:4">
      <c r="A6416">
        <v>6415</v>
      </c>
      <c r="B6416" s="21">
        <f>0.01*Tabela5[[#This Row],[Kolumna1]]+10*POWER(Tabela5[[#This Row],[Kolumna1]]*0.0001,3)+7*POWER(Tabela5[[#This Row],[Kolumna1]]*0.0001,2)+0.1*0.0001*Tabela5[[#This Row],[Kolumna1]]+0.1</f>
        <v>69.834720983750003</v>
      </c>
      <c r="C6416" s="21">
        <f>0.5*SQRT(Tabela5[[#This Row],[Kolumna1]])+(5*(10*POWER(Tabela5[[#This Row],[Kolumna1]]*0.0001,3)+7*POWER(Tabela5[[#This Row],[Kolumna1]]*0.0001,2)+0.1*0.0001*Tabela5[[#This Row],[Kolumna1]]+0.1))</f>
        <v>68.470452485069131</v>
      </c>
      <c r="D6416">
        <f>IF(Tabela5[[#This Row],[Koszty programu D1 ]]&lt;Tabela5[[#This Row],[Koszty programu D1 2]],1,2)</f>
        <v>2</v>
      </c>
    </row>
    <row r="6417" spans="1:4">
      <c r="A6417">
        <v>6416</v>
      </c>
      <c r="B6417" s="21">
        <f>0.01*Tabela5[[#This Row],[Kolumna1]]+10*POWER(Tabela5[[#This Row],[Kolumna1]]*0.0001,3)+7*POWER(Tabela5[[#This Row],[Kolumna1]]*0.0001,2)+0.1*0.0001*Tabela5[[#This Row],[Kolumna1]]+0.1</f>
        <v>69.846863912959989</v>
      </c>
      <c r="C6417" s="21">
        <f>0.5*SQRT(Tabela5[[#This Row],[Kolumna1]])+(5*(10*POWER(Tabela5[[#This Row],[Kolumna1]]*0.0001,3)+7*POWER(Tabela5[[#This Row],[Kolumna1]]*0.0001,2)+0.1*0.0001*Tabela5[[#This Row],[Kolumna1]]+0.1))</f>
        <v>68.484288353801574</v>
      </c>
      <c r="D6417">
        <f>IF(Tabela5[[#This Row],[Koszty programu D1 ]]&lt;Tabela5[[#This Row],[Koszty programu D1 2]],1,2)</f>
        <v>2</v>
      </c>
    </row>
    <row r="6418" spans="1:4">
      <c r="A6418">
        <v>6417</v>
      </c>
      <c r="B6418" s="21">
        <f>0.01*Tabela5[[#This Row],[Kolumna1]]+10*POWER(Tabela5[[#This Row],[Kolumna1]]*0.0001,3)+7*POWER(Tabela5[[#This Row],[Kolumna1]]*0.0001,2)+0.1*0.0001*Tabela5[[#This Row],[Kolumna1]]+0.1</f>
        <v>69.859007367130005</v>
      </c>
      <c r="C6418" s="21">
        <f>0.5*SQRT(Tabela5[[#This Row],[Kolumna1]])+(5*(10*POWER(Tabela5[[#This Row],[Kolumna1]]*0.0001,3)+7*POWER(Tabela5[[#This Row],[Kolumna1]]*0.0001,2)+0.1*0.0001*Tabela5[[#This Row],[Kolumna1]]+0.1))</f>
        <v>68.498126604106062</v>
      </c>
      <c r="D6418">
        <f>IF(Tabela5[[#This Row],[Koszty programu D1 ]]&lt;Tabela5[[#This Row],[Koszty programu D1 2]],1,2)</f>
        <v>2</v>
      </c>
    </row>
    <row r="6419" spans="1:4">
      <c r="A6419">
        <v>6418</v>
      </c>
      <c r="B6419" s="21">
        <f>0.01*Tabela5[[#This Row],[Kolumna1]]+10*POWER(Tabela5[[#This Row],[Kolumna1]]*0.0001,3)+7*POWER(Tabela5[[#This Row],[Kolumna1]]*0.0001,2)+0.1*0.0001*Tabela5[[#This Row],[Kolumna1]]+0.1</f>
        <v>69.871151346320005</v>
      </c>
      <c r="C6419" s="21">
        <f>0.5*SQRT(Tabela5[[#This Row],[Kolumna1]])+(5*(10*POWER(Tabela5[[#This Row],[Kolumna1]]*0.0001,3)+7*POWER(Tabela5[[#This Row],[Kolumna1]]*0.0001,2)+0.1*0.0001*Tabela5[[#This Row],[Kolumna1]]+0.1))</f>
        <v>68.511967236339473</v>
      </c>
      <c r="D6419">
        <f>IF(Tabela5[[#This Row],[Koszty programu D1 ]]&lt;Tabela5[[#This Row],[Koszty programu D1 2]],1,2)</f>
        <v>2</v>
      </c>
    </row>
    <row r="6420" spans="1:4">
      <c r="A6420">
        <v>6419</v>
      </c>
      <c r="B6420" s="21">
        <f>0.01*Tabela5[[#This Row],[Kolumna1]]+10*POWER(Tabela5[[#This Row],[Kolumna1]]*0.0001,3)+7*POWER(Tabela5[[#This Row],[Kolumna1]]*0.0001,2)+0.1*0.0001*Tabela5[[#This Row],[Kolumna1]]+0.1</f>
        <v>69.883295850589988</v>
      </c>
      <c r="C6420" s="21">
        <f>0.5*SQRT(Tabela5[[#This Row],[Kolumna1]])+(5*(10*POWER(Tabela5[[#This Row],[Kolumna1]]*0.0001,3)+7*POWER(Tabela5[[#This Row],[Kolumna1]]*0.0001,2)+0.1*0.0001*Tabela5[[#This Row],[Kolumna1]]+0.1))</f>
        <v>68.525810250858598</v>
      </c>
      <c r="D6420">
        <f>IF(Tabela5[[#This Row],[Koszty programu D1 ]]&lt;Tabela5[[#This Row],[Koszty programu D1 2]],1,2)</f>
        <v>2</v>
      </c>
    </row>
    <row r="6421" spans="1:4">
      <c r="A6421">
        <v>6420</v>
      </c>
      <c r="B6421" s="21">
        <f>0.01*Tabela5[[#This Row],[Kolumna1]]+10*POWER(Tabela5[[#This Row],[Kolumna1]]*0.0001,3)+7*POWER(Tabela5[[#This Row],[Kolumna1]]*0.0001,2)+0.1*0.0001*Tabela5[[#This Row],[Kolumna1]]+0.1</f>
        <v>69.895440879999995</v>
      </c>
      <c r="C6421" s="21">
        <f>0.5*SQRT(Tabela5[[#This Row],[Kolumna1]])+(5*(10*POWER(Tabela5[[#This Row],[Kolumna1]]*0.0001,3)+7*POWER(Tabela5[[#This Row],[Kolumna1]]*0.0001,2)+0.1*0.0001*Tabela5[[#This Row],[Kolumna1]]+0.1))</f>
        <v>68.539655648020258</v>
      </c>
      <c r="D6421">
        <f>IF(Tabela5[[#This Row],[Koszty programu D1 ]]&lt;Tabela5[[#This Row],[Koszty programu D1 2]],1,2)</f>
        <v>2</v>
      </c>
    </row>
    <row r="6422" spans="1:4">
      <c r="A6422">
        <v>6421</v>
      </c>
      <c r="B6422" s="21">
        <f>0.01*Tabela5[[#This Row],[Kolumna1]]+10*POWER(Tabela5[[#This Row],[Kolumna1]]*0.0001,3)+7*POWER(Tabela5[[#This Row],[Kolumna1]]*0.0001,2)+0.1*0.0001*Tabela5[[#This Row],[Kolumna1]]+0.1</f>
        <v>69.90758643461001</v>
      </c>
      <c r="C6422" s="21">
        <f>0.5*SQRT(Tabela5[[#This Row],[Kolumna1]])+(5*(10*POWER(Tabela5[[#This Row],[Kolumna1]]*0.0001,3)+7*POWER(Tabela5[[#This Row],[Kolumna1]]*0.0001,2)+0.1*0.0001*Tabela5[[#This Row],[Kolumna1]]+0.1))</f>
        <v>68.553503428181244</v>
      </c>
      <c r="D6422">
        <f>IF(Tabela5[[#This Row],[Koszty programu D1 ]]&lt;Tabela5[[#This Row],[Koszty programu D1 2]],1,2)</f>
        <v>2</v>
      </c>
    </row>
    <row r="6423" spans="1:4">
      <c r="A6423">
        <v>6422</v>
      </c>
      <c r="B6423" s="21">
        <f>0.01*Tabela5[[#This Row],[Kolumna1]]+10*POWER(Tabela5[[#This Row],[Kolumna1]]*0.0001,3)+7*POWER(Tabela5[[#This Row],[Kolumna1]]*0.0001,2)+0.1*0.0001*Tabela5[[#This Row],[Kolumna1]]+0.1</f>
        <v>69.919732514480003</v>
      </c>
      <c r="C6423" s="21">
        <f>0.5*SQRT(Tabela5[[#This Row],[Kolumna1]])+(5*(10*POWER(Tabela5[[#This Row],[Kolumna1]]*0.0001,3)+7*POWER(Tabela5[[#This Row],[Kolumna1]]*0.0001,2)+0.1*0.0001*Tabela5[[#This Row],[Kolumna1]]+0.1))</f>
        <v>68.56735359169835</v>
      </c>
      <c r="D6423">
        <f>IF(Tabela5[[#This Row],[Koszty programu D1 ]]&lt;Tabela5[[#This Row],[Koszty programu D1 2]],1,2)</f>
        <v>2</v>
      </c>
    </row>
    <row r="6424" spans="1:4">
      <c r="A6424">
        <v>6423</v>
      </c>
      <c r="B6424" s="21">
        <f>0.01*Tabela5[[#This Row],[Kolumna1]]+10*POWER(Tabela5[[#This Row],[Kolumna1]]*0.0001,3)+7*POWER(Tabela5[[#This Row],[Kolumna1]]*0.0001,2)+0.1*0.0001*Tabela5[[#This Row],[Kolumna1]]+0.1</f>
        <v>69.931879119669986</v>
      </c>
      <c r="C6424" s="21">
        <f>0.5*SQRT(Tabela5[[#This Row],[Kolumna1]])+(5*(10*POWER(Tabela5[[#This Row],[Kolumna1]]*0.0001,3)+7*POWER(Tabela5[[#This Row],[Kolumna1]]*0.0001,2)+0.1*0.0001*Tabela5[[#This Row],[Kolumna1]]+0.1))</f>
        <v>68.58120613892828</v>
      </c>
      <c r="D6424">
        <f>IF(Tabela5[[#This Row],[Koszty programu D1 ]]&lt;Tabela5[[#This Row],[Koszty programu D1 2]],1,2)</f>
        <v>2</v>
      </c>
    </row>
    <row r="6425" spans="1:4">
      <c r="A6425">
        <v>6424</v>
      </c>
      <c r="B6425" s="21">
        <f>0.01*Tabela5[[#This Row],[Kolumna1]]+10*POWER(Tabela5[[#This Row],[Kolumna1]]*0.0001,3)+7*POWER(Tabela5[[#This Row],[Kolumna1]]*0.0001,2)+0.1*0.0001*Tabela5[[#This Row],[Kolumna1]]+0.1</f>
        <v>69.944026250239986</v>
      </c>
      <c r="C6425" s="21">
        <f>0.5*SQRT(Tabela5[[#This Row],[Kolumna1]])+(5*(10*POWER(Tabela5[[#This Row],[Kolumna1]]*0.0001,3)+7*POWER(Tabela5[[#This Row],[Kolumna1]]*0.0001,2)+0.1*0.0001*Tabela5[[#This Row],[Kolumna1]]+0.1))</f>
        <v>68.595061070227771</v>
      </c>
      <c r="D6425">
        <f>IF(Tabela5[[#This Row],[Koszty programu D1 ]]&lt;Tabela5[[#This Row],[Koszty programu D1 2]],1,2)</f>
        <v>2</v>
      </c>
    </row>
    <row r="6426" spans="1:4">
      <c r="A6426">
        <v>6425</v>
      </c>
      <c r="B6426" s="21">
        <f>0.01*Tabela5[[#This Row],[Kolumna1]]+10*POWER(Tabela5[[#This Row],[Kolumna1]]*0.0001,3)+7*POWER(Tabela5[[#This Row],[Kolumna1]]*0.0001,2)+0.1*0.0001*Tabela5[[#This Row],[Kolumna1]]+0.1</f>
        <v>69.956173906250001</v>
      </c>
      <c r="C6426" s="21">
        <f>0.5*SQRT(Tabela5[[#This Row],[Kolumna1]])+(5*(10*POWER(Tabela5[[#This Row],[Kolumna1]]*0.0001,3)+7*POWER(Tabela5[[#This Row],[Kolumna1]]*0.0001,2)+0.1*0.0001*Tabela5[[#This Row],[Kolumna1]]+0.1))</f>
        <v>68.608918385953501</v>
      </c>
      <c r="D6426">
        <f>IF(Tabela5[[#This Row],[Koszty programu D1 ]]&lt;Tabela5[[#This Row],[Koszty programu D1 2]],1,2)</f>
        <v>2</v>
      </c>
    </row>
    <row r="6427" spans="1:4">
      <c r="A6427">
        <v>6426</v>
      </c>
      <c r="B6427" s="21">
        <f>0.01*Tabela5[[#This Row],[Kolumna1]]+10*POWER(Tabela5[[#This Row],[Kolumna1]]*0.0001,3)+7*POWER(Tabela5[[#This Row],[Kolumna1]]*0.0001,2)+0.1*0.0001*Tabela5[[#This Row],[Kolumna1]]+0.1</f>
        <v>69.968322087760015</v>
      </c>
      <c r="C6427" s="21">
        <f>0.5*SQRT(Tabela5[[#This Row],[Kolumna1]])+(5*(10*POWER(Tabela5[[#This Row],[Kolumna1]]*0.0001,3)+7*POWER(Tabela5[[#This Row],[Kolumna1]]*0.0001,2)+0.1*0.0001*Tabela5[[#This Row],[Kolumna1]]+0.1))</f>
        <v>68.622778086462176</v>
      </c>
      <c r="D6427">
        <f>IF(Tabela5[[#This Row],[Koszty programu D1 ]]&lt;Tabela5[[#This Row],[Koszty programu D1 2]],1,2)</f>
        <v>2</v>
      </c>
    </row>
    <row r="6428" spans="1:4">
      <c r="A6428">
        <v>6427</v>
      </c>
      <c r="B6428" s="21">
        <f>0.01*Tabela5[[#This Row],[Kolumna1]]+10*POWER(Tabela5[[#This Row],[Kolumna1]]*0.0001,3)+7*POWER(Tabela5[[#This Row],[Kolumna1]]*0.0001,2)+0.1*0.0001*Tabela5[[#This Row],[Kolumna1]]+0.1</f>
        <v>69.980470794829984</v>
      </c>
      <c r="C6428" s="21">
        <f>0.5*SQRT(Tabela5[[#This Row],[Kolumna1]])+(5*(10*POWER(Tabela5[[#This Row],[Kolumna1]]*0.0001,3)+7*POWER(Tabela5[[#This Row],[Kolumna1]]*0.0001,2)+0.1*0.0001*Tabela5[[#This Row],[Kolumna1]]+0.1))</f>
        <v>68.636640172110418</v>
      </c>
      <c r="D6428">
        <f>IF(Tabela5[[#This Row],[Koszty programu D1 ]]&lt;Tabela5[[#This Row],[Koszty programu D1 2]],1,2)</f>
        <v>2</v>
      </c>
    </row>
    <row r="6429" spans="1:4">
      <c r="A6429">
        <v>6428</v>
      </c>
      <c r="B6429" s="21">
        <f>0.01*Tabela5[[#This Row],[Kolumna1]]+10*POWER(Tabela5[[#This Row],[Kolumna1]]*0.0001,3)+7*POWER(Tabela5[[#This Row],[Kolumna1]]*0.0001,2)+0.1*0.0001*Tabela5[[#This Row],[Kolumna1]]+0.1</f>
        <v>69.99262002751999</v>
      </c>
      <c r="C6429" s="21">
        <f>0.5*SQRT(Tabela5[[#This Row],[Kolumna1]])+(5*(10*POWER(Tabela5[[#This Row],[Kolumna1]]*0.0001,3)+7*POWER(Tabela5[[#This Row],[Kolumna1]]*0.0001,2)+0.1*0.0001*Tabela5[[#This Row],[Kolumna1]]+0.1))</f>
        <v>68.650504643254891</v>
      </c>
      <c r="D6429">
        <f>IF(Tabela5[[#This Row],[Koszty programu D1 ]]&lt;Tabela5[[#This Row],[Koszty programu D1 2]],1,2)</f>
        <v>2</v>
      </c>
    </row>
    <row r="6430" spans="1:4">
      <c r="A6430">
        <v>6429</v>
      </c>
      <c r="B6430" s="21">
        <f>0.01*Tabela5[[#This Row],[Kolumna1]]+10*POWER(Tabela5[[#This Row],[Kolumna1]]*0.0001,3)+7*POWER(Tabela5[[#This Row],[Kolumna1]]*0.0001,2)+0.1*0.0001*Tabela5[[#This Row],[Kolumna1]]+0.1</f>
        <v>70.004769785889991</v>
      </c>
      <c r="C6430" s="21">
        <f>0.5*SQRT(Tabela5[[#This Row],[Kolumna1]])+(5*(10*POWER(Tabela5[[#This Row],[Kolumna1]]*0.0001,3)+7*POWER(Tabela5[[#This Row],[Kolumna1]]*0.0001,2)+0.1*0.0001*Tabela5[[#This Row],[Kolumna1]]+0.1))</f>
        <v>68.664371500252201</v>
      </c>
      <c r="D6430">
        <f>IF(Tabela5[[#This Row],[Koszty programu D1 ]]&lt;Tabela5[[#This Row],[Koszty programu D1 2]],1,2)</f>
        <v>2</v>
      </c>
    </row>
    <row r="6431" spans="1:4">
      <c r="A6431">
        <v>6430</v>
      </c>
      <c r="B6431" s="21">
        <f>0.01*Tabela5[[#This Row],[Kolumna1]]+10*POWER(Tabela5[[#This Row],[Kolumna1]]*0.0001,3)+7*POWER(Tabela5[[#This Row],[Kolumna1]]*0.0001,2)+0.1*0.0001*Tabela5[[#This Row],[Kolumna1]]+0.1</f>
        <v>70.016920069999998</v>
      </c>
      <c r="C6431" s="21">
        <f>0.5*SQRT(Tabela5[[#This Row],[Kolumna1]])+(5*(10*POWER(Tabela5[[#This Row],[Kolumna1]]*0.0001,3)+7*POWER(Tabela5[[#This Row],[Kolumna1]]*0.0001,2)+0.1*0.0001*Tabela5[[#This Row],[Kolumna1]]+0.1))</f>
        <v>68.678240743458915</v>
      </c>
      <c r="D6431">
        <f>IF(Tabela5[[#This Row],[Koszty programu D1 ]]&lt;Tabela5[[#This Row],[Koszty programu D1 2]],1,2)</f>
        <v>2</v>
      </c>
    </row>
    <row r="6432" spans="1:4">
      <c r="A6432">
        <v>6431</v>
      </c>
      <c r="B6432" s="21">
        <f>0.01*Tabela5[[#This Row],[Kolumna1]]+10*POWER(Tabela5[[#This Row],[Kolumna1]]*0.0001,3)+7*POWER(Tabela5[[#This Row],[Kolumna1]]*0.0001,2)+0.1*0.0001*Tabela5[[#This Row],[Kolumna1]]+0.1</f>
        <v>70.029070879910009</v>
      </c>
      <c r="C6432" s="21">
        <f>0.5*SQRT(Tabela5[[#This Row],[Kolumna1]])+(5*(10*POWER(Tabela5[[#This Row],[Kolumna1]]*0.0001,3)+7*POWER(Tabela5[[#This Row],[Kolumna1]]*0.0001,2)+0.1*0.0001*Tabela5[[#This Row],[Kolumna1]]+0.1))</f>
        <v>68.692112373231609</v>
      </c>
      <c r="D6432">
        <f>IF(Tabela5[[#This Row],[Koszty programu D1 ]]&lt;Tabela5[[#This Row],[Koszty programu D1 2]],1,2)</f>
        <v>2</v>
      </c>
    </row>
    <row r="6433" spans="1:4">
      <c r="A6433">
        <v>6432</v>
      </c>
      <c r="B6433" s="21">
        <f>0.01*Tabela5[[#This Row],[Kolumna1]]+10*POWER(Tabela5[[#This Row],[Kolumna1]]*0.0001,3)+7*POWER(Tabela5[[#This Row],[Kolumna1]]*0.0001,2)+0.1*0.0001*Tabela5[[#This Row],[Kolumna1]]+0.1</f>
        <v>70.041222215679994</v>
      </c>
      <c r="C6433" s="21">
        <f>0.5*SQRT(Tabela5[[#This Row],[Kolumna1]])+(5*(10*POWER(Tabela5[[#This Row],[Kolumna1]]*0.0001,3)+7*POWER(Tabela5[[#This Row],[Kolumna1]]*0.0001,2)+0.1*0.0001*Tabela5[[#This Row],[Kolumna1]]+0.1))</f>
        <v>68.705986389926849</v>
      </c>
      <c r="D6433">
        <f>IF(Tabela5[[#This Row],[Koszty programu D1 ]]&lt;Tabela5[[#This Row],[Koszty programu D1 2]],1,2)</f>
        <v>2</v>
      </c>
    </row>
    <row r="6434" spans="1:4">
      <c r="A6434">
        <v>6433</v>
      </c>
      <c r="B6434" s="21">
        <f>0.01*Tabela5[[#This Row],[Kolumna1]]+10*POWER(Tabela5[[#This Row],[Kolumna1]]*0.0001,3)+7*POWER(Tabela5[[#This Row],[Kolumna1]]*0.0001,2)+0.1*0.0001*Tabela5[[#This Row],[Kolumna1]]+0.1</f>
        <v>70.053374077369995</v>
      </c>
      <c r="C6434" s="21">
        <f>0.5*SQRT(Tabela5[[#This Row],[Kolumna1]])+(5*(10*POWER(Tabela5[[#This Row],[Kolumna1]]*0.0001,3)+7*POWER(Tabela5[[#This Row],[Kolumna1]]*0.0001,2)+0.1*0.0001*Tabela5[[#This Row],[Kolumna1]]+0.1))</f>
        <v>68.719862793901115</v>
      </c>
      <c r="D6434">
        <f>IF(Tabela5[[#This Row],[Koszty programu D1 ]]&lt;Tabela5[[#This Row],[Koszty programu D1 2]],1,2)</f>
        <v>2</v>
      </c>
    </row>
    <row r="6435" spans="1:4">
      <c r="A6435">
        <v>6434</v>
      </c>
      <c r="B6435" s="21">
        <f>0.01*Tabela5[[#This Row],[Kolumna1]]+10*POWER(Tabela5[[#This Row],[Kolumna1]]*0.0001,3)+7*POWER(Tabela5[[#This Row],[Kolumna1]]*0.0001,2)+0.1*0.0001*Tabela5[[#This Row],[Kolumna1]]+0.1</f>
        <v>70.065526465040008</v>
      </c>
      <c r="C6435" s="21">
        <f>0.5*SQRT(Tabela5[[#This Row],[Kolumna1]])+(5*(10*POWER(Tabela5[[#This Row],[Kolumna1]]*0.0001,3)+7*POWER(Tabela5[[#This Row],[Kolumna1]]*0.0001,2)+0.1*0.0001*Tabela5[[#This Row],[Kolumna1]]+0.1))</f>
        <v>68.733741585510955</v>
      </c>
      <c r="D6435">
        <f>IF(Tabela5[[#This Row],[Koszty programu D1 ]]&lt;Tabela5[[#This Row],[Koszty programu D1 2]],1,2)</f>
        <v>2</v>
      </c>
    </row>
    <row r="6436" spans="1:4">
      <c r="A6436">
        <v>6435</v>
      </c>
      <c r="B6436" s="21">
        <f>0.01*Tabela5[[#This Row],[Kolumna1]]+10*POWER(Tabela5[[#This Row],[Kolumna1]]*0.0001,3)+7*POWER(Tabela5[[#This Row],[Kolumna1]]*0.0001,2)+0.1*0.0001*Tabela5[[#This Row],[Kolumna1]]+0.1</f>
        <v>70.077679378749991</v>
      </c>
      <c r="C6436" s="21">
        <f>0.5*SQRT(Tabela5[[#This Row],[Kolumna1]])+(5*(10*POWER(Tabela5[[#This Row],[Kolumna1]]*0.0001,3)+7*POWER(Tabela5[[#This Row],[Kolumna1]]*0.0001,2)+0.1*0.0001*Tabela5[[#This Row],[Kolumna1]]+0.1))</f>
        <v>68.747622765112823</v>
      </c>
      <c r="D6436">
        <f>IF(Tabela5[[#This Row],[Koszty programu D1 ]]&lt;Tabela5[[#This Row],[Koszty programu D1 2]],1,2)</f>
        <v>2</v>
      </c>
    </row>
    <row r="6437" spans="1:4">
      <c r="A6437">
        <v>6436</v>
      </c>
      <c r="B6437" s="21">
        <f>0.01*Tabela5[[#This Row],[Kolumna1]]+10*POWER(Tabela5[[#This Row],[Kolumna1]]*0.0001,3)+7*POWER(Tabela5[[#This Row],[Kolumna1]]*0.0001,2)+0.1*0.0001*Tabela5[[#This Row],[Kolumna1]]+0.1</f>
        <v>70.089832818559998</v>
      </c>
      <c r="C6437" s="21">
        <f>0.5*SQRT(Tabela5[[#This Row],[Kolumna1]])+(5*(10*POWER(Tabela5[[#This Row],[Kolumna1]]*0.0001,3)+7*POWER(Tabela5[[#This Row],[Kolumna1]]*0.0001,2)+0.1*0.0001*Tabela5[[#This Row],[Kolumna1]]+0.1))</f>
        <v>68.761506333063167</v>
      </c>
      <c r="D6437">
        <f>IF(Tabela5[[#This Row],[Koszty programu D1 ]]&lt;Tabela5[[#This Row],[Koszty programu D1 2]],1,2)</f>
        <v>2</v>
      </c>
    </row>
    <row r="6438" spans="1:4">
      <c r="A6438">
        <v>6437</v>
      </c>
      <c r="B6438" s="21">
        <f>0.01*Tabela5[[#This Row],[Kolumna1]]+10*POWER(Tabela5[[#This Row],[Kolumna1]]*0.0001,3)+7*POWER(Tabela5[[#This Row],[Kolumna1]]*0.0001,2)+0.1*0.0001*Tabela5[[#This Row],[Kolumna1]]+0.1</f>
        <v>70.101986784529998</v>
      </c>
      <c r="C6438" s="21">
        <f>0.5*SQRT(Tabela5[[#This Row],[Kolumna1]])+(5*(10*POWER(Tabela5[[#This Row],[Kolumna1]]*0.0001,3)+7*POWER(Tabela5[[#This Row],[Kolumna1]]*0.0001,2)+0.1*0.0001*Tabela5[[#This Row],[Kolumna1]]+0.1))</f>
        <v>68.775392289718425</v>
      </c>
      <c r="D6438">
        <f>IF(Tabela5[[#This Row],[Koszty programu D1 ]]&lt;Tabela5[[#This Row],[Koszty programu D1 2]],1,2)</f>
        <v>2</v>
      </c>
    </row>
    <row r="6439" spans="1:4">
      <c r="A6439">
        <v>6438</v>
      </c>
      <c r="B6439" s="21">
        <f>0.01*Tabela5[[#This Row],[Kolumna1]]+10*POWER(Tabela5[[#This Row],[Kolumna1]]*0.0001,3)+7*POWER(Tabela5[[#This Row],[Kolumna1]]*0.0001,2)+0.1*0.0001*Tabela5[[#This Row],[Kolumna1]]+0.1</f>
        <v>70.114141276719991</v>
      </c>
      <c r="C6439" s="21">
        <f>0.5*SQRT(Tabela5[[#This Row],[Kolumna1]])+(5*(10*POWER(Tabela5[[#This Row],[Kolumna1]]*0.0001,3)+7*POWER(Tabela5[[#This Row],[Kolumna1]]*0.0001,2)+0.1*0.0001*Tabela5[[#This Row],[Kolumna1]]+0.1))</f>
        <v>68.789280635435034</v>
      </c>
      <c r="D6439">
        <f>IF(Tabela5[[#This Row],[Koszty programu D1 ]]&lt;Tabela5[[#This Row],[Koszty programu D1 2]],1,2)</f>
        <v>2</v>
      </c>
    </row>
    <row r="6440" spans="1:4">
      <c r="A6440">
        <v>6439</v>
      </c>
      <c r="B6440" s="21">
        <f>0.01*Tabela5[[#This Row],[Kolumna1]]+10*POWER(Tabela5[[#This Row],[Kolumna1]]*0.0001,3)+7*POWER(Tabela5[[#This Row],[Kolumna1]]*0.0001,2)+0.1*0.0001*Tabela5[[#This Row],[Kolumna1]]+0.1</f>
        <v>70.126296295190002</v>
      </c>
      <c r="C6440" s="21">
        <f>0.5*SQRT(Tabela5[[#This Row],[Kolumna1]])+(5*(10*POWER(Tabela5[[#This Row],[Kolumna1]]*0.0001,3)+7*POWER(Tabela5[[#This Row],[Kolumna1]]*0.0001,2)+0.1*0.0001*Tabela5[[#This Row],[Kolumna1]]+0.1))</f>
        <v>68.803171370569345</v>
      </c>
      <c r="D6440">
        <f>IF(Tabela5[[#This Row],[Koszty programu D1 ]]&lt;Tabela5[[#This Row],[Koszty programu D1 2]],1,2)</f>
        <v>2</v>
      </c>
    </row>
    <row r="6441" spans="1:4">
      <c r="A6441">
        <v>6440</v>
      </c>
      <c r="B6441" s="21">
        <f>0.01*Tabela5[[#This Row],[Kolumna1]]+10*POWER(Tabela5[[#This Row],[Kolumna1]]*0.0001,3)+7*POWER(Tabela5[[#This Row],[Kolumna1]]*0.0001,2)+0.1*0.0001*Tabela5[[#This Row],[Kolumna1]]+0.1</f>
        <v>70.138451840000016</v>
      </c>
      <c r="C6441" s="21">
        <f>0.5*SQRT(Tabela5[[#This Row],[Kolumna1]])+(5*(10*POWER(Tabela5[[#This Row],[Kolumna1]]*0.0001,3)+7*POWER(Tabela5[[#This Row],[Kolumna1]]*0.0001,2)+0.1*0.0001*Tabela5[[#This Row],[Kolumna1]]+0.1))</f>
        <v>68.817064495477752</v>
      </c>
      <c r="D6441">
        <f>IF(Tabela5[[#This Row],[Koszty programu D1 ]]&lt;Tabela5[[#This Row],[Koszty programu D1 2]],1,2)</f>
        <v>2</v>
      </c>
    </row>
    <row r="6442" spans="1:4">
      <c r="A6442">
        <v>6441</v>
      </c>
      <c r="B6442" s="21">
        <f>0.01*Tabela5[[#This Row],[Kolumna1]]+10*POWER(Tabela5[[#This Row],[Kolumna1]]*0.0001,3)+7*POWER(Tabela5[[#This Row],[Kolumna1]]*0.0001,2)+0.1*0.0001*Tabela5[[#This Row],[Kolumna1]]+0.1</f>
        <v>70.150607911209988</v>
      </c>
      <c r="C6442" s="21">
        <f>0.5*SQRT(Tabela5[[#This Row],[Kolumna1]])+(5*(10*POWER(Tabela5[[#This Row],[Kolumna1]]*0.0001,3)+7*POWER(Tabela5[[#This Row],[Kolumna1]]*0.0001,2)+0.1*0.0001*Tabela5[[#This Row],[Kolumna1]]+0.1))</f>
        <v>68.830960010516606</v>
      </c>
      <c r="D6442">
        <f>IF(Tabela5[[#This Row],[Koszty programu D1 ]]&lt;Tabela5[[#This Row],[Koszty programu D1 2]],1,2)</f>
        <v>2</v>
      </c>
    </row>
    <row r="6443" spans="1:4">
      <c r="A6443">
        <v>6442</v>
      </c>
      <c r="B6443" s="21">
        <f>0.01*Tabela5[[#This Row],[Kolumna1]]+10*POWER(Tabela5[[#This Row],[Kolumna1]]*0.0001,3)+7*POWER(Tabela5[[#This Row],[Kolumna1]]*0.0001,2)+0.1*0.0001*Tabela5[[#This Row],[Kolumna1]]+0.1</f>
        <v>70.162764508879988</v>
      </c>
      <c r="C6443" s="21">
        <f>0.5*SQRT(Tabela5[[#This Row],[Kolumna1]])+(5*(10*POWER(Tabela5[[#This Row],[Kolumna1]]*0.0001,3)+7*POWER(Tabela5[[#This Row],[Kolumna1]]*0.0001,2)+0.1*0.0001*Tabela5[[#This Row],[Kolumna1]]+0.1))</f>
        <v>68.84485791604223</v>
      </c>
      <c r="D6443">
        <f>IF(Tabela5[[#This Row],[Koszty programu D1 ]]&lt;Tabela5[[#This Row],[Koszty programu D1 2]],1,2)</f>
        <v>2</v>
      </c>
    </row>
    <row r="6444" spans="1:4">
      <c r="A6444">
        <v>6443</v>
      </c>
      <c r="B6444" s="21">
        <f>0.01*Tabela5[[#This Row],[Kolumna1]]+10*POWER(Tabela5[[#This Row],[Kolumna1]]*0.0001,3)+7*POWER(Tabela5[[#This Row],[Kolumna1]]*0.0001,2)+0.1*0.0001*Tabela5[[#This Row],[Kolumna1]]+0.1</f>
        <v>70.174921633069999</v>
      </c>
      <c r="C6444" s="21">
        <f>0.5*SQRT(Tabela5[[#This Row],[Kolumna1]])+(5*(10*POWER(Tabela5[[#This Row],[Kolumna1]]*0.0001,3)+7*POWER(Tabela5[[#This Row],[Kolumna1]]*0.0001,2)+0.1*0.0001*Tabela5[[#This Row],[Kolumna1]]+0.1))</f>
        <v>68.858758212410919</v>
      </c>
      <c r="D6444">
        <f>IF(Tabela5[[#This Row],[Koszty programu D1 ]]&lt;Tabela5[[#This Row],[Koszty programu D1 2]],1,2)</f>
        <v>2</v>
      </c>
    </row>
    <row r="6445" spans="1:4">
      <c r="A6445">
        <v>6444</v>
      </c>
      <c r="B6445" s="21">
        <f>0.01*Tabela5[[#This Row],[Kolumna1]]+10*POWER(Tabela5[[#This Row],[Kolumna1]]*0.0001,3)+7*POWER(Tabela5[[#This Row],[Kolumna1]]*0.0001,2)+0.1*0.0001*Tabela5[[#This Row],[Kolumna1]]+0.1</f>
        <v>70.187079283839992</v>
      </c>
      <c r="C6445" s="21">
        <f>0.5*SQRT(Tabela5[[#This Row],[Kolumna1]])+(5*(10*POWER(Tabela5[[#This Row],[Kolumna1]]*0.0001,3)+7*POWER(Tabela5[[#This Row],[Kolumna1]]*0.0001,2)+0.1*0.0001*Tabela5[[#This Row],[Kolumna1]]+0.1))</f>
        <v>68.872660899978968</v>
      </c>
      <c r="D6445">
        <f>IF(Tabela5[[#This Row],[Koszty programu D1 ]]&lt;Tabela5[[#This Row],[Koszty programu D1 2]],1,2)</f>
        <v>2</v>
      </c>
    </row>
    <row r="6446" spans="1:4">
      <c r="A6446">
        <v>6445</v>
      </c>
      <c r="B6446" s="21">
        <f>0.01*Tabela5[[#This Row],[Kolumna1]]+10*POWER(Tabela5[[#This Row],[Kolumna1]]*0.0001,3)+7*POWER(Tabela5[[#This Row],[Kolumna1]]*0.0001,2)+0.1*0.0001*Tabela5[[#This Row],[Kolumna1]]+0.1</f>
        <v>70.199237461249993</v>
      </c>
      <c r="C6446" s="21">
        <f>0.5*SQRT(Tabela5[[#This Row],[Kolumna1]])+(5*(10*POWER(Tabela5[[#This Row],[Kolumna1]]*0.0001,3)+7*POWER(Tabela5[[#This Row],[Kolumna1]]*0.0001,2)+0.1*0.0001*Tabela5[[#This Row],[Kolumna1]]+0.1))</f>
        <v>68.886565979102613</v>
      </c>
      <c r="D6446">
        <f>IF(Tabela5[[#This Row],[Koszty programu D1 ]]&lt;Tabela5[[#This Row],[Koszty programu D1 2]],1,2)</f>
        <v>2</v>
      </c>
    </row>
    <row r="6447" spans="1:4">
      <c r="A6447">
        <v>6446</v>
      </c>
      <c r="B6447" s="21">
        <f>0.01*Tabela5[[#This Row],[Kolumna1]]+10*POWER(Tabela5[[#This Row],[Kolumna1]]*0.0001,3)+7*POWER(Tabela5[[#This Row],[Kolumna1]]*0.0001,2)+0.1*0.0001*Tabela5[[#This Row],[Kolumna1]]+0.1</f>
        <v>70.21139616536</v>
      </c>
      <c r="C6447" s="21">
        <f>0.5*SQRT(Tabela5[[#This Row],[Kolumna1]])+(5*(10*POWER(Tabela5[[#This Row],[Kolumna1]]*0.0001,3)+7*POWER(Tabela5[[#This Row],[Kolumna1]]*0.0001,2)+0.1*0.0001*Tabela5[[#This Row],[Kolumna1]]+0.1))</f>
        <v>68.900473450138094</v>
      </c>
      <c r="D6447">
        <f>IF(Tabela5[[#This Row],[Koszty programu D1 ]]&lt;Tabela5[[#This Row],[Koszty programu D1 2]],1,2)</f>
        <v>2</v>
      </c>
    </row>
    <row r="6448" spans="1:4">
      <c r="A6448">
        <v>6447</v>
      </c>
      <c r="B6448" s="21">
        <f>0.01*Tabela5[[#This Row],[Kolumna1]]+10*POWER(Tabela5[[#This Row],[Kolumna1]]*0.0001,3)+7*POWER(Tabela5[[#This Row],[Kolumna1]]*0.0001,2)+0.1*0.0001*Tabela5[[#This Row],[Kolumna1]]+0.1</f>
        <v>70.223555396229997</v>
      </c>
      <c r="C6448" s="21">
        <f>0.5*SQRT(Tabela5[[#This Row],[Kolumna1]])+(5*(10*POWER(Tabela5[[#This Row],[Kolumna1]]*0.0001,3)+7*POWER(Tabela5[[#This Row],[Kolumna1]]*0.0001,2)+0.1*0.0001*Tabela5[[#This Row],[Kolumna1]]+0.1))</f>
        <v>68.914383313441647</v>
      </c>
      <c r="D6448">
        <f>IF(Tabela5[[#This Row],[Koszty programu D1 ]]&lt;Tabela5[[#This Row],[Koszty programu D1 2]],1,2)</f>
        <v>2</v>
      </c>
    </row>
    <row r="6449" spans="1:4">
      <c r="A6449">
        <v>6448</v>
      </c>
      <c r="B6449" s="21">
        <f>0.01*Tabela5[[#This Row],[Kolumna1]]+10*POWER(Tabela5[[#This Row],[Kolumna1]]*0.0001,3)+7*POWER(Tabela5[[#This Row],[Kolumna1]]*0.0001,2)+0.1*0.0001*Tabela5[[#This Row],[Kolumna1]]+0.1</f>
        <v>70.235715153919998</v>
      </c>
      <c r="C6449" s="21">
        <f>0.5*SQRT(Tabela5[[#This Row],[Kolumna1]])+(5*(10*POWER(Tabela5[[#This Row],[Kolumna1]]*0.0001,3)+7*POWER(Tabela5[[#This Row],[Kolumna1]]*0.0001,2)+0.1*0.0001*Tabela5[[#This Row],[Kolumna1]]+0.1))</f>
        <v>68.928295569369467</v>
      </c>
      <c r="D6449">
        <f>IF(Tabela5[[#This Row],[Koszty programu D1 ]]&lt;Tabela5[[#This Row],[Koszty programu D1 2]],1,2)</f>
        <v>2</v>
      </c>
    </row>
    <row r="6450" spans="1:4">
      <c r="A6450">
        <v>6449</v>
      </c>
      <c r="B6450" s="21">
        <f>0.01*Tabela5[[#This Row],[Kolumna1]]+10*POWER(Tabela5[[#This Row],[Kolumna1]]*0.0001,3)+7*POWER(Tabela5[[#This Row],[Kolumna1]]*0.0001,2)+0.1*0.0001*Tabela5[[#This Row],[Kolumna1]]+0.1</f>
        <v>70.247875438489984</v>
      </c>
      <c r="C6450" s="21">
        <f>0.5*SQRT(Tabela5[[#This Row],[Kolumna1]])+(5*(10*POWER(Tabela5[[#This Row],[Kolumna1]]*0.0001,3)+7*POWER(Tabela5[[#This Row],[Kolumna1]]*0.0001,2)+0.1*0.0001*Tabela5[[#This Row],[Kolumna1]]+0.1))</f>
        <v>68.942210218277708</v>
      </c>
      <c r="D6450">
        <f>IF(Tabela5[[#This Row],[Koszty programu D1 ]]&lt;Tabela5[[#This Row],[Koszty programu D1 2]],1,2)</f>
        <v>2</v>
      </c>
    </row>
    <row r="6451" spans="1:4">
      <c r="A6451">
        <v>6450</v>
      </c>
      <c r="B6451" s="21">
        <f>0.01*Tabela5[[#This Row],[Kolumna1]]+10*POWER(Tabela5[[#This Row],[Kolumna1]]*0.0001,3)+7*POWER(Tabela5[[#This Row],[Kolumna1]]*0.0001,2)+0.1*0.0001*Tabela5[[#This Row],[Kolumna1]]+0.1</f>
        <v>70.260036249999999</v>
      </c>
      <c r="C6451" s="21">
        <f>0.5*SQRT(Tabela5[[#This Row],[Kolumna1]])+(5*(10*POWER(Tabela5[[#This Row],[Kolumna1]]*0.0001,3)+7*POWER(Tabela5[[#This Row],[Kolumna1]]*0.0001,2)+0.1*0.0001*Tabela5[[#This Row],[Kolumna1]]+0.1))</f>
        <v>68.956127260522521</v>
      </c>
      <c r="D6451">
        <f>IF(Tabela5[[#This Row],[Koszty programu D1 ]]&lt;Tabela5[[#This Row],[Koszty programu D1 2]],1,2)</f>
        <v>2</v>
      </c>
    </row>
    <row r="6452" spans="1:4">
      <c r="A6452">
        <v>6451</v>
      </c>
      <c r="B6452" s="21">
        <f>0.01*Tabela5[[#This Row],[Kolumna1]]+10*POWER(Tabela5[[#This Row],[Kolumna1]]*0.0001,3)+7*POWER(Tabela5[[#This Row],[Kolumna1]]*0.0001,2)+0.1*0.0001*Tabela5[[#This Row],[Kolumna1]]+0.1</f>
        <v>70.272197588509997</v>
      </c>
      <c r="C6452" s="21">
        <f>0.5*SQRT(Tabela5[[#This Row],[Kolumna1]])+(5*(10*POWER(Tabela5[[#This Row],[Kolumna1]]*0.0001,3)+7*POWER(Tabela5[[#This Row],[Kolumna1]]*0.0001,2)+0.1*0.0001*Tabela5[[#This Row],[Kolumna1]]+0.1))</f>
        <v>68.970046696460059</v>
      </c>
      <c r="D6452">
        <f>IF(Tabela5[[#This Row],[Koszty programu D1 ]]&lt;Tabela5[[#This Row],[Koszty programu D1 2]],1,2)</f>
        <v>2</v>
      </c>
    </row>
    <row r="6453" spans="1:4">
      <c r="A6453">
        <v>6452</v>
      </c>
      <c r="B6453" s="21">
        <f>0.01*Tabela5[[#This Row],[Kolumna1]]+10*POWER(Tabela5[[#This Row],[Kolumna1]]*0.0001,3)+7*POWER(Tabela5[[#This Row],[Kolumna1]]*0.0001,2)+0.1*0.0001*Tabela5[[#This Row],[Kolumna1]]+0.1</f>
        <v>70.28435945407999</v>
      </c>
      <c r="C6453" s="21">
        <f>0.5*SQRT(Tabela5[[#This Row],[Kolumna1]])+(5*(10*POWER(Tabela5[[#This Row],[Kolumna1]]*0.0001,3)+7*POWER(Tabela5[[#This Row],[Kolumna1]]*0.0001,2)+0.1*0.0001*Tabela5[[#This Row],[Kolumna1]]+0.1))</f>
        <v>68.983968526446404</v>
      </c>
      <c r="D6453">
        <f>IF(Tabela5[[#This Row],[Koszty programu D1 ]]&lt;Tabela5[[#This Row],[Koszty programu D1 2]],1,2)</f>
        <v>2</v>
      </c>
    </row>
    <row r="6454" spans="1:4">
      <c r="A6454">
        <v>6453</v>
      </c>
      <c r="B6454" s="21">
        <f>0.01*Tabela5[[#This Row],[Kolumna1]]+10*POWER(Tabela5[[#This Row],[Kolumna1]]*0.0001,3)+7*POWER(Tabela5[[#This Row],[Kolumna1]]*0.0001,2)+0.1*0.0001*Tabela5[[#This Row],[Kolumna1]]+0.1</f>
        <v>70.296521846770005</v>
      </c>
      <c r="C6454" s="21">
        <f>0.5*SQRT(Tabela5[[#This Row],[Kolumna1]])+(5*(10*POWER(Tabela5[[#This Row],[Kolumna1]]*0.0001,3)+7*POWER(Tabela5[[#This Row],[Kolumna1]]*0.0001,2)+0.1*0.0001*Tabela5[[#This Row],[Kolumna1]]+0.1))</f>
        <v>68.99789275083765</v>
      </c>
      <c r="D6454">
        <f>IF(Tabela5[[#This Row],[Koszty programu D1 ]]&lt;Tabela5[[#This Row],[Koszty programu D1 2]],1,2)</f>
        <v>2</v>
      </c>
    </row>
    <row r="6455" spans="1:4">
      <c r="A6455">
        <v>6454</v>
      </c>
      <c r="B6455" s="21">
        <f>0.01*Tabela5[[#This Row],[Kolumna1]]+10*POWER(Tabela5[[#This Row],[Kolumna1]]*0.0001,3)+7*POWER(Tabela5[[#This Row],[Kolumna1]]*0.0001,2)+0.1*0.0001*Tabela5[[#This Row],[Kolumna1]]+0.1</f>
        <v>70.308684766639999</v>
      </c>
      <c r="C6455" s="21">
        <f>0.5*SQRT(Tabela5[[#This Row],[Kolumna1]])+(5*(10*POWER(Tabela5[[#This Row],[Kolumna1]]*0.0001,3)+7*POWER(Tabela5[[#This Row],[Kolumna1]]*0.0001,2)+0.1*0.0001*Tabela5[[#This Row],[Kolumna1]]+0.1))</f>
        <v>69.011819369989865</v>
      </c>
      <c r="D6455">
        <f>IF(Tabela5[[#This Row],[Koszty programu D1 ]]&lt;Tabela5[[#This Row],[Koszty programu D1 2]],1,2)</f>
        <v>2</v>
      </c>
    </row>
    <row r="6456" spans="1:4">
      <c r="A6456">
        <v>6455</v>
      </c>
      <c r="B6456" s="21">
        <f>0.01*Tabela5[[#This Row],[Kolumna1]]+10*POWER(Tabela5[[#This Row],[Kolumna1]]*0.0001,3)+7*POWER(Tabela5[[#This Row],[Kolumna1]]*0.0001,2)+0.1*0.0001*Tabela5[[#This Row],[Kolumna1]]+0.1</f>
        <v>70.320848213749983</v>
      </c>
      <c r="C6456" s="21">
        <f>0.5*SQRT(Tabela5[[#This Row],[Kolumna1]])+(5*(10*POWER(Tabela5[[#This Row],[Kolumna1]]*0.0001,3)+7*POWER(Tabela5[[#This Row],[Kolumna1]]*0.0001,2)+0.1*0.0001*Tabela5[[#This Row],[Kolumna1]]+0.1))</f>
        <v>69.025748384259089</v>
      </c>
      <c r="D6456">
        <f>IF(Tabela5[[#This Row],[Koszty programu D1 ]]&lt;Tabela5[[#This Row],[Koszty programu D1 2]],1,2)</f>
        <v>2</v>
      </c>
    </row>
    <row r="6457" spans="1:4">
      <c r="A6457">
        <v>6456</v>
      </c>
      <c r="B6457" s="21">
        <f>0.01*Tabela5[[#This Row],[Kolumna1]]+10*POWER(Tabela5[[#This Row],[Kolumna1]]*0.0001,3)+7*POWER(Tabela5[[#This Row],[Kolumna1]]*0.0001,2)+0.1*0.0001*Tabela5[[#This Row],[Kolumna1]]+0.1</f>
        <v>70.333012188159998</v>
      </c>
      <c r="C6457" s="21">
        <f>0.5*SQRT(Tabela5[[#This Row],[Kolumna1]])+(5*(10*POWER(Tabela5[[#This Row],[Kolumna1]]*0.0001,3)+7*POWER(Tabela5[[#This Row],[Kolumna1]]*0.0001,2)+0.1*0.0001*Tabela5[[#This Row],[Kolumna1]]+0.1))</f>
        <v>69.03967979400133</v>
      </c>
      <c r="D6457">
        <f>IF(Tabela5[[#This Row],[Koszty programu D1 ]]&lt;Tabela5[[#This Row],[Koszty programu D1 2]],1,2)</f>
        <v>2</v>
      </c>
    </row>
    <row r="6458" spans="1:4">
      <c r="A6458">
        <v>6457</v>
      </c>
      <c r="B6458" s="21">
        <f>0.01*Tabela5[[#This Row],[Kolumna1]]+10*POWER(Tabela5[[#This Row],[Kolumna1]]*0.0001,3)+7*POWER(Tabela5[[#This Row],[Kolumna1]]*0.0001,2)+0.1*0.0001*Tabela5[[#This Row],[Kolumna1]]+0.1</f>
        <v>70.34517668993</v>
      </c>
      <c r="C6458" s="21">
        <f>0.5*SQRT(Tabela5[[#This Row],[Kolumna1]])+(5*(10*POWER(Tabela5[[#This Row],[Kolumna1]]*0.0001,3)+7*POWER(Tabela5[[#This Row],[Kolumna1]]*0.0001,2)+0.1*0.0001*Tabela5[[#This Row],[Kolumna1]]+0.1))</f>
        <v>69.0536135995726</v>
      </c>
      <c r="D6458">
        <f>IF(Tabela5[[#This Row],[Koszty programu D1 ]]&lt;Tabela5[[#This Row],[Koszty programu D1 2]],1,2)</f>
        <v>2</v>
      </c>
    </row>
    <row r="6459" spans="1:4">
      <c r="A6459">
        <v>6458</v>
      </c>
      <c r="B6459" s="21">
        <f>0.01*Tabela5[[#This Row],[Kolumna1]]+10*POWER(Tabela5[[#This Row],[Kolumna1]]*0.0001,3)+7*POWER(Tabela5[[#This Row],[Kolumna1]]*0.0001,2)+0.1*0.0001*Tabela5[[#This Row],[Kolumna1]]+0.1</f>
        <v>70.357341719120001</v>
      </c>
      <c r="C6459" s="21">
        <f>0.5*SQRT(Tabela5[[#This Row],[Kolumna1]])+(5*(10*POWER(Tabela5[[#This Row],[Kolumna1]]*0.0001,3)+7*POWER(Tabela5[[#This Row],[Kolumna1]]*0.0001,2)+0.1*0.0001*Tabela5[[#This Row],[Kolumna1]]+0.1))</f>
        <v>69.067549801328894</v>
      </c>
      <c r="D6459">
        <f>IF(Tabela5[[#This Row],[Koszty programu D1 ]]&lt;Tabela5[[#This Row],[Koszty programu D1 2]],1,2)</f>
        <v>2</v>
      </c>
    </row>
    <row r="6460" spans="1:4">
      <c r="A6460">
        <v>6459</v>
      </c>
      <c r="B6460" s="21">
        <f>0.01*Tabela5[[#This Row],[Kolumna1]]+10*POWER(Tabela5[[#This Row],[Kolumna1]]*0.0001,3)+7*POWER(Tabela5[[#This Row],[Kolumna1]]*0.0001,2)+0.1*0.0001*Tabela5[[#This Row],[Kolumna1]]+0.1</f>
        <v>70.369507275789999</v>
      </c>
      <c r="C6460" s="21">
        <f>0.5*SQRT(Tabela5[[#This Row],[Kolumna1]])+(5*(10*POWER(Tabela5[[#This Row],[Kolumna1]]*0.0001,3)+7*POWER(Tabela5[[#This Row],[Kolumna1]]*0.0001,2)+0.1*0.0001*Tabela5[[#This Row],[Kolumna1]]+0.1))</f>
        <v>69.081488399626124</v>
      </c>
      <c r="D6460">
        <f>IF(Tabela5[[#This Row],[Koszty programu D1 ]]&lt;Tabela5[[#This Row],[Koszty programu D1 2]],1,2)</f>
        <v>2</v>
      </c>
    </row>
    <row r="6461" spans="1:4">
      <c r="A6461">
        <v>6460</v>
      </c>
      <c r="B6461" s="21">
        <f>0.01*Tabela5[[#This Row],[Kolumna1]]+10*POWER(Tabela5[[#This Row],[Kolumna1]]*0.0001,3)+7*POWER(Tabela5[[#This Row],[Kolumna1]]*0.0001,2)+0.1*0.0001*Tabela5[[#This Row],[Kolumna1]]+0.1</f>
        <v>70.381673359999979</v>
      </c>
      <c r="C6461" s="21">
        <f>0.5*SQRT(Tabela5[[#This Row],[Kolumna1]])+(5*(10*POWER(Tabela5[[#This Row],[Kolumna1]]*0.0001,3)+7*POWER(Tabela5[[#This Row],[Kolumna1]]*0.0001,2)+0.1*0.0001*Tabela5[[#This Row],[Kolumna1]]+0.1))</f>
        <v>69.095429394820243</v>
      </c>
      <c r="D6461">
        <f>IF(Tabela5[[#This Row],[Koszty programu D1 ]]&lt;Tabela5[[#This Row],[Koszty programu D1 2]],1,2)</f>
        <v>2</v>
      </c>
    </row>
    <row r="6462" spans="1:4">
      <c r="A6462">
        <v>6461</v>
      </c>
      <c r="B6462" s="21">
        <f>0.01*Tabela5[[#This Row],[Kolumna1]]+10*POWER(Tabela5[[#This Row],[Kolumna1]]*0.0001,3)+7*POWER(Tabela5[[#This Row],[Kolumna1]]*0.0001,2)+0.1*0.0001*Tabela5[[#This Row],[Kolumna1]]+0.1</f>
        <v>70.393839971809996</v>
      </c>
      <c r="C6462" s="21">
        <f>0.5*SQRT(Tabela5[[#This Row],[Kolumna1]])+(5*(10*POWER(Tabela5[[#This Row],[Kolumna1]]*0.0001,3)+7*POWER(Tabela5[[#This Row],[Kolumna1]]*0.0001,2)+0.1*0.0001*Tabela5[[#This Row],[Kolumna1]]+0.1))</f>
        <v>69.109372787267162</v>
      </c>
      <c r="D6462">
        <f>IF(Tabela5[[#This Row],[Koszty programu D1 ]]&lt;Tabela5[[#This Row],[Koszty programu D1 2]],1,2)</f>
        <v>2</v>
      </c>
    </row>
    <row r="6463" spans="1:4">
      <c r="A6463">
        <v>6462</v>
      </c>
      <c r="B6463" s="21">
        <f>0.01*Tabela5[[#This Row],[Kolumna1]]+10*POWER(Tabela5[[#This Row],[Kolumna1]]*0.0001,3)+7*POWER(Tabela5[[#This Row],[Kolumna1]]*0.0001,2)+0.1*0.0001*Tabela5[[#This Row],[Kolumna1]]+0.1</f>
        <v>70.406007111280005</v>
      </c>
      <c r="C6463" s="21">
        <f>0.5*SQRT(Tabela5[[#This Row],[Kolumna1]])+(5*(10*POWER(Tabela5[[#This Row],[Kolumna1]]*0.0001,3)+7*POWER(Tabela5[[#This Row],[Kolumna1]]*0.0001,2)+0.1*0.0001*Tabela5[[#This Row],[Kolumna1]]+0.1))</f>
        <v>69.123318577322777</v>
      </c>
      <c r="D6463">
        <f>IF(Tabela5[[#This Row],[Koszty programu D1 ]]&lt;Tabela5[[#This Row],[Koszty programu D1 2]],1,2)</f>
        <v>2</v>
      </c>
    </row>
    <row r="6464" spans="1:4">
      <c r="A6464">
        <v>6463</v>
      </c>
      <c r="B6464" s="21">
        <f>0.01*Tabela5[[#This Row],[Kolumna1]]+10*POWER(Tabela5[[#This Row],[Kolumna1]]*0.0001,3)+7*POWER(Tabela5[[#This Row],[Kolumna1]]*0.0001,2)+0.1*0.0001*Tabela5[[#This Row],[Kolumna1]]+0.1</f>
        <v>70.418174778469989</v>
      </c>
      <c r="C6464" s="21">
        <f>0.5*SQRT(Tabela5[[#This Row],[Kolumna1]])+(5*(10*POWER(Tabela5[[#This Row],[Kolumna1]]*0.0001,3)+7*POWER(Tabela5[[#This Row],[Kolumna1]]*0.0001,2)+0.1*0.0001*Tabela5[[#This Row],[Kolumna1]]+0.1))</f>
        <v>69.137266765342957</v>
      </c>
      <c r="D6464">
        <f>IF(Tabela5[[#This Row],[Koszty programu D1 ]]&lt;Tabela5[[#This Row],[Koszty programu D1 2]],1,2)</f>
        <v>2</v>
      </c>
    </row>
    <row r="6465" spans="1:4">
      <c r="A6465">
        <v>6464</v>
      </c>
      <c r="B6465" s="21">
        <f>0.01*Tabela5[[#This Row],[Kolumna1]]+10*POWER(Tabela5[[#This Row],[Kolumna1]]*0.0001,3)+7*POWER(Tabela5[[#This Row],[Kolumna1]]*0.0001,2)+0.1*0.0001*Tabela5[[#This Row],[Kolumna1]]+0.1</f>
        <v>70.430342973439991</v>
      </c>
      <c r="C6465" s="21">
        <f>0.5*SQRT(Tabela5[[#This Row],[Kolumna1]])+(5*(10*POWER(Tabela5[[#This Row],[Kolumna1]]*0.0001,3)+7*POWER(Tabela5[[#This Row],[Kolumna1]]*0.0001,2)+0.1*0.0001*Tabela5[[#This Row],[Kolumna1]]+0.1))</f>
        <v>69.151217351683556</v>
      </c>
      <c r="D6465">
        <f>IF(Tabela5[[#This Row],[Koszty programu D1 ]]&lt;Tabela5[[#This Row],[Koszty programu D1 2]],1,2)</f>
        <v>2</v>
      </c>
    </row>
    <row r="6466" spans="1:4">
      <c r="A6466">
        <v>6465</v>
      </c>
      <c r="B6466" s="21">
        <f>0.01*Tabela5[[#This Row],[Kolumna1]]+10*POWER(Tabela5[[#This Row],[Kolumna1]]*0.0001,3)+7*POWER(Tabela5[[#This Row],[Kolumna1]]*0.0001,2)+0.1*0.0001*Tabela5[[#This Row],[Kolumna1]]+0.1</f>
        <v>70.442511696250008</v>
      </c>
      <c r="C6466" s="21">
        <f>0.5*SQRT(Tabela5[[#This Row],[Kolumna1]])+(5*(10*POWER(Tabela5[[#This Row],[Kolumna1]]*0.0001,3)+7*POWER(Tabela5[[#This Row],[Kolumna1]]*0.0001,2)+0.1*0.0001*Tabela5[[#This Row],[Kolumna1]]+0.1))</f>
        <v>69.165170336700385</v>
      </c>
      <c r="D6466">
        <f>IF(Tabela5[[#This Row],[Koszty programu D1 ]]&lt;Tabela5[[#This Row],[Koszty programu D1 2]],1,2)</f>
        <v>2</v>
      </c>
    </row>
    <row r="6467" spans="1:4">
      <c r="A6467">
        <v>6466</v>
      </c>
      <c r="B6467" s="21">
        <f>0.01*Tabela5[[#This Row],[Kolumna1]]+10*POWER(Tabela5[[#This Row],[Kolumna1]]*0.0001,3)+7*POWER(Tabela5[[#This Row],[Kolumna1]]*0.0001,2)+0.1*0.0001*Tabela5[[#This Row],[Kolumna1]]+0.1</f>
        <v>70.454680946959996</v>
      </c>
      <c r="C6467" s="21">
        <f>0.5*SQRT(Tabela5[[#This Row],[Kolumna1]])+(5*(10*POWER(Tabela5[[#This Row],[Kolumna1]]*0.0001,3)+7*POWER(Tabela5[[#This Row],[Kolumna1]]*0.0001,2)+0.1*0.0001*Tabela5[[#This Row],[Kolumna1]]+0.1))</f>
        <v>69.179125720749255</v>
      </c>
      <c r="D6467">
        <f>IF(Tabela5[[#This Row],[Koszty programu D1 ]]&lt;Tabela5[[#This Row],[Koszty programu D1 2]],1,2)</f>
        <v>2</v>
      </c>
    </row>
    <row r="6468" spans="1:4">
      <c r="A6468">
        <v>6467</v>
      </c>
      <c r="B6468" s="21">
        <f>0.01*Tabela5[[#This Row],[Kolumna1]]+10*POWER(Tabela5[[#This Row],[Kolumna1]]*0.0001,3)+7*POWER(Tabela5[[#This Row],[Kolumna1]]*0.0001,2)+0.1*0.0001*Tabela5[[#This Row],[Kolumna1]]+0.1</f>
        <v>70.46685072563001</v>
      </c>
      <c r="C6468" s="21">
        <f>0.5*SQRT(Tabela5[[#This Row],[Kolumna1]])+(5*(10*POWER(Tabela5[[#This Row],[Kolumna1]]*0.0001,3)+7*POWER(Tabela5[[#This Row],[Kolumna1]]*0.0001,2)+0.1*0.0001*Tabela5[[#This Row],[Kolumna1]]+0.1))</f>
        <v>69.193083504185935</v>
      </c>
      <c r="D6468">
        <f>IF(Tabela5[[#This Row],[Koszty programu D1 ]]&lt;Tabela5[[#This Row],[Koszty programu D1 2]],1,2)</f>
        <v>2</v>
      </c>
    </row>
    <row r="6469" spans="1:4">
      <c r="A6469">
        <v>6468</v>
      </c>
      <c r="B6469" s="21">
        <f>0.01*Tabela5[[#This Row],[Kolumna1]]+10*POWER(Tabela5[[#This Row],[Kolumna1]]*0.0001,3)+7*POWER(Tabela5[[#This Row],[Kolumna1]]*0.0001,2)+0.1*0.0001*Tabela5[[#This Row],[Kolumna1]]+0.1</f>
        <v>70.479021032319991</v>
      </c>
      <c r="C6469" s="21">
        <f>0.5*SQRT(Tabela5[[#This Row],[Kolumna1]])+(5*(10*POWER(Tabela5[[#This Row],[Kolumna1]]*0.0001,3)+7*POWER(Tabela5[[#This Row],[Kolumna1]]*0.0001,2)+0.1*0.0001*Tabela5[[#This Row],[Kolumna1]]+0.1))</f>
        <v>69.207043687366195</v>
      </c>
      <c r="D6469">
        <f>IF(Tabela5[[#This Row],[Koszty programu D1 ]]&lt;Tabela5[[#This Row],[Koszty programu D1 2]],1,2)</f>
        <v>2</v>
      </c>
    </row>
    <row r="6470" spans="1:4">
      <c r="A6470">
        <v>6469</v>
      </c>
      <c r="B6470" s="21">
        <f>0.01*Tabela5[[#This Row],[Kolumna1]]+10*POWER(Tabela5[[#This Row],[Kolumna1]]*0.0001,3)+7*POWER(Tabela5[[#This Row],[Kolumna1]]*0.0001,2)+0.1*0.0001*Tabela5[[#This Row],[Kolumna1]]+0.1</f>
        <v>70.491191867089995</v>
      </c>
      <c r="C6470" s="21">
        <f>0.5*SQRT(Tabela5[[#This Row],[Kolumna1]])+(5*(10*POWER(Tabela5[[#This Row],[Kolumna1]]*0.0001,3)+7*POWER(Tabela5[[#This Row],[Kolumna1]]*0.0001,2)+0.1*0.0001*Tabela5[[#This Row],[Kolumna1]]+0.1))</f>
        <v>69.221006270645788</v>
      </c>
      <c r="D6470">
        <f>IF(Tabela5[[#This Row],[Koszty programu D1 ]]&lt;Tabela5[[#This Row],[Koszty programu D1 2]],1,2)</f>
        <v>2</v>
      </c>
    </row>
    <row r="6471" spans="1:4">
      <c r="A6471">
        <v>6470</v>
      </c>
      <c r="B6471" s="21">
        <f>0.01*Tabela5[[#This Row],[Kolumna1]]+10*POWER(Tabela5[[#This Row],[Kolumna1]]*0.0001,3)+7*POWER(Tabela5[[#This Row],[Kolumna1]]*0.0001,2)+0.1*0.0001*Tabela5[[#This Row],[Kolumna1]]+0.1</f>
        <v>70.503363229999991</v>
      </c>
      <c r="C6471" s="21">
        <f>0.5*SQRT(Tabela5[[#This Row],[Kolumna1]])+(5*(10*POWER(Tabela5[[#This Row],[Kolumna1]]*0.0001,3)+7*POWER(Tabela5[[#This Row],[Kolumna1]]*0.0001,2)+0.1*0.0001*Tabela5[[#This Row],[Kolumna1]]+0.1))</f>
        <v>69.234971254380412</v>
      </c>
      <c r="D6471">
        <f>IF(Tabela5[[#This Row],[Koszty programu D1 ]]&lt;Tabela5[[#This Row],[Koszty programu D1 2]],1,2)</f>
        <v>2</v>
      </c>
    </row>
    <row r="6472" spans="1:4">
      <c r="A6472">
        <v>6471</v>
      </c>
      <c r="B6472" s="21">
        <f>0.01*Tabela5[[#This Row],[Kolumna1]]+10*POWER(Tabela5[[#This Row],[Kolumna1]]*0.0001,3)+7*POWER(Tabela5[[#This Row],[Kolumna1]]*0.0001,2)+0.1*0.0001*Tabela5[[#This Row],[Kolumna1]]+0.1</f>
        <v>70.515535121110005</v>
      </c>
      <c r="C6472" s="21">
        <f>0.5*SQRT(Tabela5[[#This Row],[Kolumna1]])+(5*(10*POWER(Tabela5[[#This Row],[Kolumna1]]*0.0001,3)+7*POWER(Tabela5[[#This Row],[Kolumna1]]*0.0001,2)+0.1*0.0001*Tabela5[[#This Row],[Kolumna1]]+0.1))</f>
        <v>69.248938638925765</v>
      </c>
      <c r="D6472">
        <f>IF(Tabela5[[#This Row],[Koszty programu D1 ]]&lt;Tabela5[[#This Row],[Koszty programu D1 2]],1,2)</f>
        <v>2</v>
      </c>
    </row>
    <row r="6473" spans="1:4">
      <c r="A6473">
        <v>6472</v>
      </c>
      <c r="B6473" s="21">
        <f>0.01*Tabela5[[#This Row],[Kolumna1]]+10*POWER(Tabela5[[#This Row],[Kolumna1]]*0.0001,3)+7*POWER(Tabela5[[#This Row],[Kolumna1]]*0.0001,2)+0.1*0.0001*Tabela5[[#This Row],[Kolumna1]]+0.1</f>
        <v>70.527707540479994</v>
      </c>
      <c r="C6473" s="21">
        <f>0.5*SQRT(Tabela5[[#This Row],[Kolumna1]])+(5*(10*POWER(Tabela5[[#This Row],[Kolumna1]]*0.0001,3)+7*POWER(Tabela5[[#This Row],[Kolumna1]]*0.0001,2)+0.1*0.0001*Tabela5[[#This Row],[Kolumna1]]+0.1))</f>
        <v>69.26290842463753</v>
      </c>
      <c r="D6473">
        <f>IF(Tabela5[[#This Row],[Koszty programu D1 ]]&lt;Tabela5[[#This Row],[Koszty programu D1 2]],1,2)</f>
        <v>2</v>
      </c>
    </row>
    <row r="6474" spans="1:4">
      <c r="A6474">
        <v>6473</v>
      </c>
      <c r="B6474" s="21">
        <f>0.01*Tabela5[[#This Row],[Kolumna1]]+10*POWER(Tabela5[[#This Row],[Kolumna1]]*0.0001,3)+7*POWER(Tabela5[[#This Row],[Kolumna1]]*0.0001,2)+0.1*0.0001*Tabela5[[#This Row],[Kolumna1]]+0.1</f>
        <v>70.539880488169985</v>
      </c>
      <c r="C6474" s="21">
        <f>0.5*SQRT(Tabela5[[#This Row],[Kolumna1]])+(5*(10*POWER(Tabela5[[#This Row],[Kolumna1]]*0.0001,3)+7*POWER(Tabela5[[#This Row],[Kolumna1]]*0.0001,2)+0.1*0.0001*Tabela5[[#This Row],[Kolumna1]]+0.1))</f>
        <v>69.276880611871348</v>
      </c>
      <c r="D6474">
        <f>IF(Tabela5[[#This Row],[Koszty programu D1 ]]&lt;Tabela5[[#This Row],[Koszty programu D1 2]],1,2)</f>
        <v>2</v>
      </c>
    </row>
    <row r="6475" spans="1:4">
      <c r="A6475">
        <v>6474</v>
      </c>
      <c r="B6475" s="21">
        <f>0.01*Tabela5[[#This Row],[Kolumna1]]+10*POWER(Tabela5[[#This Row],[Kolumna1]]*0.0001,3)+7*POWER(Tabela5[[#This Row],[Kolumna1]]*0.0001,2)+0.1*0.0001*Tabela5[[#This Row],[Kolumna1]]+0.1</f>
        <v>70.552053964239988</v>
      </c>
      <c r="C6475" s="21">
        <f>0.5*SQRT(Tabela5[[#This Row],[Kolumna1]])+(5*(10*POWER(Tabela5[[#This Row],[Kolumna1]]*0.0001,3)+7*POWER(Tabela5[[#This Row],[Kolumna1]]*0.0001,2)+0.1*0.0001*Tabela5[[#This Row],[Kolumna1]]+0.1))</f>
        <v>69.290855200982875</v>
      </c>
      <c r="D6475">
        <f>IF(Tabela5[[#This Row],[Koszty programu D1 ]]&lt;Tabela5[[#This Row],[Koszty programu D1 2]],1,2)</f>
        <v>2</v>
      </c>
    </row>
    <row r="6476" spans="1:4">
      <c r="A6476">
        <v>6475</v>
      </c>
      <c r="B6476" s="21">
        <f>0.01*Tabela5[[#This Row],[Kolumna1]]+10*POWER(Tabela5[[#This Row],[Kolumna1]]*0.0001,3)+7*POWER(Tabela5[[#This Row],[Kolumna1]]*0.0001,2)+0.1*0.0001*Tabela5[[#This Row],[Kolumna1]]+0.1</f>
        <v>70.564227968749989</v>
      </c>
      <c r="C6476" s="21">
        <f>0.5*SQRT(Tabela5[[#This Row],[Kolumna1]])+(5*(10*POWER(Tabela5[[#This Row],[Kolumna1]]*0.0001,3)+7*POWER(Tabela5[[#This Row],[Kolumna1]]*0.0001,2)+0.1*0.0001*Tabela5[[#This Row],[Kolumna1]]+0.1))</f>
        <v>69.304832192327723</v>
      </c>
      <c r="D6476">
        <f>IF(Tabela5[[#This Row],[Koszty programu D1 ]]&lt;Tabela5[[#This Row],[Koszty programu D1 2]],1,2)</f>
        <v>2</v>
      </c>
    </row>
    <row r="6477" spans="1:4">
      <c r="A6477">
        <v>6476</v>
      </c>
      <c r="B6477" s="21">
        <f>0.01*Tabela5[[#This Row],[Kolumna1]]+10*POWER(Tabela5[[#This Row],[Kolumna1]]*0.0001,3)+7*POWER(Tabela5[[#This Row],[Kolumna1]]*0.0001,2)+0.1*0.0001*Tabela5[[#This Row],[Kolumna1]]+0.1</f>
        <v>70.576402501760001</v>
      </c>
      <c r="C6477" s="21">
        <f>0.5*SQRT(Tabela5[[#This Row],[Kolumna1]])+(5*(10*POWER(Tabela5[[#This Row],[Kolumna1]]*0.0001,3)+7*POWER(Tabela5[[#This Row],[Kolumna1]]*0.0001,2)+0.1*0.0001*Tabela5[[#This Row],[Kolumna1]]+0.1))</f>
        <v>69.318811586261432</v>
      </c>
      <c r="D6477">
        <f>IF(Tabela5[[#This Row],[Koszty programu D1 ]]&lt;Tabela5[[#This Row],[Koszty programu D1 2]],1,2)</f>
        <v>2</v>
      </c>
    </row>
    <row r="6478" spans="1:4">
      <c r="A6478">
        <v>6477</v>
      </c>
      <c r="B6478" s="21">
        <f>0.01*Tabela5[[#This Row],[Kolumna1]]+10*POWER(Tabela5[[#This Row],[Kolumna1]]*0.0001,3)+7*POWER(Tabela5[[#This Row],[Kolumna1]]*0.0001,2)+0.1*0.0001*Tabela5[[#This Row],[Kolumna1]]+0.1</f>
        <v>70.588577563329991</v>
      </c>
      <c r="C6478" s="21">
        <f>0.5*SQRT(Tabela5[[#This Row],[Kolumna1]])+(5*(10*POWER(Tabela5[[#This Row],[Kolumna1]]*0.0001,3)+7*POWER(Tabela5[[#This Row],[Kolumna1]]*0.0001,2)+0.1*0.0001*Tabela5[[#This Row],[Kolumna1]]+0.1))</f>
        <v>69.332793383139602</v>
      </c>
      <c r="D6478">
        <f>IF(Tabela5[[#This Row],[Koszty programu D1 ]]&lt;Tabela5[[#This Row],[Koszty programu D1 2]],1,2)</f>
        <v>2</v>
      </c>
    </row>
    <row r="6479" spans="1:4">
      <c r="A6479">
        <v>6478</v>
      </c>
      <c r="B6479" s="21">
        <f>0.01*Tabela5[[#This Row],[Kolumna1]]+10*POWER(Tabela5[[#This Row],[Kolumna1]]*0.0001,3)+7*POWER(Tabela5[[#This Row],[Kolumna1]]*0.0001,2)+0.1*0.0001*Tabela5[[#This Row],[Kolumna1]]+0.1</f>
        <v>70.600753153519989</v>
      </c>
      <c r="C6479" s="21">
        <f>0.5*SQRT(Tabela5[[#This Row],[Kolumna1]])+(5*(10*POWER(Tabela5[[#This Row],[Kolumna1]]*0.0001,3)+7*POWER(Tabela5[[#This Row],[Kolumna1]]*0.0001,2)+0.1*0.0001*Tabela5[[#This Row],[Kolumna1]]+0.1))</f>
        <v>69.346777583317774</v>
      </c>
      <c r="D6479">
        <f>IF(Tabela5[[#This Row],[Koszty programu D1 ]]&lt;Tabela5[[#This Row],[Koszty programu D1 2]],1,2)</f>
        <v>2</v>
      </c>
    </row>
    <row r="6480" spans="1:4">
      <c r="A6480">
        <v>6479</v>
      </c>
      <c r="B6480" s="21">
        <f>0.01*Tabela5[[#This Row],[Kolumna1]]+10*POWER(Tabela5[[#This Row],[Kolumna1]]*0.0001,3)+7*POWER(Tabela5[[#This Row],[Kolumna1]]*0.0001,2)+0.1*0.0001*Tabela5[[#This Row],[Kolumna1]]+0.1</f>
        <v>70.612929272390005</v>
      </c>
      <c r="C6480" s="21">
        <f>0.5*SQRT(Tabela5[[#This Row],[Kolumna1]])+(5*(10*POWER(Tabela5[[#This Row],[Kolumna1]]*0.0001,3)+7*POWER(Tabela5[[#This Row],[Kolumna1]]*0.0001,2)+0.1*0.0001*Tabela5[[#This Row],[Kolumna1]]+0.1))</f>
        <v>69.360764187151474</v>
      </c>
      <c r="D6480">
        <f>IF(Tabela5[[#This Row],[Koszty programu D1 ]]&lt;Tabela5[[#This Row],[Koszty programu D1 2]],1,2)</f>
        <v>2</v>
      </c>
    </row>
    <row r="6481" spans="1:4">
      <c r="A6481">
        <v>6480</v>
      </c>
      <c r="B6481" s="21">
        <f>0.01*Tabela5[[#This Row],[Kolumna1]]+10*POWER(Tabela5[[#This Row],[Kolumna1]]*0.0001,3)+7*POWER(Tabela5[[#This Row],[Kolumna1]]*0.0001,2)+0.1*0.0001*Tabela5[[#This Row],[Kolumna1]]+0.1</f>
        <v>70.625105919999996</v>
      </c>
      <c r="C6481" s="21">
        <f>0.5*SQRT(Tabela5[[#This Row],[Kolumna1]])+(5*(10*POWER(Tabela5[[#This Row],[Kolumna1]]*0.0001,3)+7*POWER(Tabela5[[#This Row],[Kolumna1]]*0.0001,2)+0.1*0.0001*Tabela5[[#This Row],[Kolumna1]]+0.1))</f>
        <v>69.374753194996217</v>
      </c>
      <c r="D6481">
        <f>IF(Tabela5[[#This Row],[Koszty programu D1 ]]&lt;Tabela5[[#This Row],[Koszty programu D1 2]],1,2)</f>
        <v>2</v>
      </c>
    </row>
    <row r="6482" spans="1:4">
      <c r="A6482">
        <v>6481</v>
      </c>
      <c r="B6482" s="21">
        <f>0.01*Tabela5[[#This Row],[Kolumna1]]+10*POWER(Tabela5[[#This Row],[Kolumna1]]*0.0001,3)+7*POWER(Tabela5[[#This Row],[Kolumna1]]*0.0001,2)+0.1*0.0001*Tabela5[[#This Row],[Kolumna1]]+0.1</f>
        <v>70.637283096409988</v>
      </c>
      <c r="C6482" s="21">
        <f>0.5*SQRT(Tabela5[[#This Row],[Kolumna1]])+(5*(10*POWER(Tabela5[[#This Row],[Kolumna1]]*0.0001,3)+7*POWER(Tabela5[[#This Row],[Kolumna1]]*0.0001,2)+0.1*0.0001*Tabela5[[#This Row],[Kolumna1]]+0.1))</f>
        <v>69.388744607207457</v>
      </c>
      <c r="D6482">
        <f>IF(Tabela5[[#This Row],[Koszty programu D1 ]]&lt;Tabela5[[#This Row],[Koszty programu D1 2]],1,2)</f>
        <v>2</v>
      </c>
    </row>
    <row r="6483" spans="1:4">
      <c r="A6483">
        <v>6482</v>
      </c>
      <c r="B6483" s="21">
        <f>0.01*Tabela5[[#This Row],[Kolumna1]]+10*POWER(Tabela5[[#This Row],[Kolumna1]]*0.0001,3)+7*POWER(Tabela5[[#This Row],[Kolumna1]]*0.0001,2)+0.1*0.0001*Tabela5[[#This Row],[Kolumna1]]+0.1</f>
        <v>70.649460801679993</v>
      </c>
      <c r="C6483" s="21">
        <f>0.5*SQRT(Tabela5[[#This Row],[Kolumna1]])+(5*(10*POWER(Tabela5[[#This Row],[Kolumna1]]*0.0001,3)+7*POWER(Tabela5[[#This Row],[Kolumna1]]*0.0001,2)+0.1*0.0001*Tabela5[[#This Row],[Kolumna1]]+0.1))</f>
        <v>69.402738424140679</v>
      </c>
      <c r="D6483">
        <f>IF(Tabela5[[#This Row],[Koszty programu D1 ]]&lt;Tabela5[[#This Row],[Koszty programu D1 2]],1,2)</f>
        <v>2</v>
      </c>
    </row>
    <row r="6484" spans="1:4">
      <c r="A6484">
        <v>6483</v>
      </c>
      <c r="B6484" s="21">
        <f>0.01*Tabela5[[#This Row],[Kolumna1]]+10*POWER(Tabela5[[#This Row],[Kolumna1]]*0.0001,3)+7*POWER(Tabela5[[#This Row],[Kolumna1]]*0.0001,2)+0.1*0.0001*Tabela5[[#This Row],[Kolumna1]]+0.1</f>
        <v>70.661639035869996</v>
      </c>
      <c r="C6484" s="21">
        <f>0.5*SQRT(Tabela5[[#This Row],[Kolumna1]])+(5*(10*POWER(Tabela5[[#This Row],[Kolumna1]]*0.0001,3)+7*POWER(Tabela5[[#This Row],[Kolumna1]]*0.0001,2)+0.1*0.0001*Tabela5[[#This Row],[Kolumna1]]+0.1))</f>
        <v>69.416734646151312</v>
      </c>
      <c r="D6484">
        <f>IF(Tabela5[[#This Row],[Koszty programu D1 ]]&lt;Tabela5[[#This Row],[Koszty programu D1 2]],1,2)</f>
        <v>2</v>
      </c>
    </row>
    <row r="6485" spans="1:4">
      <c r="A6485">
        <v>6484</v>
      </c>
      <c r="B6485" s="21">
        <f>0.01*Tabela5[[#This Row],[Kolumna1]]+10*POWER(Tabela5[[#This Row],[Kolumna1]]*0.0001,3)+7*POWER(Tabela5[[#This Row],[Kolumna1]]*0.0001,2)+0.1*0.0001*Tabela5[[#This Row],[Kolumna1]]+0.1</f>
        <v>70.673817799039995</v>
      </c>
      <c r="C6485" s="21">
        <f>0.5*SQRT(Tabela5[[#This Row],[Kolumna1]])+(5*(10*POWER(Tabela5[[#This Row],[Kolumna1]]*0.0001,3)+7*POWER(Tabela5[[#This Row],[Kolumna1]]*0.0001,2)+0.1*0.0001*Tabela5[[#This Row],[Kolumna1]]+0.1))</f>
        <v>69.430733273594782</v>
      </c>
      <c r="D6485">
        <f>IF(Tabela5[[#This Row],[Koszty programu D1 ]]&lt;Tabela5[[#This Row],[Koszty programu D1 2]],1,2)</f>
        <v>2</v>
      </c>
    </row>
    <row r="6486" spans="1:4">
      <c r="A6486">
        <v>6485</v>
      </c>
      <c r="B6486" s="21">
        <f>0.01*Tabela5[[#This Row],[Kolumna1]]+10*POWER(Tabela5[[#This Row],[Kolumna1]]*0.0001,3)+7*POWER(Tabela5[[#This Row],[Kolumna1]]*0.0001,2)+0.1*0.0001*Tabela5[[#This Row],[Kolumna1]]+0.1</f>
        <v>70.685997091250002</v>
      </c>
      <c r="C6486" s="21">
        <f>0.5*SQRT(Tabela5[[#This Row],[Kolumna1]])+(5*(10*POWER(Tabela5[[#This Row],[Kolumna1]]*0.0001,3)+7*POWER(Tabela5[[#This Row],[Kolumna1]]*0.0001,2)+0.1*0.0001*Tabela5[[#This Row],[Kolumna1]]+0.1))</f>
        <v>69.44473430682649</v>
      </c>
      <c r="D6486">
        <f>IF(Tabela5[[#This Row],[Koszty programu D1 ]]&lt;Tabela5[[#This Row],[Koszty programu D1 2]],1,2)</f>
        <v>2</v>
      </c>
    </row>
    <row r="6487" spans="1:4">
      <c r="A6487">
        <v>6486</v>
      </c>
      <c r="B6487" s="21">
        <f>0.01*Tabela5[[#This Row],[Kolumna1]]+10*POWER(Tabela5[[#This Row],[Kolumna1]]*0.0001,3)+7*POWER(Tabela5[[#This Row],[Kolumna1]]*0.0001,2)+0.1*0.0001*Tabela5[[#This Row],[Kolumna1]]+0.1</f>
        <v>70.698176912559987</v>
      </c>
      <c r="C6487" s="21">
        <f>0.5*SQRT(Tabela5[[#This Row],[Kolumna1]])+(5*(10*POWER(Tabela5[[#This Row],[Kolumna1]]*0.0001,3)+7*POWER(Tabela5[[#This Row],[Kolumna1]]*0.0001,2)+0.1*0.0001*Tabela5[[#This Row],[Kolumna1]]+0.1))</f>
        <v>69.458737746201777</v>
      </c>
      <c r="D6487">
        <f>IF(Tabela5[[#This Row],[Koszty programu D1 ]]&lt;Tabela5[[#This Row],[Koszty programu D1 2]],1,2)</f>
        <v>2</v>
      </c>
    </row>
    <row r="6488" spans="1:4">
      <c r="A6488">
        <v>6487</v>
      </c>
      <c r="B6488" s="21">
        <f>0.01*Tabela5[[#This Row],[Kolumna1]]+10*POWER(Tabela5[[#This Row],[Kolumna1]]*0.0001,3)+7*POWER(Tabela5[[#This Row],[Kolumna1]]*0.0001,2)+0.1*0.0001*Tabela5[[#This Row],[Kolumna1]]+0.1</f>
        <v>70.710357263029991</v>
      </c>
      <c r="C6488" s="21">
        <f>0.5*SQRT(Tabela5[[#This Row],[Kolumna1]])+(5*(10*POWER(Tabela5[[#This Row],[Kolumna1]]*0.0001,3)+7*POWER(Tabela5[[#This Row],[Kolumna1]]*0.0001,2)+0.1*0.0001*Tabela5[[#This Row],[Kolumna1]]+0.1))</f>
        <v>69.472743592076014</v>
      </c>
      <c r="D6488">
        <f>IF(Tabela5[[#This Row],[Koszty programu D1 ]]&lt;Tabela5[[#This Row],[Koszty programu D1 2]],1,2)</f>
        <v>2</v>
      </c>
    </row>
    <row r="6489" spans="1:4">
      <c r="A6489">
        <v>6488</v>
      </c>
      <c r="B6489" s="21">
        <f>0.01*Tabela5[[#This Row],[Kolumna1]]+10*POWER(Tabela5[[#This Row],[Kolumna1]]*0.0001,3)+7*POWER(Tabela5[[#This Row],[Kolumna1]]*0.0001,2)+0.1*0.0001*Tabela5[[#This Row],[Kolumna1]]+0.1</f>
        <v>70.722538142719998</v>
      </c>
      <c r="C6489" s="21">
        <f>0.5*SQRT(Tabela5[[#This Row],[Kolumna1]])+(5*(10*POWER(Tabela5[[#This Row],[Kolumna1]]*0.0001,3)+7*POWER(Tabela5[[#This Row],[Kolumna1]]*0.0001,2)+0.1*0.0001*Tabela5[[#This Row],[Kolumna1]]+0.1))</f>
        <v>69.48675184480453</v>
      </c>
      <c r="D6489">
        <f>IF(Tabela5[[#This Row],[Koszty programu D1 ]]&lt;Tabela5[[#This Row],[Koszty programu D1 2]],1,2)</f>
        <v>2</v>
      </c>
    </row>
    <row r="6490" spans="1:4">
      <c r="A6490">
        <v>6489</v>
      </c>
      <c r="B6490" s="21">
        <f>0.01*Tabela5[[#This Row],[Kolumna1]]+10*POWER(Tabela5[[#This Row],[Kolumna1]]*0.0001,3)+7*POWER(Tabela5[[#This Row],[Kolumna1]]*0.0001,2)+0.1*0.0001*Tabela5[[#This Row],[Kolumna1]]+0.1</f>
        <v>70.734719551690006</v>
      </c>
      <c r="C6490" s="21">
        <f>0.5*SQRT(Tabela5[[#This Row],[Kolumna1]])+(5*(10*POWER(Tabela5[[#This Row],[Kolumna1]]*0.0001,3)+7*POWER(Tabela5[[#This Row],[Kolumna1]]*0.0001,2)+0.1*0.0001*Tabela5[[#This Row],[Kolumna1]]+0.1))</f>
        <v>69.500762504742653</v>
      </c>
      <c r="D6490">
        <f>IF(Tabela5[[#This Row],[Koszty programu D1 ]]&lt;Tabela5[[#This Row],[Koszty programu D1 2]],1,2)</f>
        <v>2</v>
      </c>
    </row>
    <row r="6491" spans="1:4">
      <c r="A6491">
        <v>6490</v>
      </c>
      <c r="B6491" s="21">
        <f>0.01*Tabela5[[#This Row],[Kolumna1]]+10*POWER(Tabela5[[#This Row],[Kolumna1]]*0.0001,3)+7*POWER(Tabela5[[#This Row],[Kolumna1]]*0.0001,2)+0.1*0.0001*Tabela5[[#This Row],[Kolumna1]]+0.1</f>
        <v>70.746901489999999</v>
      </c>
      <c r="C6491" s="21">
        <f>0.5*SQRT(Tabela5[[#This Row],[Kolumna1]])+(5*(10*POWER(Tabela5[[#This Row],[Kolumna1]]*0.0001,3)+7*POWER(Tabela5[[#This Row],[Kolumna1]]*0.0001,2)+0.1*0.0001*Tabela5[[#This Row],[Kolumna1]]+0.1))</f>
        <v>69.514775572245668</v>
      </c>
      <c r="D6491">
        <f>IF(Tabela5[[#This Row],[Koszty programu D1 ]]&lt;Tabela5[[#This Row],[Koszty programu D1 2]],1,2)</f>
        <v>2</v>
      </c>
    </row>
    <row r="6492" spans="1:4">
      <c r="A6492">
        <v>6491</v>
      </c>
      <c r="B6492" s="21">
        <f>0.01*Tabela5[[#This Row],[Kolumna1]]+10*POWER(Tabela5[[#This Row],[Kolumna1]]*0.0001,3)+7*POWER(Tabela5[[#This Row],[Kolumna1]]*0.0001,2)+0.1*0.0001*Tabela5[[#This Row],[Kolumna1]]+0.1</f>
        <v>70.75908395770999</v>
      </c>
      <c r="C6492" s="21">
        <f>0.5*SQRT(Tabela5[[#This Row],[Kolumna1]])+(5*(10*POWER(Tabela5[[#This Row],[Kolumna1]]*0.0001,3)+7*POWER(Tabela5[[#This Row],[Kolumna1]]*0.0001,2)+0.1*0.0001*Tabela5[[#This Row],[Kolumna1]]+0.1))</f>
        <v>69.528791047668818</v>
      </c>
      <c r="D6492">
        <f>IF(Tabela5[[#This Row],[Koszty programu D1 ]]&lt;Tabela5[[#This Row],[Koszty programu D1 2]],1,2)</f>
        <v>2</v>
      </c>
    </row>
    <row r="6493" spans="1:4">
      <c r="A6493">
        <v>6492</v>
      </c>
      <c r="B6493" s="21">
        <f>0.01*Tabela5[[#This Row],[Kolumna1]]+10*POWER(Tabela5[[#This Row],[Kolumna1]]*0.0001,3)+7*POWER(Tabela5[[#This Row],[Kolumna1]]*0.0001,2)+0.1*0.0001*Tabela5[[#This Row],[Kolumna1]]+0.1</f>
        <v>70.771266954880005</v>
      </c>
      <c r="C6493" s="21">
        <f>0.5*SQRT(Tabela5[[#This Row],[Kolumna1]])+(5*(10*POWER(Tabela5[[#This Row],[Kolumna1]]*0.0001,3)+7*POWER(Tabela5[[#This Row],[Kolumna1]]*0.0001,2)+0.1*0.0001*Tabela5[[#This Row],[Kolumna1]]+0.1))</f>
        <v>69.542808931367375</v>
      </c>
      <c r="D6493">
        <f>IF(Tabela5[[#This Row],[Koszty programu D1 ]]&lt;Tabela5[[#This Row],[Koszty programu D1 2]],1,2)</f>
        <v>2</v>
      </c>
    </row>
    <row r="6494" spans="1:4">
      <c r="A6494">
        <v>6493</v>
      </c>
      <c r="B6494" s="21">
        <f>0.01*Tabela5[[#This Row],[Kolumna1]]+10*POWER(Tabela5[[#This Row],[Kolumna1]]*0.0001,3)+7*POWER(Tabela5[[#This Row],[Kolumna1]]*0.0001,2)+0.1*0.0001*Tabela5[[#This Row],[Kolumna1]]+0.1</f>
        <v>70.78345048157</v>
      </c>
      <c r="C6494" s="21">
        <f>0.5*SQRT(Tabela5[[#This Row],[Kolumna1]])+(5*(10*POWER(Tabela5[[#This Row],[Kolumna1]]*0.0001,3)+7*POWER(Tabela5[[#This Row],[Kolumna1]]*0.0001,2)+0.1*0.0001*Tabela5[[#This Row],[Kolumna1]]+0.1))</f>
        <v>69.556829223696553</v>
      </c>
      <c r="D6494">
        <f>IF(Tabela5[[#This Row],[Koszty programu D1 ]]&lt;Tabela5[[#This Row],[Koszty programu D1 2]],1,2)</f>
        <v>2</v>
      </c>
    </row>
    <row r="6495" spans="1:4">
      <c r="A6495">
        <v>6494</v>
      </c>
      <c r="B6495" s="21">
        <f>0.01*Tabela5[[#This Row],[Kolumna1]]+10*POWER(Tabela5[[#This Row],[Kolumna1]]*0.0001,3)+7*POWER(Tabela5[[#This Row],[Kolumna1]]*0.0001,2)+0.1*0.0001*Tabela5[[#This Row],[Kolumna1]]+0.1</f>
        <v>70.795634537840002</v>
      </c>
      <c r="C6495" s="21">
        <f>0.5*SQRT(Tabela5[[#This Row],[Kolumna1]])+(5*(10*POWER(Tabela5[[#This Row],[Kolumna1]]*0.0001,3)+7*POWER(Tabela5[[#This Row],[Kolumna1]]*0.0001,2)+0.1*0.0001*Tabela5[[#This Row],[Kolumna1]]+0.1))</f>
        <v>69.570851925011553</v>
      </c>
      <c r="D6495">
        <f>IF(Tabela5[[#This Row],[Koszty programu D1 ]]&lt;Tabela5[[#This Row],[Koszty programu D1 2]],1,2)</f>
        <v>2</v>
      </c>
    </row>
    <row r="6496" spans="1:4">
      <c r="A6496">
        <v>6495</v>
      </c>
      <c r="B6496" s="21">
        <f>0.01*Tabela5[[#This Row],[Kolumna1]]+10*POWER(Tabela5[[#This Row],[Kolumna1]]*0.0001,3)+7*POWER(Tabela5[[#This Row],[Kolumna1]]*0.0001,2)+0.1*0.0001*Tabela5[[#This Row],[Kolumna1]]+0.1</f>
        <v>70.807819123749994</v>
      </c>
      <c r="C6496" s="21">
        <f>0.5*SQRT(Tabela5[[#This Row],[Kolumna1]])+(5*(10*POWER(Tabela5[[#This Row],[Kolumna1]]*0.0001,3)+7*POWER(Tabela5[[#This Row],[Kolumna1]]*0.0001,2)+0.1*0.0001*Tabela5[[#This Row],[Kolumna1]]+0.1))</f>
        <v>69.584877035667574</v>
      </c>
      <c r="D6496">
        <f>IF(Tabela5[[#This Row],[Koszty programu D1 ]]&lt;Tabela5[[#This Row],[Koszty programu D1 2]],1,2)</f>
        <v>2</v>
      </c>
    </row>
    <row r="6497" spans="1:4">
      <c r="A6497">
        <v>6496</v>
      </c>
      <c r="B6497" s="21">
        <f>0.01*Tabela5[[#This Row],[Kolumna1]]+10*POWER(Tabela5[[#This Row],[Kolumna1]]*0.0001,3)+7*POWER(Tabela5[[#This Row],[Kolumna1]]*0.0001,2)+0.1*0.0001*Tabela5[[#This Row],[Kolumna1]]+0.1</f>
        <v>70.820004239360003</v>
      </c>
      <c r="C6497" s="21">
        <f>0.5*SQRT(Tabela5[[#This Row],[Kolumna1]])+(5*(10*POWER(Tabela5[[#This Row],[Kolumna1]]*0.0001,3)+7*POWER(Tabela5[[#This Row],[Kolumna1]]*0.0001,2)+0.1*0.0001*Tabela5[[#This Row],[Kolumna1]]+0.1))</f>
        <v>69.598904556019789</v>
      </c>
      <c r="D6497">
        <f>IF(Tabela5[[#This Row],[Koszty programu D1 ]]&lt;Tabela5[[#This Row],[Koszty programu D1 2]],1,2)</f>
        <v>2</v>
      </c>
    </row>
    <row r="6498" spans="1:4">
      <c r="A6498">
        <v>6497</v>
      </c>
      <c r="B6498" s="21">
        <f>0.01*Tabela5[[#This Row],[Kolumna1]]+10*POWER(Tabela5[[#This Row],[Kolumna1]]*0.0001,3)+7*POWER(Tabela5[[#This Row],[Kolumna1]]*0.0001,2)+0.1*0.0001*Tabela5[[#This Row],[Kolumna1]]+0.1</f>
        <v>70.832189884729999</v>
      </c>
      <c r="C6498" s="21">
        <f>0.5*SQRT(Tabela5[[#This Row],[Kolumna1]])+(5*(10*POWER(Tabela5[[#This Row],[Kolumna1]]*0.0001,3)+7*POWER(Tabela5[[#This Row],[Kolumna1]]*0.0001,2)+0.1*0.0001*Tabela5[[#This Row],[Kolumna1]]+0.1))</f>
        <v>69.612934486423271</v>
      </c>
      <c r="D6498">
        <f>IF(Tabela5[[#This Row],[Koszty programu D1 ]]&lt;Tabela5[[#This Row],[Koszty programu D1 2]],1,2)</f>
        <v>2</v>
      </c>
    </row>
    <row r="6499" spans="1:4">
      <c r="A6499">
        <v>6498</v>
      </c>
      <c r="B6499" s="21">
        <f>0.01*Tabela5[[#This Row],[Kolumna1]]+10*POWER(Tabela5[[#This Row],[Kolumna1]]*0.0001,3)+7*POWER(Tabela5[[#This Row],[Kolumna1]]*0.0001,2)+0.1*0.0001*Tabela5[[#This Row],[Kolumna1]]+0.1</f>
        <v>70.844376059919995</v>
      </c>
      <c r="C6499" s="21">
        <f>0.5*SQRT(Tabela5[[#This Row],[Kolumna1]])+(5*(10*POWER(Tabela5[[#This Row],[Kolumna1]]*0.0001,3)+7*POWER(Tabela5[[#This Row],[Kolumna1]]*0.0001,2)+0.1*0.0001*Tabela5[[#This Row],[Kolumna1]]+0.1))</f>
        <v>69.626966827233218</v>
      </c>
      <c r="D6499">
        <f>IF(Tabela5[[#This Row],[Koszty programu D1 ]]&lt;Tabela5[[#This Row],[Koszty programu D1 2]],1,2)</f>
        <v>2</v>
      </c>
    </row>
    <row r="6500" spans="1:4">
      <c r="A6500">
        <v>6499</v>
      </c>
      <c r="B6500" s="21">
        <f>0.01*Tabela5[[#This Row],[Kolumna1]]+10*POWER(Tabela5[[#This Row],[Kolumna1]]*0.0001,3)+7*POWER(Tabela5[[#This Row],[Kolumna1]]*0.0001,2)+0.1*0.0001*Tabela5[[#This Row],[Kolumna1]]+0.1</f>
        <v>70.856562764989988</v>
      </c>
      <c r="C6500" s="21">
        <f>0.5*SQRT(Tabela5[[#This Row],[Kolumna1]])+(5*(10*POWER(Tabela5[[#This Row],[Kolumna1]]*0.0001,3)+7*POWER(Tabela5[[#This Row],[Kolumna1]]*0.0001,2)+0.1*0.0001*Tabela5[[#This Row],[Kolumna1]]+0.1))</f>
        <v>69.641001578804676</v>
      </c>
      <c r="D6500">
        <f>IF(Tabela5[[#This Row],[Koszty programu D1 ]]&lt;Tabela5[[#This Row],[Koszty programu D1 2]],1,2)</f>
        <v>2</v>
      </c>
    </row>
    <row r="6501" spans="1:4">
      <c r="A6501">
        <v>6500</v>
      </c>
      <c r="B6501" s="21">
        <f>0.01*Tabela5[[#This Row],[Kolumna1]]+10*POWER(Tabela5[[#This Row],[Kolumna1]]*0.0001,3)+7*POWER(Tabela5[[#This Row],[Kolumna1]]*0.0001,2)+0.1*0.0001*Tabela5[[#This Row],[Kolumna1]]+0.1</f>
        <v>70.868749999999991</v>
      </c>
      <c r="C6501" s="21">
        <f>0.5*SQRT(Tabela5[[#This Row],[Kolumna1]])+(5*(10*POWER(Tabela5[[#This Row],[Kolumna1]]*0.0001,3)+7*POWER(Tabela5[[#This Row],[Kolumna1]]*0.0001,2)+0.1*0.0001*Tabela5[[#This Row],[Kolumna1]]+0.1))</f>
        <v>69.655038741492746</v>
      </c>
      <c r="D6501">
        <f>IF(Tabela5[[#This Row],[Koszty programu D1 ]]&lt;Tabela5[[#This Row],[Koszty programu D1 2]],1,2)</f>
        <v>2</v>
      </c>
    </row>
    <row r="6502" spans="1:4">
      <c r="A6502">
        <v>6501</v>
      </c>
      <c r="B6502" s="21">
        <f>0.01*Tabela5[[#This Row],[Kolumna1]]+10*POWER(Tabela5[[#This Row],[Kolumna1]]*0.0001,3)+7*POWER(Tabela5[[#This Row],[Kolumna1]]*0.0001,2)+0.1*0.0001*Tabela5[[#This Row],[Kolumna1]]+0.1</f>
        <v>70.880937765010003</v>
      </c>
      <c r="C6502" s="21">
        <f>0.5*SQRT(Tabela5[[#This Row],[Kolumna1]])+(5*(10*POWER(Tabela5[[#This Row],[Kolumna1]]*0.0001,3)+7*POWER(Tabela5[[#This Row],[Kolumna1]]*0.0001,2)+0.1*0.0001*Tabela5[[#This Row],[Kolumna1]]+0.1))</f>
        <v>69.669078315652484</v>
      </c>
      <c r="D6502">
        <f>IF(Tabela5[[#This Row],[Koszty programu D1 ]]&lt;Tabela5[[#This Row],[Koszty programu D1 2]],1,2)</f>
        <v>2</v>
      </c>
    </row>
    <row r="6503" spans="1:4">
      <c r="A6503">
        <v>6502</v>
      </c>
      <c r="B6503" s="21">
        <f>0.01*Tabela5[[#This Row],[Kolumna1]]+10*POWER(Tabela5[[#This Row],[Kolumna1]]*0.0001,3)+7*POWER(Tabela5[[#This Row],[Kolumna1]]*0.0001,2)+0.1*0.0001*Tabela5[[#This Row],[Kolumna1]]+0.1</f>
        <v>70.893126060079993</v>
      </c>
      <c r="C6503" s="21">
        <f>0.5*SQRT(Tabela5[[#This Row],[Kolumna1]])+(5*(10*POWER(Tabela5[[#This Row],[Kolumna1]]*0.0001,3)+7*POWER(Tabela5[[#This Row],[Kolumna1]]*0.0001,2)+0.1*0.0001*Tabela5[[#This Row],[Kolumna1]]+0.1))</f>
        <v>69.683120301638922</v>
      </c>
      <c r="D6503">
        <f>IF(Tabela5[[#This Row],[Koszty programu D1 ]]&lt;Tabela5[[#This Row],[Koszty programu D1 2]],1,2)</f>
        <v>2</v>
      </c>
    </row>
    <row r="6504" spans="1:4">
      <c r="A6504">
        <v>6503</v>
      </c>
      <c r="B6504" s="21">
        <f>0.01*Tabela5[[#This Row],[Kolumna1]]+10*POWER(Tabela5[[#This Row],[Kolumna1]]*0.0001,3)+7*POWER(Tabela5[[#This Row],[Kolumna1]]*0.0001,2)+0.1*0.0001*Tabela5[[#This Row],[Kolumna1]]+0.1</f>
        <v>70.905314885269988</v>
      </c>
      <c r="C6504" s="21">
        <f>0.5*SQRT(Tabela5[[#This Row],[Kolumna1]])+(5*(10*POWER(Tabela5[[#This Row],[Kolumna1]]*0.0001,3)+7*POWER(Tabela5[[#This Row],[Kolumna1]]*0.0001,2)+0.1*0.0001*Tabela5[[#This Row],[Kolumna1]]+0.1))</f>
        <v>69.697164699807047</v>
      </c>
      <c r="D6504">
        <f>IF(Tabela5[[#This Row],[Koszty programu D1 ]]&lt;Tabela5[[#This Row],[Koszty programu D1 2]],1,2)</f>
        <v>2</v>
      </c>
    </row>
    <row r="6505" spans="1:4">
      <c r="A6505">
        <v>6504</v>
      </c>
      <c r="B6505" s="21">
        <f>0.01*Tabela5[[#This Row],[Kolumna1]]+10*POWER(Tabela5[[#This Row],[Kolumna1]]*0.0001,3)+7*POWER(Tabela5[[#This Row],[Kolumna1]]*0.0001,2)+0.1*0.0001*Tabela5[[#This Row],[Kolumna1]]+0.1</f>
        <v>70.917504240639985</v>
      </c>
      <c r="C6505" s="21">
        <f>0.5*SQRT(Tabela5[[#This Row],[Kolumna1]])+(5*(10*POWER(Tabela5[[#This Row],[Kolumna1]]*0.0001,3)+7*POWER(Tabela5[[#This Row],[Kolumna1]]*0.0001,2)+0.1*0.0001*Tabela5[[#This Row],[Kolumna1]]+0.1))</f>
        <v>69.711211510511902</v>
      </c>
      <c r="D6505">
        <f>IF(Tabela5[[#This Row],[Koszty programu D1 ]]&lt;Tabela5[[#This Row],[Koszty programu D1 2]],1,2)</f>
        <v>2</v>
      </c>
    </row>
    <row r="6506" spans="1:4">
      <c r="A6506">
        <v>6505</v>
      </c>
      <c r="B6506" s="21">
        <f>0.01*Tabela5[[#This Row],[Kolumna1]]+10*POWER(Tabela5[[#This Row],[Kolumna1]]*0.0001,3)+7*POWER(Tabela5[[#This Row],[Kolumna1]]*0.0001,2)+0.1*0.0001*Tabela5[[#This Row],[Kolumna1]]+0.1</f>
        <v>70.929694126249998</v>
      </c>
      <c r="C6506" s="21">
        <f>0.5*SQRT(Tabela5[[#This Row],[Kolumna1]])+(5*(10*POWER(Tabela5[[#This Row],[Kolumna1]]*0.0001,3)+7*POWER(Tabela5[[#This Row],[Kolumna1]]*0.0001,2)+0.1*0.0001*Tabela5[[#This Row],[Kolumna1]]+0.1))</f>
        <v>69.725260734108431</v>
      </c>
      <c r="D6506">
        <f>IF(Tabela5[[#This Row],[Koszty programu D1 ]]&lt;Tabela5[[#This Row],[Koszty programu D1 2]],1,2)</f>
        <v>2</v>
      </c>
    </row>
    <row r="6507" spans="1:4">
      <c r="A6507">
        <v>6506</v>
      </c>
      <c r="B6507" s="21">
        <f>0.01*Tabela5[[#This Row],[Kolumna1]]+10*POWER(Tabela5[[#This Row],[Kolumna1]]*0.0001,3)+7*POWER(Tabela5[[#This Row],[Kolumna1]]*0.0001,2)+0.1*0.0001*Tabela5[[#This Row],[Kolumna1]]+0.1</f>
        <v>70.941884542160011</v>
      </c>
      <c r="C6507" s="21">
        <f>0.5*SQRT(Tabela5[[#This Row],[Kolumna1]])+(5*(10*POWER(Tabela5[[#This Row],[Kolumna1]]*0.0001,3)+7*POWER(Tabela5[[#This Row],[Kolumna1]]*0.0001,2)+0.1*0.0001*Tabela5[[#This Row],[Kolumna1]]+0.1))</f>
        <v>69.739312370951566</v>
      </c>
      <c r="D6507">
        <f>IF(Tabela5[[#This Row],[Koszty programu D1 ]]&lt;Tabela5[[#This Row],[Koszty programu D1 2]],1,2)</f>
        <v>2</v>
      </c>
    </row>
    <row r="6508" spans="1:4">
      <c r="A6508">
        <v>6507</v>
      </c>
      <c r="B6508" s="21">
        <f>0.01*Tabela5[[#This Row],[Kolumna1]]+10*POWER(Tabela5[[#This Row],[Kolumna1]]*0.0001,3)+7*POWER(Tabela5[[#This Row],[Kolumna1]]*0.0001,2)+0.1*0.0001*Tabela5[[#This Row],[Kolumna1]]+0.1</f>
        <v>70.954075488430021</v>
      </c>
      <c r="C6508" s="21">
        <f>0.5*SQRT(Tabela5[[#This Row],[Kolumna1]])+(5*(10*POWER(Tabela5[[#This Row],[Kolumna1]]*0.0001,3)+7*POWER(Tabela5[[#This Row],[Kolumna1]]*0.0001,2)+0.1*0.0001*Tabela5[[#This Row],[Kolumna1]]+0.1))</f>
        <v>69.753366421396265</v>
      </c>
      <c r="D6508">
        <f>IF(Tabela5[[#This Row],[Koszty programu D1 ]]&lt;Tabela5[[#This Row],[Koszty programu D1 2]],1,2)</f>
        <v>2</v>
      </c>
    </row>
    <row r="6509" spans="1:4">
      <c r="A6509">
        <v>6508</v>
      </c>
      <c r="B6509" s="21">
        <f>0.01*Tabela5[[#This Row],[Kolumna1]]+10*POWER(Tabela5[[#This Row],[Kolumna1]]*0.0001,3)+7*POWER(Tabela5[[#This Row],[Kolumna1]]*0.0001,2)+0.1*0.0001*Tabela5[[#This Row],[Kolumna1]]+0.1</f>
        <v>70.966266965119999</v>
      </c>
      <c r="C6509" s="21">
        <f>0.5*SQRT(Tabela5[[#This Row],[Kolumna1]])+(5*(10*POWER(Tabela5[[#This Row],[Kolumna1]]*0.0001,3)+7*POWER(Tabela5[[#This Row],[Kolumna1]]*0.0001,2)+0.1*0.0001*Tabela5[[#This Row],[Kolumna1]]+0.1))</f>
        <v>69.767422885797416</v>
      </c>
      <c r="D6509">
        <f>IF(Tabela5[[#This Row],[Koszty programu D1 ]]&lt;Tabela5[[#This Row],[Koszty programu D1 2]],1,2)</f>
        <v>2</v>
      </c>
    </row>
    <row r="6510" spans="1:4">
      <c r="A6510">
        <v>6509</v>
      </c>
      <c r="B6510" s="21">
        <f>0.01*Tabela5[[#This Row],[Kolumna1]]+10*POWER(Tabela5[[#This Row],[Kolumna1]]*0.0001,3)+7*POWER(Tabela5[[#This Row],[Kolumna1]]*0.0001,2)+0.1*0.0001*Tabela5[[#This Row],[Kolumna1]]+0.1</f>
        <v>70.978458972289999</v>
      </c>
      <c r="C6510" s="21">
        <f>0.5*SQRT(Tabela5[[#This Row],[Kolumna1]])+(5*(10*POWER(Tabela5[[#This Row],[Kolumna1]]*0.0001,3)+7*POWER(Tabela5[[#This Row],[Kolumna1]]*0.0001,2)+0.1*0.0001*Tabela5[[#This Row],[Kolumna1]]+0.1))</f>
        <v>69.78148176450992</v>
      </c>
      <c r="D6510">
        <f>IF(Tabela5[[#This Row],[Koszty programu D1 ]]&lt;Tabela5[[#This Row],[Koszty programu D1 2]],1,2)</f>
        <v>2</v>
      </c>
    </row>
    <row r="6511" spans="1:4">
      <c r="A6511">
        <v>6510</v>
      </c>
      <c r="B6511" s="21">
        <f>0.01*Tabela5[[#This Row],[Kolumna1]]+10*POWER(Tabela5[[#This Row],[Kolumna1]]*0.0001,3)+7*POWER(Tabela5[[#This Row],[Kolumna1]]*0.0001,2)+0.1*0.0001*Tabela5[[#This Row],[Kolumna1]]+0.1</f>
        <v>70.990651509999992</v>
      </c>
      <c r="C6511" s="21">
        <f>0.5*SQRT(Tabela5[[#This Row],[Kolumna1]])+(5*(10*POWER(Tabela5[[#This Row],[Kolumna1]]*0.0001,3)+7*POWER(Tabela5[[#This Row],[Kolumna1]]*0.0001,2)+0.1*0.0001*Tabela5[[#This Row],[Kolumna1]]+0.1))</f>
        <v>69.795543057888622</v>
      </c>
      <c r="D6511">
        <f>IF(Tabela5[[#This Row],[Koszty programu D1 ]]&lt;Tabela5[[#This Row],[Koszty programu D1 2]],1,2)</f>
        <v>2</v>
      </c>
    </row>
    <row r="6512" spans="1:4">
      <c r="A6512">
        <v>6511</v>
      </c>
      <c r="B6512" s="21">
        <f>0.01*Tabela5[[#This Row],[Kolumna1]]+10*POWER(Tabela5[[#This Row],[Kolumna1]]*0.0001,3)+7*POWER(Tabela5[[#This Row],[Kolumna1]]*0.0001,2)+0.1*0.0001*Tabela5[[#This Row],[Kolumna1]]+0.1</f>
        <v>71.002844578310004</v>
      </c>
      <c r="C6512" s="21">
        <f>0.5*SQRT(Tabela5[[#This Row],[Kolumna1]])+(5*(10*POWER(Tabela5[[#This Row],[Kolumna1]]*0.0001,3)+7*POWER(Tabela5[[#This Row],[Kolumna1]]*0.0001,2)+0.1*0.0001*Tabela5[[#This Row],[Kolumna1]]+0.1))</f>
        <v>69.809606766288383</v>
      </c>
      <c r="D6512">
        <f>IF(Tabela5[[#This Row],[Koszty programu D1 ]]&lt;Tabela5[[#This Row],[Koszty programu D1 2]],1,2)</f>
        <v>2</v>
      </c>
    </row>
    <row r="6513" spans="1:4">
      <c r="A6513">
        <v>6512</v>
      </c>
      <c r="B6513" s="21">
        <f>0.01*Tabela5[[#This Row],[Kolumna1]]+10*POWER(Tabela5[[#This Row],[Kolumna1]]*0.0001,3)+7*POWER(Tabela5[[#This Row],[Kolumna1]]*0.0001,2)+0.1*0.0001*Tabela5[[#This Row],[Kolumna1]]+0.1</f>
        <v>71.01503817727999</v>
      </c>
      <c r="C6513" s="21">
        <f>0.5*SQRT(Tabela5[[#This Row],[Kolumna1]])+(5*(10*POWER(Tabela5[[#This Row],[Kolumna1]]*0.0001,3)+7*POWER(Tabela5[[#This Row],[Kolumna1]]*0.0001,2)+0.1*0.0001*Tabela5[[#This Row],[Kolumna1]]+0.1))</f>
        <v>69.823672890064032</v>
      </c>
      <c r="D6513">
        <f>IF(Tabela5[[#This Row],[Koszty programu D1 ]]&lt;Tabela5[[#This Row],[Koszty programu D1 2]],1,2)</f>
        <v>2</v>
      </c>
    </row>
    <row r="6514" spans="1:4">
      <c r="A6514">
        <v>6513</v>
      </c>
      <c r="B6514" s="21">
        <f>0.01*Tabela5[[#This Row],[Kolumna1]]+10*POWER(Tabela5[[#This Row],[Kolumna1]]*0.0001,3)+7*POWER(Tabela5[[#This Row],[Kolumna1]]*0.0001,2)+0.1*0.0001*Tabela5[[#This Row],[Kolumna1]]+0.1</f>
        <v>71.027232306969992</v>
      </c>
      <c r="C6514" s="21">
        <f>0.5*SQRT(Tabela5[[#This Row],[Kolumna1]])+(5*(10*POWER(Tabela5[[#This Row],[Kolumna1]]*0.0001,3)+7*POWER(Tabela5[[#This Row],[Kolumna1]]*0.0001,2)+0.1*0.0001*Tabela5[[#This Row],[Kolumna1]]+0.1))</f>
        <v>69.837741429570343</v>
      </c>
      <c r="D6514">
        <f>IF(Tabela5[[#This Row],[Koszty programu D1 ]]&lt;Tabela5[[#This Row],[Koszty programu D1 2]],1,2)</f>
        <v>2</v>
      </c>
    </row>
    <row r="6515" spans="1:4">
      <c r="A6515">
        <v>6514</v>
      </c>
      <c r="B6515" s="21">
        <f>0.01*Tabela5[[#This Row],[Kolumna1]]+10*POWER(Tabela5[[#This Row],[Kolumna1]]*0.0001,3)+7*POWER(Tabela5[[#This Row],[Kolumna1]]*0.0001,2)+0.1*0.0001*Tabela5[[#This Row],[Kolumna1]]+0.1</f>
        <v>71.039426967439994</v>
      </c>
      <c r="C6515" s="21">
        <f>0.5*SQRT(Tabela5[[#This Row],[Kolumna1]])+(5*(10*POWER(Tabela5[[#This Row],[Kolumna1]]*0.0001,3)+7*POWER(Tabela5[[#This Row],[Kolumna1]]*0.0001,2)+0.1*0.0001*Tabela5[[#This Row],[Kolumna1]]+0.1))</f>
        <v>69.851812385162148</v>
      </c>
      <c r="D6515">
        <f>IF(Tabela5[[#This Row],[Koszty programu D1 ]]&lt;Tabela5[[#This Row],[Koszty programu D1 2]],1,2)</f>
        <v>2</v>
      </c>
    </row>
    <row r="6516" spans="1:4">
      <c r="A6516">
        <v>6515</v>
      </c>
      <c r="B6516" s="21">
        <f>0.01*Tabela5[[#This Row],[Kolumna1]]+10*POWER(Tabela5[[#This Row],[Kolumna1]]*0.0001,3)+7*POWER(Tabela5[[#This Row],[Kolumna1]]*0.0001,2)+0.1*0.0001*Tabela5[[#This Row],[Kolumna1]]+0.1</f>
        <v>71.051622158750007</v>
      </c>
      <c r="C6516" s="21">
        <f>0.5*SQRT(Tabela5[[#This Row],[Kolumna1]])+(5*(10*POWER(Tabela5[[#This Row],[Kolumna1]]*0.0001,3)+7*POWER(Tabela5[[#This Row],[Kolumna1]]*0.0001,2)+0.1*0.0001*Tabela5[[#This Row],[Kolumna1]]+0.1))</f>
        <v>69.865885757194164</v>
      </c>
      <c r="D6516">
        <f>IF(Tabela5[[#This Row],[Koszty programu D1 ]]&lt;Tabela5[[#This Row],[Koszty programu D1 2]],1,2)</f>
        <v>2</v>
      </c>
    </row>
    <row r="6517" spans="1:4">
      <c r="A6517">
        <v>6516</v>
      </c>
      <c r="B6517" s="21">
        <f>0.01*Tabela5[[#This Row],[Kolumna1]]+10*POWER(Tabela5[[#This Row],[Kolumna1]]*0.0001,3)+7*POWER(Tabela5[[#This Row],[Kolumna1]]*0.0001,2)+0.1*0.0001*Tabela5[[#This Row],[Kolumna1]]+0.1</f>
        <v>71.063817880960002</v>
      </c>
      <c r="C6517" s="21">
        <f>0.5*SQRT(Tabela5[[#This Row],[Kolumna1]])+(5*(10*POWER(Tabela5[[#This Row],[Kolumna1]]*0.0001,3)+7*POWER(Tabela5[[#This Row],[Kolumna1]]*0.0001,2)+0.1*0.0001*Tabela5[[#This Row],[Kolumna1]]+0.1))</f>
        <v>69.879961546021136</v>
      </c>
      <c r="D6517">
        <f>IF(Tabela5[[#This Row],[Koszty programu D1 ]]&lt;Tabela5[[#This Row],[Koszty programu D1 2]],1,2)</f>
        <v>2</v>
      </c>
    </row>
    <row r="6518" spans="1:4">
      <c r="A6518">
        <v>6517</v>
      </c>
      <c r="B6518" s="21">
        <f>0.01*Tabela5[[#This Row],[Kolumna1]]+10*POWER(Tabela5[[#This Row],[Kolumna1]]*0.0001,3)+7*POWER(Tabela5[[#This Row],[Kolumna1]]*0.0001,2)+0.1*0.0001*Tabela5[[#This Row],[Kolumna1]]+0.1</f>
        <v>71.076014134129991</v>
      </c>
      <c r="C6518" s="21">
        <f>0.5*SQRT(Tabela5[[#This Row],[Kolumna1]])+(5*(10*POWER(Tabela5[[#This Row],[Kolumna1]]*0.0001,3)+7*POWER(Tabela5[[#This Row],[Kolumna1]]*0.0001,2)+0.1*0.0001*Tabela5[[#This Row],[Kolumna1]]+0.1))</f>
        <v>69.894039751997781</v>
      </c>
      <c r="D6518">
        <f>IF(Tabela5[[#This Row],[Koszty programu D1 ]]&lt;Tabela5[[#This Row],[Koszty programu D1 2]],1,2)</f>
        <v>2</v>
      </c>
    </row>
    <row r="6519" spans="1:4">
      <c r="A6519">
        <v>6518</v>
      </c>
      <c r="B6519" s="21">
        <f>0.01*Tabela5[[#This Row],[Kolumna1]]+10*POWER(Tabela5[[#This Row],[Kolumna1]]*0.0001,3)+7*POWER(Tabela5[[#This Row],[Kolumna1]]*0.0001,2)+0.1*0.0001*Tabela5[[#This Row],[Kolumna1]]+0.1</f>
        <v>71.088210918320001</v>
      </c>
      <c r="C6519" s="21">
        <f>0.5*SQRT(Tabela5[[#This Row],[Kolumna1]])+(5*(10*POWER(Tabela5[[#This Row],[Kolumna1]]*0.0001,3)+7*POWER(Tabela5[[#This Row],[Kolumna1]]*0.0001,2)+0.1*0.0001*Tabela5[[#This Row],[Kolumna1]]+0.1))</f>
        <v>69.908120375478816</v>
      </c>
      <c r="D6519">
        <f>IF(Tabela5[[#This Row],[Koszty programu D1 ]]&lt;Tabela5[[#This Row],[Koszty programu D1 2]],1,2)</f>
        <v>2</v>
      </c>
    </row>
    <row r="6520" spans="1:4">
      <c r="A6520">
        <v>6519</v>
      </c>
      <c r="B6520" s="21">
        <f>0.01*Tabela5[[#This Row],[Kolumna1]]+10*POWER(Tabela5[[#This Row],[Kolumna1]]*0.0001,3)+7*POWER(Tabela5[[#This Row],[Kolumna1]]*0.0001,2)+0.1*0.0001*Tabela5[[#This Row],[Kolumna1]]+0.1</f>
        <v>71.100408233590002</v>
      </c>
      <c r="C6520" s="21">
        <f>0.5*SQRT(Tabela5[[#This Row],[Kolumna1]])+(5*(10*POWER(Tabela5[[#This Row],[Kolumna1]]*0.0001,3)+7*POWER(Tabela5[[#This Row],[Kolumna1]]*0.0001,2)+0.1*0.0001*Tabela5[[#This Row],[Kolumna1]]+0.1))</f>
        <v>69.922203416818903</v>
      </c>
      <c r="D6520">
        <f>IF(Tabela5[[#This Row],[Koszty programu D1 ]]&lt;Tabela5[[#This Row],[Koszty programu D1 2]],1,2)</f>
        <v>2</v>
      </c>
    </row>
    <row r="6521" spans="1:4">
      <c r="A6521">
        <v>6520</v>
      </c>
      <c r="B6521" s="21">
        <f>0.01*Tabela5[[#This Row],[Kolumna1]]+10*POWER(Tabela5[[#This Row],[Kolumna1]]*0.0001,3)+7*POWER(Tabela5[[#This Row],[Kolumna1]]*0.0001,2)+0.1*0.0001*Tabela5[[#This Row],[Kolumna1]]+0.1</f>
        <v>71.112606080000006</v>
      </c>
      <c r="C6521" s="21">
        <f>0.5*SQRT(Tabela5[[#This Row],[Kolumna1]])+(5*(10*POWER(Tabela5[[#This Row],[Kolumna1]]*0.0001,3)+7*POWER(Tabela5[[#This Row],[Kolumna1]]*0.0001,2)+0.1*0.0001*Tabela5[[#This Row],[Kolumna1]]+0.1))</f>
        <v>69.9362888763727</v>
      </c>
      <c r="D6521">
        <f>IF(Tabela5[[#This Row],[Koszty programu D1 ]]&lt;Tabela5[[#This Row],[Koszty programu D1 2]],1,2)</f>
        <v>2</v>
      </c>
    </row>
    <row r="6522" spans="1:4">
      <c r="A6522">
        <v>6521</v>
      </c>
      <c r="B6522" s="21">
        <f>0.01*Tabela5[[#This Row],[Kolumna1]]+10*POWER(Tabela5[[#This Row],[Kolumna1]]*0.0001,3)+7*POWER(Tabela5[[#This Row],[Kolumna1]]*0.0001,2)+0.1*0.0001*Tabela5[[#This Row],[Kolumna1]]+0.1</f>
        <v>71.124804457609997</v>
      </c>
      <c r="C6522" s="21">
        <f>0.5*SQRT(Tabela5[[#This Row],[Kolumna1]])+(5*(10*POWER(Tabela5[[#This Row],[Kolumna1]]*0.0001,3)+7*POWER(Tabela5[[#This Row],[Kolumna1]]*0.0001,2)+0.1*0.0001*Tabela5[[#This Row],[Kolumna1]]+0.1))</f>
        <v>69.95037675449484</v>
      </c>
      <c r="D6522">
        <f>IF(Tabela5[[#This Row],[Koszty programu D1 ]]&lt;Tabela5[[#This Row],[Koszty programu D1 2]],1,2)</f>
        <v>2</v>
      </c>
    </row>
    <row r="6523" spans="1:4">
      <c r="A6523">
        <v>6522</v>
      </c>
      <c r="B6523" s="21">
        <f>0.01*Tabela5[[#This Row],[Kolumna1]]+10*POWER(Tabela5[[#This Row],[Kolumna1]]*0.0001,3)+7*POWER(Tabela5[[#This Row],[Kolumna1]]*0.0001,2)+0.1*0.0001*Tabela5[[#This Row],[Kolumna1]]+0.1</f>
        <v>71.137003366479988</v>
      </c>
      <c r="C6523" s="21">
        <f>0.5*SQRT(Tabela5[[#This Row],[Kolumna1]])+(5*(10*POWER(Tabela5[[#This Row],[Kolumna1]]*0.0001,3)+7*POWER(Tabela5[[#This Row],[Kolumna1]]*0.0001,2)+0.1*0.0001*Tabela5[[#This Row],[Kolumna1]]+0.1))</f>
        <v>69.964467051539927</v>
      </c>
      <c r="D6523">
        <f>IF(Tabela5[[#This Row],[Koszty programu D1 ]]&lt;Tabela5[[#This Row],[Koszty programu D1 2]],1,2)</f>
        <v>2</v>
      </c>
    </row>
    <row r="6524" spans="1:4">
      <c r="A6524">
        <v>6523</v>
      </c>
      <c r="B6524" s="21">
        <f>0.01*Tabela5[[#This Row],[Kolumna1]]+10*POWER(Tabela5[[#This Row],[Kolumna1]]*0.0001,3)+7*POWER(Tabela5[[#This Row],[Kolumna1]]*0.0001,2)+0.1*0.0001*Tabela5[[#This Row],[Kolumna1]]+0.1</f>
        <v>71.149202806670004</v>
      </c>
      <c r="C6524" s="21">
        <f>0.5*SQRT(Tabela5[[#This Row],[Kolumna1]])+(5*(10*POWER(Tabela5[[#This Row],[Kolumna1]]*0.0001,3)+7*POWER(Tabela5[[#This Row],[Kolumna1]]*0.0001,2)+0.1*0.0001*Tabela5[[#This Row],[Kolumna1]]+0.1))</f>
        <v>69.978559767862578</v>
      </c>
      <c r="D6524">
        <f>IF(Tabela5[[#This Row],[Koszty programu D1 ]]&lt;Tabela5[[#This Row],[Koszty programu D1 2]],1,2)</f>
        <v>2</v>
      </c>
    </row>
    <row r="6525" spans="1:4">
      <c r="A6525">
        <v>6524</v>
      </c>
      <c r="B6525" s="21">
        <f>0.01*Tabela5[[#This Row],[Kolumna1]]+10*POWER(Tabela5[[#This Row],[Kolumna1]]*0.0001,3)+7*POWER(Tabela5[[#This Row],[Kolumna1]]*0.0001,2)+0.1*0.0001*Tabela5[[#This Row],[Kolumna1]]+0.1</f>
        <v>71.161402778239989</v>
      </c>
      <c r="C6525" s="21">
        <f>0.5*SQRT(Tabela5[[#This Row],[Kolumna1]])+(5*(10*POWER(Tabela5[[#This Row],[Kolumna1]]*0.0001,3)+7*POWER(Tabela5[[#This Row],[Kolumna1]]*0.0001,2)+0.1*0.0001*Tabela5[[#This Row],[Kolumna1]]+0.1))</f>
        <v>69.992654903817339</v>
      </c>
      <c r="D6525">
        <f>IF(Tabela5[[#This Row],[Koszty programu D1 ]]&lt;Tabela5[[#This Row],[Koszty programu D1 2]],1,2)</f>
        <v>2</v>
      </c>
    </row>
    <row r="6526" spans="1:4">
      <c r="A6526">
        <v>6525</v>
      </c>
      <c r="B6526" s="21">
        <f>0.01*Tabela5[[#This Row],[Kolumna1]]+10*POWER(Tabela5[[#This Row],[Kolumna1]]*0.0001,3)+7*POWER(Tabela5[[#This Row],[Kolumna1]]*0.0001,2)+0.1*0.0001*Tabela5[[#This Row],[Kolumna1]]+0.1</f>
        <v>71.173603281249996</v>
      </c>
      <c r="C6526" s="21">
        <f>0.5*SQRT(Tabela5[[#This Row],[Kolumna1]])+(5*(10*POWER(Tabela5[[#This Row],[Kolumna1]]*0.0001,3)+7*POWER(Tabela5[[#This Row],[Kolumna1]]*0.0001,2)+0.1*0.0001*Tabela5[[#This Row],[Kolumna1]]+0.1))</f>
        <v>70.006752459758786</v>
      </c>
      <c r="D6526">
        <f>IF(Tabela5[[#This Row],[Koszty programu D1 ]]&lt;Tabela5[[#This Row],[Koszty programu D1 2]],1,2)</f>
        <v>2</v>
      </c>
    </row>
    <row r="6527" spans="1:4">
      <c r="A6527">
        <v>6526</v>
      </c>
      <c r="B6527" s="21">
        <f>0.01*Tabela5[[#This Row],[Kolumna1]]+10*POWER(Tabela5[[#This Row],[Kolumna1]]*0.0001,3)+7*POWER(Tabela5[[#This Row],[Kolumna1]]*0.0001,2)+0.1*0.0001*Tabela5[[#This Row],[Kolumna1]]+0.1</f>
        <v>71.185804315759995</v>
      </c>
      <c r="C6527" s="21">
        <f>0.5*SQRT(Tabela5[[#This Row],[Kolumna1]])+(5*(10*POWER(Tabela5[[#This Row],[Kolumna1]]*0.0001,3)+7*POWER(Tabela5[[#This Row],[Kolumna1]]*0.0001,2)+0.1*0.0001*Tabela5[[#This Row],[Kolumna1]]+0.1))</f>
        <v>70.020852436041423</v>
      </c>
      <c r="D6527">
        <f>IF(Tabela5[[#This Row],[Koszty programu D1 ]]&lt;Tabela5[[#This Row],[Koszty programu D1 2]],1,2)</f>
        <v>2</v>
      </c>
    </row>
    <row r="6528" spans="1:4">
      <c r="A6528">
        <v>6527</v>
      </c>
      <c r="B6528" s="21">
        <f>0.01*Tabela5[[#This Row],[Kolumna1]]+10*POWER(Tabela5[[#This Row],[Kolumna1]]*0.0001,3)+7*POWER(Tabela5[[#This Row],[Kolumna1]]*0.0001,2)+0.1*0.0001*Tabela5[[#This Row],[Kolumna1]]+0.1</f>
        <v>71.198005881829985</v>
      </c>
      <c r="C6528" s="21">
        <f>0.5*SQRT(Tabela5[[#This Row],[Kolumna1]])+(5*(10*POWER(Tabela5[[#This Row],[Kolumna1]]*0.0001,3)+7*POWER(Tabela5[[#This Row],[Kolumna1]]*0.0001,2)+0.1*0.0001*Tabela5[[#This Row],[Kolumna1]]+0.1))</f>
        <v>70.034954833019768</v>
      </c>
      <c r="D6528">
        <f>IF(Tabela5[[#This Row],[Koszty programu D1 ]]&lt;Tabela5[[#This Row],[Koszty programu D1 2]],1,2)</f>
        <v>2</v>
      </c>
    </row>
    <row r="6529" spans="1:4">
      <c r="A6529">
        <v>6528</v>
      </c>
      <c r="B6529" s="21">
        <f>0.01*Tabela5[[#This Row],[Kolumna1]]+10*POWER(Tabela5[[#This Row],[Kolumna1]]*0.0001,3)+7*POWER(Tabela5[[#This Row],[Kolumna1]]*0.0001,2)+0.1*0.0001*Tabela5[[#This Row],[Kolumna1]]+0.1</f>
        <v>71.210207979520007</v>
      </c>
      <c r="C6529" s="21">
        <f>0.5*SQRT(Tabela5[[#This Row],[Kolumna1]])+(5*(10*POWER(Tabela5[[#This Row],[Kolumna1]]*0.0001,3)+7*POWER(Tabela5[[#This Row],[Kolumna1]]*0.0001,2)+0.1*0.0001*Tabela5[[#This Row],[Kolumna1]]+0.1))</f>
        <v>70.04905965104831</v>
      </c>
      <c r="D6529">
        <f>IF(Tabela5[[#This Row],[Koszty programu D1 ]]&lt;Tabela5[[#This Row],[Koszty programu D1 2]],1,2)</f>
        <v>2</v>
      </c>
    </row>
    <row r="6530" spans="1:4">
      <c r="A6530">
        <v>6529</v>
      </c>
      <c r="B6530" s="21">
        <f>0.01*Tabela5[[#This Row],[Kolumna1]]+10*POWER(Tabela5[[#This Row],[Kolumna1]]*0.0001,3)+7*POWER(Tabela5[[#This Row],[Kolumna1]]*0.0001,2)+0.1*0.0001*Tabela5[[#This Row],[Kolumna1]]+0.1</f>
        <v>71.222410608890016</v>
      </c>
      <c r="C6530" s="21">
        <f>0.5*SQRT(Tabela5[[#This Row],[Kolumna1]])+(5*(10*POWER(Tabela5[[#This Row],[Kolumna1]]*0.0001,3)+7*POWER(Tabela5[[#This Row],[Kolumna1]]*0.0001,2)+0.1*0.0001*Tabela5[[#This Row],[Kolumna1]]+0.1))</f>
        <v>70.063166890481526</v>
      </c>
      <c r="D6530">
        <f>IF(Tabela5[[#This Row],[Koszty programu D1 ]]&lt;Tabela5[[#This Row],[Koszty programu D1 2]],1,2)</f>
        <v>2</v>
      </c>
    </row>
    <row r="6531" spans="1:4">
      <c r="A6531">
        <v>6530</v>
      </c>
      <c r="B6531" s="21">
        <f>0.01*Tabela5[[#This Row],[Kolumna1]]+10*POWER(Tabela5[[#This Row],[Kolumna1]]*0.0001,3)+7*POWER(Tabela5[[#This Row],[Kolumna1]]*0.0001,2)+0.1*0.0001*Tabela5[[#This Row],[Kolumna1]]+0.1</f>
        <v>71.234613769999996</v>
      </c>
      <c r="C6531" s="21">
        <f>0.5*SQRT(Tabela5[[#This Row],[Kolumna1]])+(5*(10*POWER(Tabela5[[#This Row],[Kolumna1]]*0.0001,3)+7*POWER(Tabela5[[#This Row],[Kolumna1]]*0.0001,2)+0.1*0.0001*Tabela5[[#This Row],[Kolumna1]]+0.1))</f>
        <v>70.077276551673847</v>
      </c>
      <c r="D6531">
        <f>IF(Tabela5[[#This Row],[Koszty programu D1 ]]&lt;Tabela5[[#This Row],[Koszty programu D1 2]],1,2)</f>
        <v>2</v>
      </c>
    </row>
    <row r="6532" spans="1:4">
      <c r="A6532">
        <v>6531</v>
      </c>
      <c r="B6532" s="21">
        <f>0.01*Tabela5[[#This Row],[Kolumna1]]+10*POWER(Tabela5[[#This Row],[Kolumna1]]*0.0001,3)+7*POWER(Tabela5[[#This Row],[Kolumna1]]*0.0001,2)+0.1*0.0001*Tabela5[[#This Row],[Kolumna1]]+0.1</f>
        <v>71.246817462909988</v>
      </c>
      <c r="C6532" s="21">
        <f>0.5*SQRT(Tabela5[[#This Row],[Kolumna1]])+(5*(10*POWER(Tabela5[[#This Row],[Kolumna1]]*0.0001,3)+7*POWER(Tabela5[[#This Row],[Kolumna1]]*0.0001,2)+0.1*0.0001*Tabela5[[#This Row],[Kolumna1]]+0.1))</f>
        <v>70.091388634979708</v>
      </c>
      <c r="D6532">
        <f>IF(Tabela5[[#This Row],[Koszty programu D1 ]]&lt;Tabela5[[#This Row],[Koszty programu D1 2]],1,2)</f>
        <v>2</v>
      </c>
    </row>
    <row r="6533" spans="1:4">
      <c r="A6533">
        <v>6532</v>
      </c>
      <c r="B6533" s="21">
        <f>0.01*Tabela5[[#This Row],[Kolumna1]]+10*POWER(Tabela5[[#This Row],[Kolumna1]]*0.0001,3)+7*POWER(Tabela5[[#This Row],[Kolumna1]]*0.0001,2)+0.1*0.0001*Tabela5[[#This Row],[Kolumna1]]+0.1</f>
        <v>71.259021687680004</v>
      </c>
      <c r="C6533" s="21">
        <f>0.5*SQRT(Tabela5[[#This Row],[Kolumna1]])+(5*(10*POWER(Tabela5[[#This Row],[Kolumna1]]*0.0001,3)+7*POWER(Tabela5[[#This Row],[Kolumna1]]*0.0001,2)+0.1*0.0001*Tabela5[[#This Row],[Kolumna1]]+0.1))</f>
        <v>70.105503140753484</v>
      </c>
      <c r="D6533">
        <f>IF(Tabela5[[#This Row],[Koszty programu D1 ]]&lt;Tabela5[[#This Row],[Koszty programu D1 2]],1,2)</f>
        <v>2</v>
      </c>
    </row>
    <row r="6534" spans="1:4">
      <c r="A6534">
        <v>6533</v>
      </c>
      <c r="B6534" s="21">
        <f>0.01*Tabela5[[#This Row],[Kolumna1]]+10*POWER(Tabela5[[#This Row],[Kolumna1]]*0.0001,3)+7*POWER(Tabela5[[#This Row],[Kolumna1]]*0.0001,2)+0.1*0.0001*Tabela5[[#This Row],[Kolumna1]]+0.1</f>
        <v>71.271226444369987</v>
      </c>
      <c r="C6534" s="21">
        <f>0.5*SQRT(Tabela5[[#This Row],[Kolumna1]])+(5*(10*POWER(Tabela5[[#This Row],[Kolumna1]]*0.0001,3)+7*POWER(Tabela5[[#This Row],[Kolumna1]]*0.0001,2)+0.1*0.0001*Tabela5[[#This Row],[Kolumna1]]+0.1))</f>
        <v>70.119620069349622</v>
      </c>
      <c r="D6534">
        <f>IF(Tabela5[[#This Row],[Koszty programu D1 ]]&lt;Tabela5[[#This Row],[Koszty programu D1 2]],1,2)</f>
        <v>2</v>
      </c>
    </row>
    <row r="6535" spans="1:4">
      <c r="A6535">
        <v>6534</v>
      </c>
      <c r="B6535" s="21">
        <f>0.01*Tabela5[[#This Row],[Kolumna1]]+10*POWER(Tabela5[[#This Row],[Kolumna1]]*0.0001,3)+7*POWER(Tabela5[[#This Row],[Kolumna1]]*0.0001,2)+0.1*0.0001*Tabela5[[#This Row],[Kolumna1]]+0.1</f>
        <v>71.283431733040004</v>
      </c>
      <c r="C6535" s="21">
        <f>0.5*SQRT(Tabela5[[#This Row],[Kolumna1]])+(5*(10*POWER(Tabela5[[#This Row],[Kolumna1]]*0.0001,3)+7*POWER(Tabela5[[#This Row],[Kolumna1]]*0.0001,2)+0.1*0.0001*Tabela5[[#This Row],[Kolumna1]]+0.1))</f>
        <v>70.133739421122442</v>
      </c>
      <c r="D6535">
        <f>IF(Tabela5[[#This Row],[Koszty programu D1 ]]&lt;Tabela5[[#This Row],[Koszty programu D1 2]],1,2)</f>
        <v>2</v>
      </c>
    </row>
    <row r="6536" spans="1:4">
      <c r="A6536">
        <v>6535</v>
      </c>
      <c r="B6536" s="21">
        <f>0.01*Tabela5[[#This Row],[Kolumna1]]+10*POWER(Tabela5[[#This Row],[Kolumna1]]*0.0001,3)+7*POWER(Tabela5[[#This Row],[Kolumna1]]*0.0001,2)+0.1*0.0001*Tabela5[[#This Row],[Kolumna1]]+0.1</f>
        <v>71.295637553749984</v>
      </c>
      <c r="C6536" s="21">
        <f>0.5*SQRT(Tabela5[[#This Row],[Kolumna1]])+(5*(10*POWER(Tabela5[[#This Row],[Kolumna1]]*0.0001,3)+7*POWER(Tabela5[[#This Row],[Kolumna1]]*0.0001,2)+0.1*0.0001*Tabela5[[#This Row],[Kolumna1]]+0.1))</f>
        <v>70.147861196426277</v>
      </c>
      <c r="D6536">
        <f>IF(Tabela5[[#This Row],[Koszty programu D1 ]]&lt;Tabela5[[#This Row],[Koszty programu D1 2]],1,2)</f>
        <v>2</v>
      </c>
    </row>
    <row r="6537" spans="1:4">
      <c r="A6537">
        <v>6536</v>
      </c>
      <c r="B6537" s="21">
        <f>0.01*Tabela5[[#This Row],[Kolumna1]]+10*POWER(Tabela5[[#This Row],[Kolumna1]]*0.0001,3)+7*POWER(Tabela5[[#This Row],[Kolumna1]]*0.0001,2)+0.1*0.0001*Tabela5[[#This Row],[Kolumna1]]+0.1</f>
        <v>71.307843906559995</v>
      </c>
      <c r="C6537" s="21">
        <f>0.5*SQRT(Tabela5[[#This Row],[Kolumna1]])+(5*(10*POWER(Tabela5[[#This Row],[Kolumna1]]*0.0001,3)+7*POWER(Tabela5[[#This Row],[Kolumna1]]*0.0001,2)+0.1*0.0001*Tabela5[[#This Row],[Kolumna1]]+0.1))</f>
        <v>70.161985395615488</v>
      </c>
      <c r="D6537">
        <f>IF(Tabela5[[#This Row],[Koszty programu D1 ]]&lt;Tabela5[[#This Row],[Koszty programu D1 2]],1,2)</f>
        <v>2</v>
      </c>
    </row>
    <row r="6538" spans="1:4">
      <c r="A6538">
        <v>6537</v>
      </c>
      <c r="B6538" s="21">
        <f>0.01*Tabela5[[#This Row],[Kolumna1]]+10*POWER(Tabela5[[#This Row],[Kolumna1]]*0.0001,3)+7*POWER(Tabela5[[#This Row],[Kolumna1]]*0.0001,2)+0.1*0.0001*Tabela5[[#This Row],[Kolumna1]]+0.1</f>
        <v>71.320050791530008</v>
      </c>
      <c r="C6538" s="21">
        <f>0.5*SQRT(Tabela5[[#This Row],[Kolumna1]])+(5*(10*POWER(Tabela5[[#This Row],[Kolumna1]]*0.0001,3)+7*POWER(Tabela5[[#This Row],[Kolumna1]]*0.0001,2)+0.1*0.0001*Tabela5[[#This Row],[Kolumna1]]+0.1))</f>
        <v>70.176112019044325</v>
      </c>
      <c r="D6538">
        <f>IF(Tabela5[[#This Row],[Koszty programu D1 ]]&lt;Tabela5[[#This Row],[Koszty programu D1 2]],1,2)</f>
        <v>2</v>
      </c>
    </row>
    <row r="6539" spans="1:4">
      <c r="A6539">
        <v>6538</v>
      </c>
      <c r="B6539" s="21">
        <f>0.01*Tabela5[[#This Row],[Kolumna1]]+10*POWER(Tabela5[[#This Row],[Kolumna1]]*0.0001,3)+7*POWER(Tabela5[[#This Row],[Kolumna1]]*0.0001,2)+0.1*0.0001*Tabela5[[#This Row],[Kolumna1]]+0.1</f>
        <v>71.332258208719992</v>
      </c>
      <c r="C6539" s="21">
        <f>0.5*SQRT(Tabela5[[#This Row],[Kolumna1]])+(5*(10*POWER(Tabela5[[#This Row],[Kolumna1]]*0.0001,3)+7*POWER(Tabela5[[#This Row],[Kolumna1]]*0.0001,2)+0.1*0.0001*Tabela5[[#This Row],[Kolumna1]]+0.1))</f>
        <v>70.190241067067092</v>
      </c>
      <c r="D6539">
        <f>IF(Tabela5[[#This Row],[Koszty programu D1 ]]&lt;Tabela5[[#This Row],[Koszty programu D1 2]],1,2)</f>
        <v>2</v>
      </c>
    </row>
    <row r="6540" spans="1:4">
      <c r="A6540">
        <v>6539</v>
      </c>
      <c r="B6540" s="21">
        <f>0.01*Tabela5[[#This Row],[Kolumna1]]+10*POWER(Tabela5[[#This Row],[Kolumna1]]*0.0001,3)+7*POWER(Tabela5[[#This Row],[Kolumna1]]*0.0001,2)+0.1*0.0001*Tabela5[[#This Row],[Kolumna1]]+0.1</f>
        <v>71.344466158189988</v>
      </c>
      <c r="C6540" s="21">
        <f>0.5*SQRT(Tabela5[[#This Row],[Kolumna1]])+(5*(10*POWER(Tabela5[[#This Row],[Kolumna1]]*0.0001,3)+7*POWER(Tabela5[[#This Row],[Kolumna1]]*0.0001,2)+0.1*0.0001*Tabela5[[#This Row],[Kolumna1]]+0.1))</f>
        <v>70.204372540038065</v>
      </c>
      <c r="D6540">
        <f>IF(Tabela5[[#This Row],[Koszty programu D1 ]]&lt;Tabela5[[#This Row],[Koszty programu D1 2]],1,2)</f>
        <v>2</v>
      </c>
    </row>
    <row r="6541" spans="1:4">
      <c r="A6541">
        <v>6540</v>
      </c>
      <c r="B6541" s="21">
        <f>0.01*Tabela5[[#This Row],[Kolumna1]]+10*POWER(Tabela5[[#This Row],[Kolumna1]]*0.0001,3)+7*POWER(Tabela5[[#This Row],[Kolumna1]]*0.0001,2)+0.1*0.0001*Tabela5[[#This Row],[Kolumna1]]+0.1</f>
        <v>71.356674639999994</v>
      </c>
      <c r="C6541" s="21">
        <f>0.5*SQRT(Tabela5[[#This Row],[Kolumna1]])+(5*(10*POWER(Tabela5[[#This Row],[Kolumna1]]*0.0001,3)+7*POWER(Tabela5[[#This Row],[Kolumna1]]*0.0001,2)+0.1*0.0001*Tabela5[[#This Row],[Kolumna1]]+0.1))</f>
        <v>70.218506438311465</v>
      </c>
      <c r="D6541">
        <f>IF(Tabela5[[#This Row],[Koszty programu D1 ]]&lt;Tabela5[[#This Row],[Koszty programu D1 2]],1,2)</f>
        <v>2</v>
      </c>
    </row>
    <row r="6542" spans="1:4">
      <c r="A6542">
        <v>6541</v>
      </c>
      <c r="B6542" s="21">
        <f>0.01*Tabela5[[#This Row],[Kolumna1]]+10*POWER(Tabela5[[#This Row],[Kolumna1]]*0.0001,3)+7*POWER(Tabela5[[#This Row],[Kolumna1]]*0.0001,2)+0.1*0.0001*Tabela5[[#This Row],[Kolumna1]]+0.1</f>
        <v>71.368883654209981</v>
      </c>
      <c r="C6542" s="21">
        <f>0.5*SQRT(Tabela5[[#This Row],[Kolumna1]])+(5*(10*POWER(Tabela5[[#This Row],[Kolumna1]]*0.0001,3)+7*POWER(Tabela5[[#This Row],[Kolumna1]]*0.0001,2)+0.1*0.0001*Tabela5[[#This Row],[Kolumna1]]+0.1))</f>
        <v>70.232642762241497</v>
      </c>
      <c r="D6542">
        <f>IF(Tabela5[[#This Row],[Koszty programu D1 ]]&lt;Tabela5[[#This Row],[Koszty programu D1 2]],1,2)</f>
        <v>2</v>
      </c>
    </row>
    <row r="6543" spans="1:4">
      <c r="A6543">
        <v>6542</v>
      </c>
      <c r="B6543" s="21">
        <f>0.01*Tabela5[[#This Row],[Kolumna1]]+10*POWER(Tabela5[[#This Row],[Kolumna1]]*0.0001,3)+7*POWER(Tabela5[[#This Row],[Kolumna1]]*0.0001,2)+0.1*0.0001*Tabela5[[#This Row],[Kolumna1]]+0.1</f>
        <v>71.381093200880002</v>
      </c>
      <c r="C6543" s="21">
        <f>0.5*SQRT(Tabela5[[#This Row],[Kolumna1]])+(5*(10*POWER(Tabela5[[#This Row],[Kolumna1]]*0.0001,3)+7*POWER(Tabela5[[#This Row],[Kolumna1]]*0.0001,2)+0.1*0.0001*Tabela5[[#This Row],[Kolumna1]]+0.1))</f>
        <v>70.24678151218238</v>
      </c>
      <c r="D6543">
        <f>IF(Tabela5[[#This Row],[Koszty programu D1 ]]&lt;Tabela5[[#This Row],[Koszty programu D1 2]],1,2)</f>
        <v>2</v>
      </c>
    </row>
    <row r="6544" spans="1:4">
      <c r="A6544">
        <v>6543</v>
      </c>
      <c r="B6544" s="21">
        <f>0.01*Tabela5[[#This Row],[Kolumna1]]+10*POWER(Tabela5[[#This Row],[Kolumna1]]*0.0001,3)+7*POWER(Tabela5[[#This Row],[Kolumna1]]*0.0001,2)+0.1*0.0001*Tabela5[[#This Row],[Kolumna1]]+0.1</f>
        <v>71.39330328007</v>
      </c>
      <c r="C6544" s="21">
        <f>0.5*SQRT(Tabela5[[#This Row],[Kolumna1]])+(5*(10*POWER(Tabela5[[#This Row],[Kolumna1]]*0.0001,3)+7*POWER(Tabela5[[#This Row],[Kolumna1]]*0.0001,2)+0.1*0.0001*Tabela5[[#This Row],[Kolumna1]]+0.1))</f>
        <v>70.260922688488293</v>
      </c>
      <c r="D6544">
        <f>IF(Tabela5[[#This Row],[Koszty programu D1 ]]&lt;Tabela5[[#This Row],[Koszty programu D1 2]],1,2)</f>
        <v>2</v>
      </c>
    </row>
    <row r="6545" spans="1:4">
      <c r="A6545">
        <v>6544</v>
      </c>
      <c r="B6545" s="21">
        <f>0.01*Tabela5[[#This Row],[Kolumna1]]+10*POWER(Tabela5[[#This Row],[Kolumna1]]*0.0001,3)+7*POWER(Tabela5[[#This Row],[Kolumna1]]*0.0001,2)+0.1*0.0001*Tabela5[[#This Row],[Kolumna1]]+0.1</f>
        <v>71.405513891839988</v>
      </c>
      <c r="C6545" s="21">
        <f>0.5*SQRT(Tabela5[[#This Row],[Kolumna1]])+(5*(10*POWER(Tabela5[[#This Row],[Kolumna1]]*0.0001,3)+7*POWER(Tabela5[[#This Row],[Kolumna1]]*0.0001,2)+0.1*0.0001*Tabela5[[#This Row],[Kolumna1]]+0.1))</f>
        <v>70.275066291513355</v>
      </c>
      <c r="D6545">
        <f>IF(Tabela5[[#This Row],[Koszty programu D1 ]]&lt;Tabela5[[#This Row],[Koszty programu D1 2]],1,2)</f>
        <v>2</v>
      </c>
    </row>
    <row r="6546" spans="1:4">
      <c r="A6546">
        <v>6545</v>
      </c>
      <c r="B6546" s="21">
        <f>0.01*Tabela5[[#This Row],[Kolumna1]]+10*POWER(Tabela5[[#This Row],[Kolumna1]]*0.0001,3)+7*POWER(Tabela5[[#This Row],[Kolumna1]]*0.0001,2)+0.1*0.0001*Tabela5[[#This Row],[Kolumna1]]+0.1</f>
        <v>71.417725036250005</v>
      </c>
      <c r="C6546" s="21">
        <f>0.5*SQRT(Tabela5[[#This Row],[Kolumna1]])+(5*(10*POWER(Tabela5[[#This Row],[Kolumna1]]*0.0001,3)+7*POWER(Tabela5[[#This Row],[Kolumna1]]*0.0001,2)+0.1*0.0001*Tabela5[[#This Row],[Kolumna1]]+0.1))</f>
        <v>70.289212321611757</v>
      </c>
      <c r="D6546">
        <f>IF(Tabela5[[#This Row],[Koszty programu D1 ]]&lt;Tabela5[[#This Row],[Koszty programu D1 2]],1,2)</f>
        <v>2</v>
      </c>
    </row>
    <row r="6547" spans="1:4">
      <c r="A6547">
        <v>6546</v>
      </c>
      <c r="B6547" s="21">
        <f>0.01*Tabela5[[#This Row],[Kolumna1]]+10*POWER(Tabela5[[#This Row],[Kolumna1]]*0.0001,3)+7*POWER(Tabela5[[#This Row],[Kolumna1]]*0.0001,2)+0.1*0.0001*Tabela5[[#This Row],[Kolumna1]]+0.1</f>
        <v>71.429936713360007</v>
      </c>
      <c r="C6547" s="21">
        <f>0.5*SQRT(Tabela5[[#This Row],[Kolumna1]])+(5*(10*POWER(Tabela5[[#This Row],[Kolumna1]]*0.0001,3)+7*POWER(Tabela5[[#This Row],[Kolumna1]]*0.0001,2)+0.1*0.0001*Tabela5[[#This Row],[Kolumna1]]+0.1))</f>
        <v>70.303360779137563</v>
      </c>
      <c r="D6547">
        <f>IF(Tabela5[[#This Row],[Koszty programu D1 ]]&lt;Tabela5[[#This Row],[Koszty programu D1 2]],1,2)</f>
        <v>2</v>
      </c>
    </row>
    <row r="6548" spans="1:4">
      <c r="A6548">
        <v>6547</v>
      </c>
      <c r="B6548" s="21">
        <f>0.01*Tabela5[[#This Row],[Kolumna1]]+10*POWER(Tabela5[[#This Row],[Kolumna1]]*0.0001,3)+7*POWER(Tabela5[[#This Row],[Kolumna1]]*0.0001,2)+0.1*0.0001*Tabela5[[#This Row],[Kolumna1]]+0.1</f>
        <v>71.442148923229993</v>
      </c>
      <c r="C6548" s="21">
        <f>0.5*SQRT(Tabela5[[#This Row],[Kolumna1]])+(5*(10*POWER(Tabela5[[#This Row],[Kolumna1]]*0.0001,3)+7*POWER(Tabela5[[#This Row],[Kolumna1]]*0.0001,2)+0.1*0.0001*Tabela5[[#This Row],[Kolumna1]]+0.1))</f>
        <v>70.317511664444908</v>
      </c>
      <c r="D6548">
        <f>IF(Tabela5[[#This Row],[Koszty programu D1 ]]&lt;Tabela5[[#This Row],[Koszty programu D1 2]],1,2)</f>
        <v>2</v>
      </c>
    </row>
    <row r="6549" spans="1:4">
      <c r="A6549">
        <v>6548</v>
      </c>
      <c r="B6549" s="21">
        <f>0.01*Tabela5[[#This Row],[Kolumna1]]+10*POWER(Tabela5[[#This Row],[Kolumna1]]*0.0001,3)+7*POWER(Tabela5[[#This Row],[Kolumna1]]*0.0001,2)+0.1*0.0001*Tabela5[[#This Row],[Kolumna1]]+0.1</f>
        <v>71.454361665920004</v>
      </c>
      <c r="C6549" s="21">
        <f>0.5*SQRT(Tabela5[[#This Row],[Kolumna1]])+(5*(10*POWER(Tabela5[[#This Row],[Kolumna1]]*0.0001,3)+7*POWER(Tabela5[[#This Row],[Kolumna1]]*0.0001,2)+0.1*0.0001*Tabela5[[#This Row],[Kolumna1]]+0.1))</f>
        <v>70.331664977887812</v>
      </c>
      <c r="D6549">
        <f>IF(Tabela5[[#This Row],[Koszty programu D1 ]]&lt;Tabela5[[#This Row],[Koszty programu D1 2]],1,2)</f>
        <v>2</v>
      </c>
    </row>
    <row r="6550" spans="1:4">
      <c r="A6550">
        <v>6549</v>
      </c>
      <c r="B6550" s="21">
        <f>0.01*Tabela5[[#This Row],[Kolumna1]]+10*POWER(Tabela5[[#This Row],[Kolumna1]]*0.0001,3)+7*POWER(Tabela5[[#This Row],[Kolumna1]]*0.0001,2)+0.1*0.0001*Tabela5[[#This Row],[Kolumna1]]+0.1</f>
        <v>71.466574941489981</v>
      </c>
      <c r="C6550" s="21">
        <f>0.5*SQRT(Tabela5[[#This Row],[Kolumna1]])+(5*(10*POWER(Tabela5[[#This Row],[Kolumna1]]*0.0001,3)+7*POWER(Tabela5[[#This Row],[Kolumna1]]*0.0001,2)+0.1*0.0001*Tabela5[[#This Row],[Kolumna1]]+0.1))</f>
        <v>70.345820719820381</v>
      </c>
      <c r="D6550">
        <f>IF(Tabela5[[#This Row],[Koszty programu D1 ]]&lt;Tabela5[[#This Row],[Koszty programu D1 2]],1,2)</f>
        <v>2</v>
      </c>
    </row>
    <row r="6551" spans="1:4">
      <c r="A6551">
        <v>6550</v>
      </c>
      <c r="B6551" s="21">
        <f>0.01*Tabela5[[#This Row],[Kolumna1]]+10*POWER(Tabela5[[#This Row],[Kolumna1]]*0.0001,3)+7*POWER(Tabela5[[#This Row],[Kolumna1]]*0.0001,2)+0.1*0.0001*Tabela5[[#This Row],[Kolumna1]]+0.1</f>
        <v>71.478788749999993</v>
      </c>
      <c r="C6551" s="21">
        <f>0.5*SQRT(Tabela5[[#This Row],[Kolumna1]])+(5*(10*POWER(Tabela5[[#This Row],[Kolumna1]]*0.0001,3)+7*POWER(Tabela5[[#This Row],[Kolumna1]]*0.0001,2)+0.1*0.0001*Tabela5[[#This Row],[Kolumna1]]+0.1))</f>
        <v>70.359978890596622</v>
      </c>
      <c r="D6551">
        <f>IF(Tabela5[[#This Row],[Koszty programu D1 ]]&lt;Tabela5[[#This Row],[Koszty programu D1 2]],1,2)</f>
        <v>2</v>
      </c>
    </row>
    <row r="6552" spans="1:4">
      <c r="A6552">
        <v>6551</v>
      </c>
      <c r="B6552" s="21">
        <f>0.01*Tabela5[[#This Row],[Kolumna1]]+10*POWER(Tabela5[[#This Row],[Kolumna1]]*0.0001,3)+7*POWER(Tabela5[[#This Row],[Kolumna1]]*0.0001,2)+0.1*0.0001*Tabela5[[#This Row],[Kolumna1]]+0.1</f>
        <v>71.491003091509995</v>
      </c>
      <c r="C6552" s="21">
        <f>0.5*SQRT(Tabela5[[#This Row],[Kolumna1]])+(5*(10*POWER(Tabela5[[#This Row],[Kolumna1]]*0.0001,3)+7*POWER(Tabela5[[#This Row],[Kolumna1]]*0.0001,2)+0.1*0.0001*Tabela5[[#This Row],[Kolumna1]]+0.1))</f>
        <v>70.374139490570542</v>
      </c>
      <c r="D6552">
        <f>IF(Tabela5[[#This Row],[Koszty programu D1 ]]&lt;Tabela5[[#This Row],[Koszty programu D1 2]],1,2)</f>
        <v>2</v>
      </c>
    </row>
    <row r="6553" spans="1:4">
      <c r="A6553">
        <v>6552</v>
      </c>
      <c r="B6553" s="21">
        <f>0.01*Tabela5[[#This Row],[Kolumna1]]+10*POWER(Tabela5[[#This Row],[Kolumna1]]*0.0001,3)+7*POWER(Tabela5[[#This Row],[Kolumna1]]*0.0001,2)+0.1*0.0001*Tabela5[[#This Row],[Kolumna1]]+0.1</f>
        <v>71.503217966079987</v>
      </c>
      <c r="C6553" s="21">
        <f>0.5*SQRT(Tabela5[[#This Row],[Kolumna1]])+(5*(10*POWER(Tabela5[[#This Row],[Kolumna1]]*0.0001,3)+7*POWER(Tabela5[[#This Row],[Kolumna1]]*0.0001,2)+0.1*0.0001*Tabela5[[#This Row],[Kolumna1]]+0.1))</f>
        <v>70.388302520096119</v>
      </c>
      <c r="D6553">
        <f>IF(Tabela5[[#This Row],[Koszty programu D1 ]]&lt;Tabela5[[#This Row],[Koszty programu D1 2]],1,2)</f>
        <v>2</v>
      </c>
    </row>
    <row r="6554" spans="1:4">
      <c r="A6554">
        <v>6553</v>
      </c>
      <c r="B6554" s="21">
        <f>0.01*Tabela5[[#This Row],[Kolumna1]]+10*POWER(Tabela5[[#This Row],[Kolumna1]]*0.0001,3)+7*POWER(Tabela5[[#This Row],[Kolumna1]]*0.0001,2)+0.1*0.0001*Tabela5[[#This Row],[Kolumna1]]+0.1</f>
        <v>71.515433373769994</v>
      </c>
      <c r="C6554" s="21">
        <f>0.5*SQRT(Tabela5[[#This Row],[Kolumna1]])+(5*(10*POWER(Tabela5[[#This Row],[Kolumna1]]*0.0001,3)+7*POWER(Tabela5[[#This Row],[Kolumna1]]*0.0001,2)+0.1*0.0001*Tabela5[[#This Row],[Kolumna1]]+0.1))</f>
        <v>70.402467979527358</v>
      </c>
      <c r="D6554">
        <f>IF(Tabela5[[#This Row],[Koszty programu D1 ]]&lt;Tabela5[[#This Row],[Koszty programu D1 2]],1,2)</f>
        <v>2</v>
      </c>
    </row>
    <row r="6555" spans="1:4">
      <c r="A6555">
        <v>6554</v>
      </c>
      <c r="B6555" s="21">
        <f>0.01*Tabela5[[#This Row],[Kolumna1]]+10*POWER(Tabela5[[#This Row],[Kolumna1]]*0.0001,3)+7*POWER(Tabela5[[#This Row],[Kolumna1]]*0.0001,2)+0.1*0.0001*Tabela5[[#This Row],[Kolumna1]]+0.1</f>
        <v>71.527649314640001</v>
      </c>
      <c r="C6555" s="21">
        <f>0.5*SQRT(Tabela5[[#This Row],[Kolumna1]])+(5*(10*POWER(Tabela5[[#This Row],[Kolumna1]]*0.0001,3)+7*POWER(Tabela5[[#This Row],[Kolumna1]]*0.0001,2)+0.1*0.0001*Tabela5[[#This Row],[Kolumna1]]+0.1))</f>
        <v>70.416635869218197</v>
      </c>
      <c r="D6555">
        <f>IF(Tabela5[[#This Row],[Koszty programu D1 ]]&lt;Tabela5[[#This Row],[Koszty programu D1 2]],1,2)</f>
        <v>2</v>
      </c>
    </row>
    <row r="6556" spans="1:4">
      <c r="A6556">
        <v>6555</v>
      </c>
      <c r="B6556" s="21">
        <f>0.01*Tabela5[[#This Row],[Kolumna1]]+10*POWER(Tabela5[[#This Row],[Kolumna1]]*0.0001,3)+7*POWER(Tabela5[[#This Row],[Kolumna1]]*0.0001,2)+0.1*0.0001*Tabela5[[#This Row],[Kolumna1]]+0.1</f>
        <v>71.539865788749992</v>
      </c>
      <c r="C6556" s="21">
        <f>0.5*SQRT(Tabela5[[#This Row],[Kolumna1]])+(5*(10*POWER(Tabela5[[#This Row],[Kolumna1]]*0.0001,3)+7*POWER(Tabela5[[#This Row],[Kolumna1]]*0.0001,2)+0.1*0.0001*Tabela5[[#This Row],[Kolumna1]]+0.1))</f>
        <v>70.430806189522542</v>
      </c>
      <c r="D6556">
        <f>IF(Tabela5[[#This Row],[Koszty programu D1 ]]&lt;Tabela5[[#This Row],[Koszty programu D1 2]],1,2)</f>
        <v>2</v>
      </c>
    </row>
    <row r="6557" spans="1:4">
      <c r="A6557">
        <v>6556</v>
      </c>
      <c r="B6557" s="21">
        <f>0.01*Tabela5[[#This Row],[Kolumna1]]+10*POWER(Tabela5[[#This Row],[Kolumna1]]*0.0001,3)+7*POWER(Tabela5[[#This Row],[Kolumna1]]*0.0001,2)+0.1*0.0001*Tabela5[[#This Row],[Kolumna1]]+0.1</f>
        <v>71.552082796160008</v>
      </c>
      <c r="C6557" s="21">
        <f>0.5*SQRT(Tabela5[[#This Row],[Kolumna1]])+(5*(10*POWER(Tabela5[[#This Row],[Kolumna1]]*0.0001,3)+7*POWER(Tabela5[[#This Row],[Kolumna1]]*0.0001,2)+0.1*0.0001*Tabela5[[#This Row],[Kolumna1]]+0.1))</f>
        <v>70.444978940794329</v>
      </c>
      <c r="D6557">
        <f>IF(Tabela5[[#This Row],[Koszty programu D1 ]]&lt;Tabela5[[#This Row],[Koszty programu D1 2]],1,2)</f>
        <v>2</v>
      </c>
    </row>
    <row r="6558" spans="1:4">
      <c r="A6558">
        <v>6557</v>
      </c>
      <c r="B6558" s="21">
        <f>0.01*Tabela5[[#This Row],[Kolumna1]]+10*POWER(Tabela5[[#This Row],[Kolumna1]]*0.0001,3)+7*POWER(Tabela5[[#This Row],[Kolumna1]]*0.0001,2)+0.1*0.0001*Tabela5[[#This Row],[Kolumna1]]+0.1</f>
        <v>71.564300336929989</v>
      </c>
      <c r="C6558" s="21">
        <f>0.5*SQRT(Tabela5[[#This Row],[Kolumna1]])+(5*(10*POWER(Tabela5[[#This Row],[Kolumna1]]*0.0001,3)+7*POWER(Tabela5[[#This Row],[Kolumna1]]*0.0001,2)+0.1*0.0001*Tabela5[[#This Row],[Kolumna1]]+0.1))</f>
        <v>70.459154123387435</v>
      </c>
      <c r="D6558">
        <f>IF(Tabela5[[#This Row],[Koszty programu D1 ]]&lt;Tabela5[[#This Row],[Koszty programu D1 2]],1,2)</f>
        <v>2</v>
      </c>
    </row>
    <row r="6559" spans="1:4">
      <c r="A6559">
        <v>6558</v>
      </c>
      <c r="B6559" s="21">
        <f>0.01*Tabela5[[#This Row],[Kolumna1]]+10*POWER(Tabela5[[#This Row],[Kolumna1]]*0.0001,3)+7*POWER(Tabela5[[#This Row],[Kolumna1]]*0.0001,2)+0.1*0.0001*Tabela5[[#This Row],[Kolumna1]]+0.1</f>
        <v>71.576518411119991</v>
      </c>
      <c r="C6559" s="21">
        <f>0.5*SQRT(Tabela5[[#This Row],[Kolumna1]])+(5*(10*POWER(Tabela5[[#This Row],[Kolumna1]]*0.0001,3)+7*POWER(Tabela5[[#This Row],[Kolumna1]]*0.0001,2)+0.1*0.0001*Tabela5[[#This Row],[Kolumna1]]+0.1))</f>
        <v>70.473331737655698</v>
      </c>
      <c r="D6559">
        <f>IF(Tabela5[[#This Row],[Koszty programu D1 ]]&lt;Tabela5[[#This Row],[Koszty programu D1 2]],1,2)</f>
        <v>2</v>
      </c>
    </row>
    <row r="6560" spans="1:4">
      <c r="A6560">
        <v>6559</v>
      </c>
      <c r="B6560" s="21">
        <f>0.01*Tabela5[[#This Row],[Kolumna1]]+10*POWER(Tabela5[[#This Row],[Kolumna1]]*0.0001,3)+7*POWER(Tabela5[[#This Row],[Kolumna1]]*0.0001,2)+0.1*0.0001*Tabela5[[#This Row],[Kolumna1]]+0.1</f>
        <v>71.588737018789999</v>
      </c>
      <c r="C6560" s="21">
        <f>0.5*SQRT(Tabela5[[#This Row],[Kolumna1]])+(5*(10*POWER(Tabela5[[#This Row],[Kolumna1]]*0.0001,3)+7*POWER(Tabela5[[#This Row],[Kolumna1]]*0.0001,2)+0.1*0.0001*Tabela5[[#This Row],[Kolumna1]]+0.1))</f>
        <v>70.487511783953011</v>
      </c>
      <c r="D6560">
        <f>IF(Tabela5[[#This Row],[Koszty programu D1 ]]&lt;Tabela5[[#This Row],[Koszty programu D1 2]],1,2)</f>
        <v>2</v>
      </c>
    </row>
    <row r="6561" spans="1:4">
      <c r="A6561">
        <v>6560</v>
      </c>
      <c r="B6561" s="21">
        <f>0.01*Tabela5[[#This Row],[Kolumna1]]+10*POWER(Tabela5[[#This Row],[Kolumna1]]*0.0001,3)+7*POWER(Tabela5[[#This Row],[Kolumna1]]*0.0001,2)+0.1*0.0001*Tabela5[[#This Row],[Kolumna1]]+0.1</f>
        <v>71.600956159999996</v>
      </c>
      <c r="C6561" s="21">
        <f>0.5*SQRT(Tabela5[[#This Row],[Kolumna1]])+(5*(10*POWER(Tabela5[[#This Row],[Kolumna1]]*0.0001,3)+7*POWER(Tabela5[[#This Row],[Kolumna1]]*0.0001,2)+0.1*0.0001*Tabela5[[#This Row],[Kolumna1]]+0.1))</f>
        <v>70.50169426263318</v>
      </c>
      <c r="D6561">
        <f>IF(Tabela5[[#This Row],[Koszty programu D1 ]]&lt;Tabela5[[#This Row],[Koszty programu D1 2]],1,2)</f>
        <v>2</v>
      </c>
    </row>
    <row r="6562" spans="1:4">
      <c r="A6562">
        <v>6561</v>
      </c>
      <c r="B6562" s="21">
        <f>0.01*Tabela5[[#This Row],[Kolumna1]]+10*POWER(Tabela5[[#This Row],[Kolumna1]]*0.0001,3)+7*POWER(Tabela5[[#This Row],[Kolumna1]]*0.0001,2)+0.1*0.0001*Tabela5[[#This Row],[Kolumna1]]+0.1</f>
        <v>71.613175834809994</v>
      </c>
      <c r="C6562" s="21">
        <f>0.5*SQRT(Tabela5[[#This Row],[Kolumna1]])+(5*(10*POWER(Tabela5[[#This Row],[Kolumna1]]*0.0001,3)+7*POWER(Tabela5[[#This Row],[Kolumna1]]*0.0001,2)+0.1*0.0001*Tabela5[[#This Row],[Kolumna1]]+0.1))</f>
        <v>70.515879174049999</v>
      </c>
      <c r="D6562">
        <f>IF(Tabela5[[#This Row],[Koszty programu D1 ]]&lt;Tabela5[[#This Row],[Koszty programu D1 2]],1,2)</f>
        <v>2</v>
      </c>
    </row>
    <row r="6563" spans="1:4">
      <c r="A6563">
        <v>6562</v>
      </c>
      <c r="B6563" s="21">
        <f>0.01*Tabela5[[#This Row],[Kolumna1]]+10*POWER(Tabela5[[#This Row],[Kolumna1]]*0.0001,3)+7*POWER(Tabela5[[#This Row],[Kolumna1]]*0.0001,2)+0.1*0.0001*Tabela5[[#This Row],[Kolumna1]]+0.1</f>
        <v>71.625396043279991</v>
      </c>
      <c r="C6563" s="21">
        <f>0.5*SQRT(Tabela5[[#This Row],[Kolumna1]])+(5*(10*POWER(Tabela5[[#This Row],[Kolumna1]]*0.0001,3)+7*POWER(Tabela5[[#This Row],[Kolumna1]]*0.0001,2)+0.1*0.0001*Tabela5[[#This Row],[Kolumna1]]+0.1))</f>
        <v>70.530066518557277</v>
      </c>
      <c r="D6563">
        <f>IF(Tabela5[[#This Row],[Koszty programu D1 ]]&lt;Tabela5[[#This Row],[Koszty programu D1 2]],1,2)</f>
        <v>2</v>
      </c>
    </row>
    <row r="6564" spans="1:4">
      <c r="A6564">
        <v>6563</v>
      </c>
      <c r="B6564" s="21">
        <f>0.01*Tabela5[[#This Row],[Kolumna1]]+10*POWER(Tabela5[[#This Row],[Kolumna1]]*0.0001,3)+7*POWER(Tabela5[[#This Row],[Kolumna1]]*0.0001,2)+0.1*0.0001*Tabela5[[#This Row],[Kolumna1]]+0.1</f>
        <v>71.637616785469987</v>
      </c>
      <c r="C6564" s="21">
        <f>0.5*SQRT(Tabela5[[#This Row],[Kolumna1]])+(5*(10*POWER(Tabela5[[#This Row],[Kolumna1]]*0.0001,3)+7*POWER(Tabela5[[#This Row],[Kolumna1]]*0.0001,2)+0.1*0.0001*Tabela5[[#This Row],[Kolumna1]]+0.1))</f>
        <v>70.544256296508749</v>
      </c>
      <c r="D6564">
        <f>IF(Tabela5[[#This Row],[Koszty programu D1 ]]&lt;Tabela5[[#This Row],[Koszty programu D1 2]],1,2)</f>
        <v>2</v>
      </c>
    </row>
    <row r="6565" spans="1:4">
      <c r="A6565">
        <v>6564</v>
      </c>
      <c r="B6565" s="21">
        <f>0.01*Tabela5[[#This Row],[Kolumna1]]+10*POWER(Tabela5[[#This Row],[Kolumna1]]*0.0001,3)+7*POWER(Tabela5[[#This Row],[Kolumna1]]*0.0001,2)+0.1*0.0001*Tabela5[[#This Row],[Kolumna1]]+0.1</f>
        <v>71.649838061439993</v>
      </c>
      <c r="C6565" s="21">
        <f>0.5*SQRT(Tabela5[[#This Row],[Kolumna1]])+(5*(10*POWER(Tabela5[[#This Row],[Kolumna1]]*0.0001,3)+7*POWER(Tabela5[[#This Row],[Kolumna1]]*0.0001,2)+0.1*0.0001*Tabela5[[#This Row],[Kolumna1]]+0.1))</f>
        <v>70.558448508258181</v>
      </c>
      <c r="D6565">
        <f>IF(Tabela5[[#This Row],[Koszty programu D1 ]]&lt;Tabela5[[#This Row],[Koszty programu D1 2]],1,2)</f>
        <v>2</v>
      </c>
    </row>
    <row r="6566" spans="1:4">
      <c r="A6566">
        <v>6565</v>
      </c>
      <c r="B6566" s="21">
        <f>0.01*Tabela5[[#This Row],[Kolumna1]]+10*POWER(Tabela5[[#This Row],[Kolumna1]]*0.0001,3)+7*POWER(Tabela5[[#This Row],[Kolumna1]]*0.0001,2)+0.1*0.0001*Tabela5[[#This Row],[Kolumna1]]+0.1</f>
        <v>71.662059871250008</v>
      </c>
      <c r="C6566" s="21">
        <f>0.5*SQRT(Tabela5[[#This Row],[Kolumna1]])+(5*(10*POWER(Tabela5[[#This Row],[Kolumna1]]*0.0001,3)+7*POWER(Tabela5[[#This Row],[Kolumna1]]*0.0001,2)+0.1*0.0001*Tabela5[[#This Row],[Kolumna1]]+0.1))</f>
        <v>70.572643154159294</v>
      </c>
      <c r="D6566">
        <f>IF(Tabela5[[#This Row],[Koszty programu D1 ]]&lt;Tabela5[[#This Row],[Koszty programu D1 2]],1,2)</f>
        <v>2</v>
      </c>
    </row>
    <row r="6567" spans="1:4">
      <c r="A6567">
        <v>6566</v>
      </c>
      <c r="B6567" s="21">
        <f>0.01*Tabela5[[#This Row],[Kolumna1]]+10*POWER(Tabela5[[#This Row],[Kolumna1]]*0.0001,3)+7*POWER(Tabela5[[#This Row],[Kolumna1]]*0.0001,2)+0.1*0.0001*Tabela5[[#This Row],[Kolumna1]]+0.1</f>
        <v>71.674282214959973</v>
      </c>
      <c r="C6567" s="21">
        <f>0.5*SQRT(Tabela5[[#This Row],[Kolumna1]])+(5*(10*POWER(Tabela5[[#This Row],[Kolumna1]]*0.0001,3)+7*POWER(Tabela5[[#This Row],[Kolumna1]]*0.0001,2)+0.1*0.0001*Tabela5[[#This Row],[Kolumna1]]+0.1))</f>
        <v>70.586840234565784</v>
      </c>
      <c r="D6567">
        <f>IF(Tabela5[[#This Row],[Koszty programu D1 ]]&lt;Tabela5[[#This Row],[Koszty programu D1 2]],1,2)</f>
        <v>2</v>
      </c>
    </row>
    <row r="6568" spans="1:4">
      <c r="A6568">
        <v>6567</v>
      </c>
      <c r="B6568" s="21">
        <f>0.01*Tabela5[[#This Row],[Kolumna1]]+10*POWER(Tabela5[[#This Row],[Kolumna1]]*0.0001,3)+7*POWER(Tabela5[[#This Row],[Kolumna1]]*0.0001,2)+0.1*0.0001*Tabela5[[#This Row],[Kolumna1]]+0.1</f>
        <v>71.686505092629986</v>
      </c>
      <c r="C6568" s="21">
        <f>0.5*SQRT(Tabela5[[#This Row],[Kolumna1]])+(5*(10*POWER(Tabela5[[#This Row],[Kolumna1]]*0.0001,3)+7*POWER(Tabela5[[#This Row],[Kolumna1]]*0.0001,2)+0.1*0.0001*Tabela5[[#This Row],[Kolumna1]]+0.1))</f>
        <v>70.601039749831358</v>
      </c>
      <c r="D6568">
        <f>IF(Tabela5[[#This Row],[Koszty programu D1 ]]&lt;Tabela5[[#This Row],[Koszty programu D1 2]],1,2)</f>
        <v>2</v>
      </c>
    </row>
    <row r="6569" spans="1:4">
      <c r="A6569">
        <v>6568</v>
      </c>
      <c r="B6569" s="21">
        <f>0.01*Tabela5[[#This Row],[Kolumna1]]+10*POWER(Tabela5[[#This Row],[Kolumna1]]*0.0001,3)+7*POWER(Tabela5[[#This Row],[Kolumna1]]*0.0001,2)+0.1*0.0001*Tabela5[[#This Row],[Kolumna1]]+0.1</f>
        <v>71.698728504320002</v>
      </c>
      <c r="C6569" s="21">
        <f>0.5*SQRT(Tabela5[[#This Row],[Kolumna1]])+(5*(10*POWER(Tabela5[[#This Row],[Kolumna1]]*0.0001,3)+7*POWER(Tabela5[[#This Row],[Kolumna1]]*0.0001,2)+0.1*0.0001*Tabela5[[#This Row],[Kolumna1]]+0.1))</f>
        <v>70.615241700309639</v>
      </c>
      <c r="D6569">
        <f>IF(Tabela5[[#This Row],[Koszty programu D1 ]]&lt;Tabela5[[#This Row],[Koszty programu D1 2]],1,2)</f>
        <v>2</v>
      </c>
    </row>
    <row r="6570" spans="1:4">
      <c r="A6570">
        <v>6569</v>
      </c>
      <c r="B6570" s="21">
        <f>0.01*Tabela5[[#This Row],[Kolumna1]]+10*POWER(Tabela5[[#This Row],[Kolumna1]]*0.0001,3)+7*POWER(Tabela5[[#This Row],[Kolumna1]]*0.0001,2)+0.1*0.0001*Tabela5[[#This Row],[Kolumna1]]+0.1</f>
        <v>71.710952450089991</v>
      </c>
      <c r="C6570" s="21">
        <f>0.5*SQRT(Tabela5[[#This Row],[Kolumna1]])+(5*(10*POWER(Tabela5[[#This Row],[Kolumna1]]*0.0001,3)+7*POWER(Tabela5[[#This Row],[Kolumna1]]*0.0001,2)+0.1*0.0001*Tabela5[[#This Row],[Kolumna1]]+0.1))</f>
        <v>70.629446086354264</v>
      </c>
      <c r="D6570">
        <f>IF(Tabela5[[#This Row],[Koszty programu D1 ]]&lt;Tabela5[[#This Row],[Koszty programu D1 2]],1,2)</f>
        <v>2</v>
      </c>
    </row>
    <row r="6571" spans="1:4">
      <c r="A6571">
        <v>6570</v>
      </c>
      <c r="B6571" s="21">
        <f>0.01*Tabela5[[#This Row],[Kolumna1]]+10*POWER(Tabela5[[#This Row],[Kolumna1]]*0.0001,3)+7*POWER(Tabela5[[#This Row],[Kolumna1]]*0.0001,2)+0.1*0.0001*Tabela5[[#This Row],[Kolumna1]]+0.1</f>
        <v>71.723176929999994</v>
      </c>
      <c r="C6571" s="21">
        <f>0.5*SQRT(Tabela5[[#This Row],[Kolumna1]])+(5*(10*POWER(Tabela5[[#This Row],[Kolumna1]]*0.0001,3)+7*POWER(Tabela5[[#This Row],[Kolumna1]]*0.0001,2)+0.1*0.0001*Tabela5[[#This Row],[Kolumna1]]+0.1))</f>
        <v>70.643652908318884</v>
      </c>
      <c r="D6571">
        <f>IF(Tabela5[[#This Row],[Koszty programu D1 ]]&lt;Tabela5[[#This Row],[Koszty programu D1 2]],1,2)</f>
        <v>2</v>
      </c>
    </row>
    <row r="6572" spans="1:4">
      <c r="A6572">
        <v>6571</v>
      </c>
      <c r="B6572" s="21">
        <f>0.01*Tabela5[[#This Row],[Kolumna1]]+10*POWER(Tabela5[[#This Row],[Kolumna1]]*0.0001,3)+7*POWER(Tabela5[[#This Row],[Kolumna1]]*0.0001,2)+0.1*0.0001*Tabela5[[#This Row],[Kolumna1]]+0.1</f>
        <v>71.735401944109995</v>
      </c>
      <c r="C6572" s="21">
        <f>0.5*SQRT(Tabela5[[#This Row],[Kolumna1]])+(5*(10*POWER(Tabela5[[#This Row],[Kolumna1]]*0.0001,3)+7*POWER(Tabela5[[#This Row],[Kolumna1]]*0.0001,2)+0.1*0.0001*Tabela5[[#This Row],[Kolumna1]]+0.1))</f>
        <v>70.657862166557109</v>
      </c>
      <c r="D6572">
        <f>IF(Tabela5[[#This Row],[Koszty programu D1 ]]&lt;Tabela5[[#This Row],[Koszty programu D1 2]],1,2)</f>
        <v>2</v>
      </c>
    </row>
    <row r="6573" spans="1:4">
      <c r="A6573">
        <v>6572</v>
      </c>
      <c r="B6573" s="21">
        <f>0.01*Tabela5[[#This Row],[Kolumna1]]+10*POWER(Tabela5[[#This Row],[Kolumna1]]*0.0001,3)+7*POWER(Tabela5[[#This Row],[Kolumna1]]*0.0001,2)+0.1*0.0001*Tabela5[[#This Row],[Kolumna1]]+0.1</f>
        <v>71.747627492479992</v>
      </c>
      <c r="C6573" s="21">
        <f>0.5*SQRT(Tabela5[[#This Row],[Kolumna1]])+(5*(10*POWER(Tabela5[[#This Row],[Kolumna1]]*0.0001,3)+7*POWER(Tabela5[[#This Row],[Kolumna1]]*0.0001,2)+0.1*0.0001*Tabela5[[#This Row],[Kolumna1]]+0.1))</f>
        <v>70.67207386142249</v>
      </c>
      <c r="D6573">
        <f>IF(Tabela5[[#This Row],[Koszty programu D1 ]]&lt;Tabela5[[#This Row],[Koszty programu D1 2]],1,2)</f>
        <v>2</v>
      </c>
    </row>
    <row r="6574" spans="1:4">
      <c r="A6574">
        <v>6573</v>
      </c>
      <c r="B6574" s="21">
        <f>0.01*Tabela5[[#This Row],[Kolumna1]]+10*POWER(Tabela5[[#This Row],[Kolumna1]]*0.0001,3)+7*POWER(Tabela5[[#This Row],[Kolumna1]]*0.0001,2)+0.1*0.0001*Tabela5[[#This Row],[Kolumna1]]+0.1</f>
        <v>71.759853575169998</v>
      </c>
      <c r="C6574" s="21">
        <f>0.5*SQRT(Tabela5[[#This Row],[Kolumna1]])+(5*(10*POWER(Tabela5[[#This Row],[Kolumna1]]*0.0001,3)+7*POWER(Tabela5[[#This Row],[Kolumna1]]*0.0001,2)+0.1*0.0001*Tabela5[[#This Row],[Kolumna1]]+0.1))</f>
        <v>70.686287993268593</v>
      </c>
      <c r="D6574">
        <f>IF(Tabela5[[#This Row],[Koszty programu D1 ]]&lt;Tabela5[[#This Row],[Koszty programu D1 2]],1,2)</f>
        <v>2</v>
      </c>
    </row>
    <row r="6575" spans="1:4">
      <c r="A6575">
        <v>6574</v>
      </c>
      <c r="B6575" s="21">
        <f>0.01*Tabela5[[#This Row],[Kolumna1]]+10*POWER(Tabela5[[#This Row],[Kolumna1]]*0.0001,3)+7*POWER(Tabela5[[#This Row],[Kolumna1]]*0.0001,2)+0.1*0.0001*Tabela5[[#This Row],[Kolumna1]]+0.1</f>
        <v>71.772080192239983</v>
      </c>
      <c r="C6575" s="21">
        <f>0.5*SQRT(Tabela5[[#This Row],[Kolumna1]])+(5*(10*POWER(Tabela5[[#This Row],[Kolumna1]]*0.0001,3)+7*POWER(Tabela5[[#This Row],[Kolumna1]]*0.0001,2)+0.1*0.0001*Tabela5[[#This Row],[Kolumna1]]+0.1))</f>
        <v>70.70050456244897</v>
      </c>
      <c r="D6575">
        <f>IF(Tabela5[[#This Row],[Koszty programu D1 ]]&lt;Tabela5[[#This Row],[Koszty programu D1 2]],1,2)</f>
        <v>2</v>
      </c>
    </row>
    <row r="6576" spans="1:4">
      <c r="A6576">
        <v>6575</v>
      </c>
      <c r="B6576" s="21">
        <f>0.01*Tabela5[[#This Row],[Kolumna1]]+10*POWER(Tabela5[[#This Row],[Kolumna1]]*0.0001,3)+7*POWER(Tabela5[[#This Row],[Kolumna1]]*0.0001,2)+0.1*0.0001*Tabela5[[#This Row],[Kolumna1]]+0.1</f>
        <v>71.784307343749987</v>
      </c>
      <c r="C6576" s="21">
        <f>0.5*SQRT(Tabela5[[#This Row],[Kolumna1]])+(5*(10*POWER(Tabela5[[#This Row],[Kolumna1]]*0.0001,3)+7*POWER(Tabela5[[#This Row],[Kolumna1]]*0.0001,2)+0.1*0.0001*Tabela5[[#This Row],[Kolumna1]]+0.1))</f>
        <v>70.714723569317144</v>
      </c>
      <c r="D6576">
        <f>IF(Tabela5[[#This Row],[Koszty programu D1 ]]&lt;Tabela5[[#This Row],[Koszty programu D1 2]],1,2)</f>
        <v>2</v>
      </c>
    </row>
    <row r="6577" spans="1:4">
      <c r="A6577">
        <v>6576</v>
      </c>
      <c r="B6577" s="21">
        <f>0.01*Tabela5[[#This Row],[Kolumna1]]+10*POWER(Tabela5[[#This Row],[Kolumna1]]*0.0001,3)+7*POWER(Tabela5[[#This Row],[Kolumna1]]*0.0001,2)+0.1*0.0001*Tabela5[[#This Row],[Kolumna1]]+0.1</f>
        <v>71.796535029759994</v>
      </c>
      <c r="C6577" s="21">
        <f>0.5*SQRT(Tabela5[[#This Row],[Kolumna1]])+(5*(10*POWER(Tabela5[[#This Row],[Kolumna1]]*0.0001,3)+7*POWER(Tabela5[[#This Row],[Kolumna1]]*0.0001,2)+0.1*0.0001*Tabela5[[#This Row],[Kolumna1]]+0.1))</f>
        <v>70.728945014226596</v>
      </c>
      <c r="D6577">
        <f>IF(Tabela5[[#This Row],[Koszty programu D1 ]]&lt;Tabela5[[#This Row],[Koszty programu D1 2]],1,2)</f>
        <v>2</v>
      </c>
    </row>
    <row r="6578" spans="1:4">
      <c r="A6578">
        <v>6577</v>
      </c>
      <c r="B6578" s="21">
        <f>0.01*Tabela5[[#This Row],[Kolumna1]]+10*POWER(Tabela5[[#This Row],[Kolumna1]]*0.0001,3)+7*POWER(Tabela5[[#This Row],[Kolumna1]]*0.0001,2)+0.1*0.0001*Tabela5[[#This Row],[Kolumna1]]+0.1</f>
        <v>71.808763250329989</v>
      </c>
      <c r="C6578" s="21">
        <f>0.5*SQRT(Tabela5[[#This Row],[Kolumna1]])+(5*(10*POWER(Tabela5[[#This Row],[Kolumna1]]*0.0001,3)+7*POWER(Tabela5[[#This Row],[Kolumna1]]*0.0001,2)+0.1*0.0001*Tabela5[[#This Row],[Kolumna1]]+0.1))</f>
        <v>70.743168897530794</v>
      </c>
      <c r="D6578">
        <f>IF(Tabela5[[#This Row],[Koszty programu D1 ]]&lt;Tabela5[[#This Row],[Koszty programu D1 2]],1,2)</f>
        <v>2</v>
      </c>
    </row>
    <row r="6579" spans="1:4">
      <c r="A6579">
        <v>6578</v>
      </c>
      <c r="B6579" s="21">
        <f>0.01*Tabela5[[#This Row],[Kolumna1]]+10*POWER(Tabela5[[#This Row],[Kolumna1]]*0.0001,3)+7*POWER(Tabela5[[#This Row],[Kolumna1]]*0.0001,2)+0.1*0.0001*Tabela5[[#This Row],[Kolumna1]]+0.1</f>
        <v>71.820992005519997</v>
      </c>
      <c r="C6579" s="21">
        <f>0.5*SQRT(Tabela5[[#This Row],[Kolumna1]])+(5*(10*POWER(Tabela5[[#This Row],[Kolumna1]]*0.0001,3)+7*POWER(Tabela5[[#This Row],[Kolumna1]]*0.0001,2)+0.1*0.0001*Tabela5[[#This Row],[Kolumna1]]+0.1))</f>
        <v>70.757395219583231</v>
      </c>
      <c r="D6579">
        <f>IF(Tabela5[[#This Row],[Koszty programu D1 ]]&lt;Tabela5[[#This Row],[Koszty programu D1 2]],1,2)</f>
        <v>2</v>
      </c>
    </row>
    <row r="6580" spans="1:4">
      <c r="A6580">
        <v>6579</v>
      </c>
      <c r="B6580" s="21">
        <f>0.01*Tabela5[[#This Row],[Kolumna1]]+10*POWER(Tabela5[[#This Row],[Kolumna1]]*0.0001,3)+7*POWER(Tabela5[[#This Row],[Kolumna1]]*0.0001,2)+0.1*0.0001*Tabela5[[#This Row],[Kolumna1]]+0.1</f>
        <v>71.833221295390004</v>
      </c>
      <c r="C6580" s="21">
        <f>0.5*SQRT(Tabela5[[#This Row],[Kolumna1]])+(5*(10*POWER(Tabela5[[#This Row],[Kolumna1]]*0.0001,3)+7*POWER(Tabela5[[#This Row],[Kolumna1]]*0.0001,2)+0.1*0.0001*Tabela5[[#This Row],[Kolumna1]]+0.1))</f>
        <v>70.771623980737331</v>
      </c>
      <c r="D6580">
        <f>IF(Tabela5[[#This Row],[Koszty programu D1 ]]&lt;Tabela5[[#This Row],[Koszty programu D1 2]],1,2)</f>
        <v>2</v>
      </c>
    </row>
    <row r="6581" spans="1:4">
      <c r="A6581">
        <v>6580</v>
      </c>
      <c r="B6581" s="21">
        <f>0.01*Tabela5[[#This Row],[Kolumna1]]+10*POWER(Tabela5[[#This Row],[Kolumna1]]*0.0001,3)+7*POWER(Tabela5[[#This Row],[Kolumna1]]*0.0001,2)+0.1*0.0001*Tabela5[[#This Row],[Kolumna1]]+0.1</f>
        <v>71.845451119999993</v>
      </c>
      <c r="C6581" s="21">
        <f>0.5*SQRT(Tabela5[[#This Row],[Kolumna1]])+(5*(10*POWER(Tabela5[[#This Row],[Kolumna1]]*0.0001,3)+7*POWER(Tabela5[[#This Row],[Kolumna1]]*0.0001,2)+0.1*0.0001*Tabela5[[#This Row],[Kolumna1]]+0.1))</f>
        <v>70.785855181346491</v>
      </c>
      <c r="D6581">
        <f>IF(Tabela5[[#This Row],[Koszty programu D1 ]]&lt;Tabela5[[#This Row],[Koszty programu D1 2]],1,2)</f>
        <v>2</v>
      </c>
    </row>
    <row r="6582" spans="1:4">
      <c r="A6582">
        <v>6581</v>
      </c>
      <c r="B6582" s="21">
        <f>0.01*Tabela5[[#This Row],[Kolumna1]]+10*POWER(Tabela5[[#This Row],[Kolumna1]]*0.0001,3)+7*POWER(Tabela5[[#This Row],[Kolumna1]]*0.0001,2)+0.1*0.0001*Tabela5[[#This Row],[Kolumna1]]+0.1</f>
        <v>71.85768147940999</v>
      </c>
      <c r="C6582" s="21">
        <f>0.5*SQRT(Tabela5[[#This Row],[Kolumna1]])+(5*(10*POWER(Tabela5[[#This Row],[Kolumna1]]*0.0001,3)+7*POWER(Tabela5[[#This Row],[Kolumna1]]*0.0001,2)+0.1*0.0001*Tabela5[[#This Row],[Kolumna1]]+0.1))</f>
        <v>70.800088821764135</v>
      </c>
      <c r="D6582">
        <f>IF(Tabela5[[#This Row],[Koszty programu D1 ]]&lt;Tabela5[[#This Row],[Koszty programu D1 2]],1,2)</f>
        <v>2</v>
      </c>
    </row>
    <row r="6583" spans="1:4">
      <c r="A6583">
        <v>6582</v>
      </c>
      <c r="B6583" s="21">
        <f>0.01*Tabela5[[#This Row],[Kolumna1]]+10*POWER(Tabela5[[#This Row],[Kolumna1]]*0.0001,3)+7*POWER(Tabela5[[#This Row],[Kolumna1]]*0.0001,2)+0.1*0.0001*Tabela5[[#This Row],[Kolumna1]]+0.1</f>
        <v>71.869912373680009</v>
      </c>
      <c r="C6583" s="21">
        <f>0.5*SQRT(Tabela5[[#This Row],[Kolumna1]])+(5*(10*POWER(Tabela5[[#This Row],[Kolumna1]]*0.0001,3)+7*POWER(Tabela5[[#This Row],[Kolumna1]]*0.0001,2)+0.1*0.0001*Tabela5[[#This Row],[Kolumna1]]+0.1))</f>
        <v>70.814324902343643</v>
      </c>
      <c r="D6583">
        <f>IF(Tabela5[[#This Row],[Koszty programu D1 ]]&lt;Tabela5[[#This Row],[Koszty programu D1 2]],1,2)</f>
        <v>2</v>
      </c>
    </row>
    <row r="6584" spans="1:4">
      <c r="A6584">
        <v>6583</v>
      </c>
      <c r="B6584" s="21">
        <f>0.01*Tabela5[[#This Row],[Kolumna1]]+10*POWER(Tabela5[[#This Row],[Kolumna1]]*0.0001,3)+7*POWER(Tabela5[[#This Row],[Kolumna1]]*0.0001,2)+0.1*0.0001*Tabela5[[#This Row],[Kolumna1]]+0.1</f>
        <v>71.882143802870004</v>
      </c>
      <c r="C6584" s="21">
        <f>0.5*SQRT(Tabela5[[#This Row],[Kolumna1]])+(5*(10*POWER(Tabela5[[#This Row],[Kolumna1]]*0.0001,3)+7*POWER(Tabela5[[#This Row],[Kolumna1]]*0.0001,2)+0.1*0.0001*Tabela5[[#This Row],[Kolumna1]]+0.1))</f>
        <v>70.828563423438339</v>
      </c>
      <c r="D6584">
        <f>IF(Tabela5[[#This Row],[Koszty programu D1 ]]&lt;Tabela5[[#This Row],[Koszty programu D1 2]],1,2)</f>
        <v>2</v>
      </c>
    </row>
    <row r="6585" spans="1:4">
      <c r="A6585">
        <v>6584</v>
      </c>
      <c r="B6585" s="21">
        <f>0.01*Tabela5[[#This Row],[Kolumna1]]+10*POWER(Tabela5[[#This Row],[Kolumna1]]*0.0001,3)+7*POWER(Tabela5[[#This Row],[Kolumna1]]*0.0001,2)+0.1*0.0001*Tabela5[[#This Row],[Kolumna1]]+0.1</f>
        <v>71.894375767039989</v>
      </c>
      <c r="C6585" s="21">
        <f>0.5*SQRT(Tabela5[[#This Row],[Kolumna1]])+(5*(10*POWER(Tabela5[[#This Row],[Kolumna1]]*0.0001,3)+7*POWER(Tabela5[[#This Row],[Kolumna1]]*0.0001,2)+0.1*0.0001*Tabela5[[#This Row],[Kolumna1]]+0.1))</f>
        <v>70.842804385401578</v>
      </c>
      <c r="D6585">
        <f>IF(Tabela5[[#This Row],[Koszty programu D1 ]]&lt;Tabela5[[#This Row],[Koszty programu D1 2]],1,2)</f>
        <v>2</v>
      </c>
    </row>
    <row r="6586" spans="1:4">
      <c r="A6586">
        <v>6585</v>
      </c>
      <c r="B6586" s="21">
        <f>0.01*Tabela5[[#This Row],[Kolumna1]]+10*POWER(Tabela5[[#This Row],[Kolumna1]]*0.0001,3)+7*POWER(Tabela5[[#This Row],[Kolumna1]]*0.0001,2)+0.1*0.0001*Tabela5[[#This Row],[Kolumna1]]+0.1</f>
        <v>71.906608266249989</v>
      </c>
      <c r="C6586" s="21">
        <f>0.5*SQRT(Tabela5[[#This Row],[Kolumna1]])+(5*(10*POWER(Tabela5[[#This Row],[Kolumna1]]*0.0001,3)+7*POWER(Tabela5[[#This Row],[Kolumna1]]*0.0001,2)+0.1*0.0001*Tabela5[[#This Row],[Kolumna1]]+0.1))</f>
        <v>70.857047788586698</v>
      </c>
      <c r="D6586">
        <f>IF(Tabela5[[#This Row],[Koszty programu D1 ]]&lt;Tabela5[[#This Row],[Koszty programu D1 2]],1,2)</f>
        <v>2</v>
      </c>
    </row>
    <row r="6587" spans="1:4">
      <c r="A6587">
        <v>6586</v>
      </c>
      <c r="B6587" s="21">
        <f>0.01*Tabela5[[#This Row],[Kolumna1]]+10*POWER(Tabela5[[#This Row],[Kolumna1]]*0.0001,3)+7*POWER(Tabela5[[#This Row],[Kolumna1]]*0.0001,2)+0.1*0.0001*Tabela5[[#This Row],[Kolumna1]]+0.1</f>
        <v>71.91884130055999</v>
      </c>
      <c r="C6587" s="21">
        <f>0.5*SQRT(Tabela5[[#This Row],[Kolumna1]])+(5*(10*POWER(Tabela5[[#This Row],[Kolumna1]]*0.0001,3)+7*POWER(Tabela5[[#This Row],[Kolumna1]]*0.0001,2)+0.1*0.0001*Tabela5[[#This Row],[Kolumna1]]+0.1))</f>
        <v>70.871293633346966</v>
      </c>
      <c r="D6587">
        <f>IF(Tabela5[[#This Row],[Koszty programu D1 ]]&lt;Tabela5[[#This Row],[Koszty programu D1 2]],1,2)</f>
        <v>2</v>
      </c>
    </row>
    <row r="6588" spans="1:4">
      <c r="A6588">
        <v>6587</v>
      </c>
      <c r="B6588" s="21">
        <f>0.01*Tabela5[[#This Row],[Kolumna1]]+10*POWER(Tabela5[[#This Row],[Kolumna1]]*0.0001,3)+7*POWER(Tabela5[[#This Row],[Kolumna1]]*0.0001,2)+0.1*0.0001*Tabela5[[#This Row],[Kolumna1]]+0.1</f>
        <v>71.931074870030017</v>
      </c>
      <c r="C6588" s="21">
        <f>0.5*SQRT(Tabela5[[#This Row],[Kolumna1]])+(5*(10*POWER(Tabela5[[#This Row],[Kolumna1]]*0.0001,3)+7*POWER(Tabela5[[#This Row],[Kolumna1]]*0.0001,2)+0.1*0.0001*Tabela5[[#This Row],[Kolumna1]]+0.1))</f>
        <v>70.885541920035664</v>
      </c>
      <c r="D6588">
        <f>IF(Tabela5[[#This Row],[Koszty programu D1 ]]&lt;Tabela5[[#This Row],[Koszty programu D1 2]],1,2)</f>
        <v>2</v>
      </c>
    </row>
    <row r="6589" spans="1:4">
      <c r="A6589">
        <v>6588</v>
      </c>
      <c r="B6589" s="21">
        <f>0.01*Tabela5[[#This Row],[Kolumna1]]+10*POWER(Tabela5[[#This Row],[Kolumna1]]*0.0001,3)+7*POWER(Tabela5[[#This Row],[Kolumna1]]*0.0001,2)+0.1*0.0001*Tabela5[[#This Row],[Kolumna1]]+0.1</f>
        <v>71.943308974720011</v>
      </c>
      <c r="C6589" s="21">
        <f>0.5*SQRT(Tabela5[[#This Row],[Kolumna1]])+(5*(10*POWER(Tabela5[[#This Row],[Kolumna1]]*0.0001,3)+7*POWER(Tabela5[[#This Row],[Kolumna1]]*0.0001,2)+0.1*0.0001*Tabela5[[#This Row],[Kolumna1]]+0.1))</f>
        <v>70.899792649006059</v>
      </c>
      <c r="D6589">
        <f>IF(Tabela5[[#This Row],[Koszty programu D1 ]]&lt;Tabela5[[#This Row],[Koszty programu D1 2]],1,2)</f>
        <v>2</v>
      </c>
    </row>
    <row r="6590" spans="1:4">
      <c r="A6590">
        <v>6589</v>
      </c>
      <c r="B6590" s="21">
        <f>0.01*Tabela5[[#This Row],[Kolumna1]]+10*POWER(Tabela5[[#This Row],[Kolumna1]]*0.0001,3)+7*POWER(Tabela5[[#This Row],[Kolumna1]]*0.0001,2)+0.1*0.0001*Tabela5[[#This Row],[Kolumna1]]+0.1</f>
        <v>71.955543614689986</v>
      </c>
      <c r="C6590" s="21">
        <f>0.5*SQRT(Tabela5[[#This Row],[Kolumna1]])+(5*(10*POWER(Tabela5[[#This Row],[Kolumna1]]*0.0001,3)+7*POWER(Tabela5[[#This Row],[Kolumna1]]*0.0001,2)+0.1*0.0001*Tabela5[[#This Row],[Kolumna1]]+0.1))</f>
        <v>70.914045820611364</v>
      </c>
      <c r="D6590">
        <f>IF(Tabela5[[#This Row],[Koszty programu D1 ]]&lt;Tabela5[[#This Row],[Koszty programu D1 2]],1,2)</f>
        <v>2</v>
      </c>
    </row>
    <row r="6591" spans="1:4">
      <c r="A6591">
        <v>6590</v>
      </c>
      <c r="B6591" s="21">
        <f>0.01*Tabela5[[#This Row],[Kolumna1]]+10*POWER(Tabela5[[#This Row],[Kolumna1]]*0.0001,3)+7*POWER(Tabela5[[#This Row],[Kolumna1]]*0.0001,2)+0.1*0.0001*Tabela5[[#This Row],[Kolumna1]]+0.1</f>
        <v>71.967778789999997</v>
      </c>
      <c r="C6591" s="21">
        <f>0.5*SQRT(Tabela5[[#This Row],[Kolumna1]])+(5*(10*POWER(Tabela5[[#This Row],[Kolumna1]]*0.0001,3)+7*POWER(Tabela5[[#This Row],[Kolumna1]]*0.0001,2)+0.1*0.0001*Tabela5[[#This Row],[Kolumna1]]+0.1))</f>
        <v>70.928301435204816</v>
      </c>
      <c r="D6591">
        <f>IF(Tabela5[[#This Row],[Koszty programu D1 ]]&lt;Tabela5[[#This Row],[Koszty programu D1 2]],1,2)</f>
        <v>2</v>
      </c>
    </row>
    <row r="6592" spans="1:4">
      <c r="A6592">
        <v>6591</v>
      </c>
      <c r="B6592" s="21">
        <f>0.01*Tabela5[[#This Row],[Kolumna1]]+10*POWER(Tabela5[[#This Row],[Kolumna1]]*0.0001,3)+7*POWER(Tabela5[[#This Row],[Kolumna1]]*0.0001,2)+0.1*0.0001*Tabela5[[#This Row],[Kolumna1]]+0.1</f>
        <v>71.980014500709999</v>
      </c>
      <c r="C6592" s="21">
        <f>0.5*SQRT(Tabela5[[#This Row],[Kolumna1]])+(5*(10*POWER(Tabela5[[#This Row],[Kolumna1]]*0.0001,3)+7*POWER(Tabela5[[#This Row],[Kolumna1]]*0.0001,2)+0.1*0.0001*Tabela5[[#This Row],[Kolumna1]]+0.1))</f>
        <v>70.942559493139584</v>
      </c>
      <c r="D6592">
        <f>IF(Tabela5[[#This Row],[Koszty programu D1 ]]&lt;Tabela5[[#This Row],[Koszty programu D1 2]],1,2)</f>
        <v>2</v>
      </c>
    </row>
    <row r="6593" spans="1:4">
      <c r="A6593">
        <v>6592</v>
      </c>
      <c r="B6593" s="21">
        <f>0.01*Tabela5[[#This Row],[Kolumna1]]+10*POWER(Tabela5[[#This Row],[Kolumna1]]*0.0001,3)+7*POWER(Tabela5[[#This Row],[Kolumna1]]*0.0001,2)+0.1*0.0001*Tabela5[[#This Row],[Kolumna1]]+0.1</f>
        <v>71.992250746880003</v>
      </c>
      <c r="C6593" s="21">
        <f>0.5*SQRT(Tabela5[[#This Row],[Kolumna1]])+(5*(10*POWER(Tabela5[[#This Row],[Kolumna1]]*0.0001,3)+7*POWER(Tabela5[[#This Row],[Kolumna1]]*0.0001,2)+0.1*0.0001*Tabela5[[#This Row],[Kolumna1]]+0.1))</f>
        <v>70.956819994768878</v>
      </c>
      <c r="D6593">
        <f>IF(Tabela5[[#This Row],[Koszty programu D1 ]]&lt;Tabela5[[#This Row],[Koszty programu D1 2]],1,2)</f>
        <v>2</v>
      </c>
    </row>
    <row r="6594" spans="1:4">
      <c r="A6594">
        <v>6593</v>
      </c>
      <c r="B6594" s="21">
        <f>0.01*Tabela5[[#This Row],[Kolumna1]]+10*POWER(Tabela5[[#This Row],[Kolumna1]]*0.0001,3)+7*POWER(Tabela5[[#This Row],[Kolumna1]]*0.0001,2)+0.1*0.0001*Tabela5[[#This Row],[Kolumna1]]+0.1</f>
        <v>72.004487528569982</v>
      </c>
      <c r="C6594" s="21">
        <f>0.5*SQRT(Tabela5[[#This Row],[Kolumna1]])+(5*(10*POWER(Tabela5[[#This Row],[Kolumna1]]*0.0001,3)+7*POWER(Tabela5[[#This Row],[Kolumna1]]*0.0001,2)+0.1*0.0001*Tabela5[[#This Row],[Kolumna1]]+0.1))</f>
        <v>70.971082940445825</v>
      </c>
      <c r="D6594">
        <f>IF(Tabela5[[#This Row],[Koszty programu D1 ]]&lt;Tabela5[[#This Row],[Koszty programu D1 2]],1,2)</f>
        <v>2</v>
      </c>
    </row>
    <row r="6595" spans="1:4">
      <c r="A6595">
        <v>6594</v>
      </c>
      <c r="B6595" s="21">
        <f>0.01*Tabela5[[#This Row],[Kolumna1]]+10*POWER(Tabela5[[#This Row],[Kolumna1]]*0.0001,3)+7*POWER(Tabela5[[#This Row],[Kolumna1]]*0.0001,2)+0.1*0.0001*Tabela5[[#This Row],[Kolumna1]]+0.1</f>
        <v>72.016724845839988</v>
      </c>
      <c r="C6595" s="21">
        <f>0.5*SQRT(Tabela5[[#This Row],[Kolumna1]])+(5*(10*POWER(Tabela5[[#This Row],[Kolumna1]]*0.0001,3)+7*POWER(Tabela5[[#This Row],[Kolumna1]]*0.0001,2)+0.1*0.0001*Tabela5[[#This Row],[Kolumna1]]+0.1))</f>
        <v>70.985348330523578</v>
      </c>
      <c r="D6595">
        <f>IF(Tabela5[[#This Row],[Koszty programu D1 ]]&lt;Tabela5[[#This Row],[Koszty programu D1 2]],1,2)</f>
        <v>2</v>
      </c>
    </row>
    <row r="6596" spans="1:4">
      <c r="A6596">
        <v>6595</v>
      </c>
      <c r="B6596" s="21">
        <f>0.01*Tabela5[[#This Row],[Kolumna1]]+10*POWER(Tabela5[[#This Row],[Kolumna1]]*0.0001,3)+7*POWER(Tabela5[[#This Row],[Kolumna1]]*0.0001,2)+0.1*0.0001*Tabela5[[#This Row],[Kolumna1]]+0.1</f>
        <v>72.028962698750007</v>
      </c>
      <c r="C6596" s="21">
        <f>0.5*SQRT(Tabela5[[#This Row],[Kolumna1]])+(5*(10*POWER(Tabela5[[#This Row],[Kolumna1]]*0.0001,3)+7*POWER(Tabela5[[#This Row],[Kolumna1]]*0.0001,2)+0.1*0.0001*Tabela5[[#This Row],[Kolumna1]]+0.1))</f>
        <v>70.999616165355249</v>
      </c>
      <c r="D6596">
        <f>IF(Tabela5[[#This Row],[Koszty programu D1 ]]&lt;Tabela5[[#This Row],[Koszty programu D1 2]],1,2)</f>
        <v>2</v>
      </c>
    </row>
    <row r="6597" spans="1:4">
      <c r="A6597">
        <v>6596</v>
      </c>
      <c r="B6597" s="21">
        <f>0.01*Tabela5[[#This Row],[Kolumna1]]+10*POWER(Tabela5[[#This Row],[Kolumna1]]*0.0001,3)+7*POWER(Tabela5[[#This Row],[Kolumna1]]*0.0001,2)+0.1*0.0001*Tabela5[[#This Row],[Kolumna1]]+0.1</f>
        <v>72.041201087360008</v>
      </c>
      <c r="C6597" s="21">
        <f>0.5*SQRT(Tabela5[[#This Row],[Kolumna1]])+(5*(10*POWER(Tabela5[[#This Row],[Kolumna1]]*0.0001,3)+7*POWER(Tabela5[[#This Row],[Kolumna1]]*0.0001,2)+0.1*0.0001*Tabela5[[#This Row],[Kolumna1]]+0.1))</f>
        <v>71.013886445293906</v>
      </c>
      <c r="D6597">
        <f>IF(Tabela5[[#This Row],[Koszty programu D1 ]]&lt;Tabela5[[#This Row],[Koszty programu D1 2]],1,2)</f>
        <v>2</v>
      </c>
    </row>
    <row r="6598" spans="1:4">
      <c r="A6598">
        <v>6597</v>
      </c>
      <c r="B6598" s="21">
        <f>0.01*Tabela5[[#This Row],[Kolumna1]]+10*POWER(Tabela5[[#This Row],[Kolumna1]]*0.0001,3)+7*POWER(Tabela5[[#This Row],[Kolumna1]]*0.0001,2)+0.1*0.0001*Tabela5[[#This Row],[Kolumna1]]+0.1</f>
        <v>72.053440011729975</v>
      </c>
      <c r="C6598" s="21">
        <f>0.5*SQRT(Tabela5[[#This Row],[Kolumna1]])+(5*(10*POWER(Tabela5[[#This Row],[Kolumna1]]*0.0001,3)+7*POWER(Tabela5[[#This Row],[Kolumna1]]*0.0001,2)+0.1*0.0001*Tabela5[[#This Row],[Kolumna1]]+0.1))</f>
        <v>71.02815917069266</v>
      </c>
      <c r="D6598">
        <f>IF(Tabela5[[#This Row],[Koszty programu D1 ]]&lt;Tabela5[[#This Row],[Koszty programu D1 2]],1,2)</f>
        <v>2</v>
      </c>
    </row>
    <row r="6599" spans="1:4">
      <c r="A6599">
        <v>6598</v>
      </c>
      <c r="B6599" s="21">
        <f>0.01*Tabela5[[#This Row],[Kolumna1]]+10*POWER(Tabela5[[#This Row],[Kolumna1]]*0.0001,3)+7*POWER(Tabela5[[#This Row],[Kolumna1]]*0.0001,2)+0.1*0.0001*Tabela5[[#This Row],[Kolumna1]]+0.1</f>
        <v>72.065679471919992</v>
      </c>
      <c r="C6599" s="21">
        <f>0.5*SQRT(Tabela5[[#This Row],[Kolumna1]])+(5*(10*POWER(Tabela5[[#This Row],[Kolumna1]]*0.0001,3)+7*POWER(Tabela5[[#This Row],[Kolumna1]]*0.0001,2)+0.1*0.0001*Tabela5[[#This Row],[Kolumna1]]+0.1))</f>
        <v>71.042434341904539</v>
      </c>
      <c r="D6599">
        <f>IF(Tabela5[[#This Row],[Koszty programu D1 ]]&lt;Tabela5[[#This Row],[Koszty programu D1 2]],1,2)</f>
        <v>2</v>
      </c>
    </row>
    <row r="6600" spans="1:4">
      <c r="A6600">
        <v>6599</v>
      </c>
      <c r="B6600" s="21">
        <f>0.01*Tabela5[[#This Row],[Kolumna1]]+10*POWER(Tabela5[[#This Row],[Kolumna1]]*0.0001,3)+7*POWER(Tabela5[[#This Row],[Kolumna1]]*0.0001,2)+0.1*0.0001*Tabela5[[#This Row],[Kolumna1]]+0.1</f>
        <v>72.077919467989986</v>
      </c>
      <c r="C6600" s="21">
        <f>0.5*SQRT(Tabela5[[#This Row],[Kolumna1]])+(5*(10*POWER(Tabela5[[#This Row],[Kolumna1]]*0.0001,3)+7*POWER(Tabela5[[#This Row],[Kolumna1]]*0.0001,2)+0.1*0.0001*Tabela5[[#This Row],[Kolumna1]]+0.1))</f>
        <v>71.05671195928258</v>
      </c>
      <c r="D6600">
        <f>IF(Tabela5[[#This Row],[Koszty programu D1 ]]&lt;Tabela5[[#This Row],[Koszty programu D1 2]],1,2)</f>
        <v>2</v>
      </c>
    </row>
    <row r="6601" spans="1:4">
      <c r="A6601">
        <v>6600</v>
      </c>
      <c r="B6601" s="21">
        <f>0.01*Tabela5[[#This Row],[Kolumna1]]+10*POWER(Tabela5[[#This Row],[Kolumna1]]*0.0001,3)+7*POWER(Tabela5[[#This Row],[Kolumna1]]*0.0001,2)+0.1*0.0001*Tabela5[[#This Row],[Kolumna1]]+0.1</f>
        <v>72.090159999999997</v>
      </c>
      <c r="C6601" s="21">
        <f>0.5*SQRT(Tabela5[[#This Row],[Kolumna1]])+(5*(10*POWER(Tabela5[[#This Row],[Kolumna1]]*0.0001,3)+7*POWER(Tabela5[[#This Row],[Kolumna1]]*0.0001,2)+0.1*0.0001*Tabela5[[#This Row],[Kolumna1]]+0.1))</f>
        <v>71.070992023179798</v>
      </c>
      <c r="D6601">
        <f>IF(Tabela5[[#This Row],[Koszty programu D1 ]]&lt;Tabela5[[#This Row],[Koszty programu D1 2]],1,2)</f>
        <v>2</v>
      </c>
    </row>
    <row r="6602" spans="1:4">
      <c r="A6602">
        <v>6601</v>
      </c>
      <c r="B6602" s="21">
        <f>0.01*Tabela5[[#This Row],[Kolumna1]]+10*POWER(Tabela5[[#This Row],[Kolumna1]]*0.0001,3)+7*POWER(Tabela5[[#This Row],[Kolumna1]]*0.0001,2)+0.1*0.0001*Tabela5[[#This Row],[Kolumna1]]+0.1</f>
        <v>72.102401068009996</v>
      </c>
      <c r="C6602" s="21">
        <f>0.5*SQRT(Tabela5[[#This Row],[Kolumna1]])+(5*(10*POWER(Tabela5[[#This Row],[Kolumna1]]*0.0001,3)+7*POWER(Tabela5[[#This Row],[Kolumna1]]*0.0001,2)+0.1*0.0001*Tabela5[[#This Row],[Kolumna1]]+0.1))</f>
        <v>71.085274533949203</v>
      </c>
      <c r="D6602">
        <f>IF(Tabela5[[#This Row],[Koszty programu D1 ]]&lt;Tabela5[[#This Row],[Koszty programu D1 2]],1,2)</f>
        <v>2</v>
      </c>
    </row>
    <row r="6603" spans="1:4">
      <c r="A6603">
        <v>6602</v>
      </c>
      <c r="B6603" s="21">
        <f>0.01*Tabela5[[#This Row],[Kolumna1]]+10*POWER(Tabela5[[#This Row],[Kolumna1]]*0.0001,3)+7*POWER(Tabela5[[#This Row],[Kolumna1]]*0.0001,2)+0.1*0.0001*Tabela5[[#This Row],[Kolumna1]]+0.1</f>
        <v>72.114642672079995</v>
      </c>
      <c r="C6603" s="21">
        <f>0.5*SQRT(Tabela5[[#This Row],[Kolumna1]])+(5*(10*POWER(Tabela5[[#This Row],[Kolumna1]]*0.0001,3)+7*POWER(Tabela5[[#This Row],[Kolumna1]]*0.0001,2)+0.1*0.0001*Tabela5[[#This Row],[Kolumna1]]+0.1))</f>
        <v>71.099559491943751</v>
      </c>
      <c r="D6603">
        <f>IF(Tabela5[[#This Row],[Koszty programu D1 ]]&lt;Tabela5[[#This Row],[Koszty programu D1 2]],1,2)</f>
        <v>2</v>
      </c>
    </row>
    <row r="6604" spans="1:4">
      <c r="A6604">
        <v>6603</v>
      </c>
      <c r="B6604" s="21">
        <f>0.01*Tabela5[[#This Row],[Kolumna1]]+10*POWER(Tabela5[[#This Row],[Kolumna1]]*0.0001,3)+7*POWER(Tabela5[[#This Row],[Kolumna1]]*0.0001,2)+0.1*0.0001*Tabela5[[#This Row],[Kolumna1]]+0.1</f>
        <v>72.126884812269992</v>
      </c>
      <c r="C6604" s="21">
        <f>0.5*SQRT(Tabela5[[#This Row],[Kolumna1]])+(5*(10*POWER(Tabela5[[#This Row],[Kolumna1]]*0.0001,3)+7*POWER(Tabela5[[#This Row],[Kolumna1]]*0.0001,2)+0.1*0.0001*Tabela5[[#This Row],[Kolumna1]]+0.1))</f>
        <v>71.113846897516396</v>
      </c>
      <c r="D6604">
        <f>IF(Tabela5[[#This Row],[Koszty programu D1 ]]&lt;Tabela5[[#This Row],[Koszty programu D1 2]],1,2)</f>
        <v>2</v>
      </c>
    </row>
    <row r="6605" spans="1:4">
      <c r="A6605">
        <v>6604</v>
      </c>
      <c r="B6605" s="21">
        <f>0.01*Tabela5[[#This Row],[Kolumna1]]+10*POWER(Tabela5[[#This Row],[Kolumna1]]*0.0001,3)+7*POWER(Tabela5[[#This Row],[Kolumna1]]*0.0001,2)+0.1*0.0001*Tabela5[[#This Row],[Kolumna1]]+0.1</f>
        <v>72.13912748864</v>
      </c>
      <c r="C6605" s="21">
        <f>0.5*SQRT(Tabela5[[#This Row],[Kolumna1]])+(5*(10*POWER(Tabela5[[#This Row],[Kolumna1]]*0.0001,3)+7*POWER(Tabela5[[#This Row],[Kolumna1]]*0.0001,2)+0.1*0.0001*Tabela5[[#This Row],[Kolumna1]]+0.1))</f>
        <v>71.128136751020094</v>
      </c>
      <c r="D6605">
        <f>IF(Tabela5[[#This Row],[Koszty programu D1 ]]&lt;Tabela5[[#This Row],[Koszty programu D1 2]],1,2)</f>
        <v>2</v>
      </c>
    </row>
    <row r="6606" spans="1:4">
      <c r="A6606">
        <v>6605</v>
      </c>
      <c r="B6606" s="21">
        <f>0.01*Tabela5[[#This Row],[Kolumna1]]+10*POWER(Tabela5[[#This Row],[Kolumna1]]*0.0001,3)+7*POWER(Tabela5[[#This Row],[Kolumna1]]*0.0001,2)+0.1*0.0001*Tabela5[[#This Row],[Kolumna1]]+0.1</f>
        <v>72.151370701249988</v>
      </c>
      <c r="C6606" s="21">
        <f>0.5*SQRT(Tabela5[[#This Row],[Kolumna1]])+(5*(10*POWER(Tabela5[[#This Row],[Kolumna1]]*0.0001,3)+7*POWER(Tabela5[[#This Row],[Kolumna1]]*0.0001,2)+0.1*0.0001*Tabela5[[#This Row],[Kolumna1]]+0.1))</f>
        <v>71.142429052807728</v>
      </c>
      <c r="D6606">
        <f>IF(Tabela5[[#This Row],[Koszty programu D1 ]]&lt;Tabela5[[#This Row],[Koszty programu D1 2]],1,2)</f>
        <v>2</v>
      </c>
    </row>
    <row r="6607" spans="1:4">
      <c r="A6607">
        <v>6606</v>
      </c>
      <c r="B6607" s="21">
        <f>0.01*Tabela5[[#This Row],[Kolumna1]]+10*POWER(Tabela5[[#This Row],[Kolumna1]]*0.0001,3)+7*POWER(Tabela5[[#This Row],[Kolumna1]]*0.0001,2)+0.1*0.0001*Tabela5[[#This Row],[Kolumna1]]+0.1</f>
        <v>72.163614450159983</v>
      </c>
      <c r="C6607" s="21">
        <f>0.5*SQRT(Tabela5[[#This Row],[Kolumna1]])+(5*(10*POWER(Tabela5[[#This Row],[Kolumna1]]*0.0001,3)+7*POWER(Tabela5[[#This Row],[Kolumna1]]*0.0001,2)+0.1*0.0001*Tabela5[[#This Row],[Kolumna1]]+0.1))</f>
        <v>71.156723803232211</v>
      </c>
      <c r="D6607">
        <f>IF(Tabela5[[#This Row],[Koszty programu D1 ]]&lt;Tabela5[[#This Row],[Koszty programu D1 2]],1,2)</f>
        <v>2</v>
      </c>
    </row>
    <row r="6608" spans="1:4">
      <c r="A6608">
        <v>6607</v>
      </c>
      <c r="B6608" s="21">
        <f>0.01*Tabela5[[#This Row],[Kolumna1]]+10*POWER(Tabela5[[#This Row],[Kolumna1]]*0.0001,3)+7*POWER(Tabela5[[#This Row],[Kolumna1]]*0.0001,2)+0.1*0.0001*Tabela5[[#This Row],[Kolumna1]]+0.1</f>
        <v>72.175858735429998</v>
      </c>
      <c r="C6608" s="21">
        <f>0.5*SQRT(Tabela5[[#This Row],[Kolumna1]])+(5*(10*POWER(Tabela5[[#This Row],[Kolumna1]]*0.0001,3)+7*POWER(Tabela5[[#This Row],[Kolumna1]]*0.0001,2)+0.1*0.0001*Tabela5[[#This Row],[Kolumna1]]+0.1))</f>
        <v>71.171021002646398</v>
      </c>
      <c r="D6608">
        <f>IF(Tabela5[[#This Row],[Koszty programu D1 ]]&lt;Tabela5[[#This Row],[Koszty programu D1 2]],1,2)</f>
        <v>2</v>
      </c>
    </row>
    <row r="6609" spans="1:4">
      <c r="A6609">
        <v>6608</v>
      </c>
      <c r="B6609" s="21">
        <f>0.01*Tabela5[[#This Row],[Kolumna1]]+10*POWER(Tabela5[[#This Row],[Kolumna1]]*0.0001,3)+7*POWER(Tabela5[[#This Row],[Kolumna1]]*0.0001,2)+0.1*0.0001*Tabela5[[#This Row],[Kolumna1]]+0.1</f>
        <v>72.188103557119987</v>
      </c>
      <c r="C6609" s="21">
        <f>0.5*SQRT(Tabela5[[#This Row],[Kolumna1]])+(5*(10*POWER(Tabela5[[#This Row],[Kolumna1]]*0.0001,3)+7*POWER(Tabela5[[#This Row],[Kolumna1]]*0.0001,2)+0.1*0.0001*Tabela5[[#This Row],[Kolumna1]]+0.1))</f>
        <v>71.18532065140316</v>
      </c>
      <c r="D6609">
        <f>IF(Tabela5[[#This Row],[Koszty programu D1 ]]&lt;Tabela5[[#This Row],[Koszty programu D1 2]],1,2)</f>
        <v>2</v>
      </c>
    </row>
    <row r="6610" spans="1:4">
      <c r="A6610">
        <v>6609</v>
      </c>
      <c r="B6610" s="21">
        <f>0.01*Tabela5[[#This Row],[Kolumna1]]+10*POWER(Tabela5[[#This Row],[Kolumna1]]*0.0001,3)+7*POWER(Tabela5[[#This Row],[Kolumna1]]*0.0001,2)+0.1*0.0001*Tabela5[[#This Row],[Kolumna1]]+0.1</f>
        <v>72.200348915290007</v>
      </c>
      <c r="C6610" s="21">
        <f>0.5*SQRT(Tabela5[[#This Row],[Kolumna1]])+(5*(10*POWER(Tabela5[[#This Row],[Kolumna1]]*0.0001,3)+7*POWER(Tabela5[[#This Row],[Kolumna1]]*0.0001,2)+0.1*0.0001*Tabela5[[#This Row],[Kolumna1]]+0.1))</f>
        <v>71.199622749855308</v>
      </c>
      <c r="D6610">
        <f>IF(Tabela5[[#This Row],[Koszty programu D1 ]]&lt;Tabela5[[#This Row],[Koszty programu D1 2]],1,2)</f>
        <v>2</v>
      </c>
    </row>
    <row r="6611" spans="1:4">
      <c r="A6611">
        <v>6610</v>
      </c>
      <c r="B6611" s="21">
        <f>0.01*Tabela5[[#This Row],[Kolumna1]]+10*POWER(Tabela5[[#This Row],[Kolumna1]]*0.0001,3)+7*POWER(Tabela5[[#This Row],[Kolumna1]]*0.0001,2)+0.1*0.0001*Tabela5[[#This Row],[Kolumna1]]+0.1</f>
        <v>72.212594809999999</v>
      </c>
      <c r="C6611" s="21">
        <f>0.5*SQRT(Tabela5[[#This Row],[Kolumna1]])+(5*(10*POWER(Tabela5[[#This Row],[Kolumna1]]*0.0001,3)+7*POWER(Tabela5[[#This Row],[Kolumna1]]*0.0001,2)+0.1*0.0001*Tabela5[[#This Row],[Kolumna1]]+0.1))</f>
        <v>71.213927298355685</v>
      </c>
      <c r="D6611">
        <f>IF(Tabela5[[#This Row],[Koszty programu D1 ]]&lt;Tabela5[[#This Row],[Koszty programu D1 2]],1,2)</f>
        <v>2</v>
      </c>
    </row>
    <row r="6612" spans="1:4">
      <c r="A6612">
        <v>6611</v>
      </c>
      <c r="B6612" s="21">
        <f>0.01*Tabela5[[#This Row],[Kolumna1]]+10*POWER(Tabela5[[#This Row],[Kolumna1]]*0.0001,3)+7*POWER(Tabela5[[#This Row],[Kolumna1]]*0.0001,2)+0.1*0.0001*Tabela5[[#This Row],[Kolumna1]]+0.1</f>
        <v>72.224841241309989</v>
      </c>
      <c r="C6612" s="21">
        <f>0.5*SQRT(Tabela5[[#This Row],[Kolumna1]])+(5*(10*POWER(Tabela5[[#This Row],[Kolumna1]]*0.0001,3)+7*POWER(Tabela5[[#This Row],[Kolumna1]]*0.0001,2)+0.1*0.0001*Tabela5[[#This Row],[Kolumna1]]+0.1))</f>
        <v>71.228234297257075</v>
      </c>
      <c r="D6612">
        <f>IF(Tabela5[[#This Row],[Koszty programu D1 ]]&lt;Tabela5[[#This Row],[Koszty programu D1 2]],1,2)</f>
        <v>2</v>
      </c>
    </row>
    <row r="6613" spans="1:4">
      <c r="A6613">
        <v>6612</v>
      </c>
      <c r="B6613" s="21">
        <f>0.01*Tabela5[[#This Row],[Kolumna1]]+10*POWER(Tabela5[[#This Row],[Kolumna1]]*0.0001,3)+7*POWER(Tabela5[[#This Row],[Kolumna1]]*0.0001,2)+0.1*0.0001*Tabela5[[#This Row],[Kolumna1]]+0.1</f>
        <v>72.237088209279989</v>
      </c>
      <c r="C6613" s="21">
        <f>0.5*SQRT(Tabela5[[#This Row],[Kolumna1]])+(5*(10*POWER(Tabela5[[#This Row],[Kolumna1]]*0.0001,3)+7*POWER(Tabela5[[#This Row],[Kolumna1]]*0.0001,2)+0.1*0.0001*Tabela5[[#This Row],[Kolumna1]]+0.1))</f>
        <v>71.242543746912247</v>
      </c>
      <c r="D6613">
        <f>IF(Tabela5[[#This Row],[Koszty programu D1 ]]&lt;Tabela5[[#This Row],[Koszty programu D1 2]],1,2)</f>
        <v>2</v>
      </c>
    </row>
    <row r="6614" spans="1:4">
      <c r="A6614">
        <v>6613</v>
      </c>
      <c r="B6614" s="21">
        <f>0.01*Tabela5[[#This Row],[Kolumna1]]+10*POWER(Tabela5[[#This Row],[Kolumna1]]*0.0001,3)+7*POWER(Tabela5[[#This Row],[Kolumna1]]*0.0001,2)+0.1*0.0001*Tabela5[[#This Row],[Kolumna1]]+0.1</f>
        <v>72.249335713969998</v>
      </c>
      <c r="C6614" s="21">
        <f>0.5*SQRT(Tabela5[[#This Row],[Kolumna1]])+(5*(10*POWER(Tabela5[[#This Row],[Kolumna1]]*0.0001,3)+7*POWER(Tabela5[[#This Row],[Kolumna1]]*0.0001,2)+0.1*0.0001*Tabela5[[#This Row],[Kolumna1]]+0.1))</f>
        <v>71.256855647673945</v>
      </c>
      <c r="D6614">
        <f>IF(Tabela5[[#This Row],[Koszty programu D1 ]]&lt;Tabela5[[#This Row],[Koszty programu D1 2]],1,2)</f>
        <v>2</v>
      </c>
    </row>
    <row r="6615" spans="1:4">
      <c r="A6615">
        <v>6614</v>
      </c>
      <c r="B6615" s="21">
        <f>0.01*Tabela5[[#This Row],[Kolumna1]]+10*POWER(Tabela5[[#This Row],[Kolumna1]]*0.0001,3)+7*POWER(Tabela5[[#This Row],[Kolumna1]]*0.0001,2)+0.1*0.0001*Tabela5[[#This Row],[Kolumna1]]+0.1</f>
        <v>72.261583755439986</v>
      </c>
      <c r="C6615" s="21">
        <f>0.5*SQRT(Tabela5[[#This Row],[Kolumna1]])+(5*(10*POWER(Tabela5[[#This Row],[Kolumna1]]*0.0001,3)+7*POWER(Tabela5[[#This Row],[Kolumna1]]*0.0001,2)+0.1*0.0001*Tabela5[[#This Row],[Kolumna1]]+0.1))</f>
        <v>71.271169999894923</v>
      </c>
      <c r="D6615">
        <f>IF(Tabela5[[#This Row],[Koszty programu D1 ]]&lt;Tabela5[[#This Row],[Koszty programu D1 2]],1,2)</f>
        <v>2</v>
      </c>
    </row>
    <row r="6616" spans="1:4">
      <c r="A6616">
        <v>6615</v>
      </c>
      <c r="B6616" s="21">
        <f>0.01*Tabela5[[#This Row],[Kolumna1]]+10*POWER(Tabela5[[#This Row],[Kolumna1]]*0.0001,3)+7*POWER(Tabela5[[#This Row],[Kolumna1]]*0.0001,2)+0.1*0.0001*Tabela5[[#This Row],[Kolumna1]]+0.1</f>
        <v>72.273832333749993</v>
      </c>
      <c r="C6616" s="21">
        <f>0.5*SQRT(Tabela5[[#This Row],[Kolumna1]])+(5*(10*POWER(Tabela5[[#This Row],[Kolumna1]]*0.0001,3)+7*POWER(Tabela5[[#This Row],[Kolumna1]]*0.0001,2)+0.1*0.0001*Tabela5[[#This Row],[Kolumna1]]+0.1))</f>
        <v>71.285486803927867</v>
      </c>
      <c r="D6616">
        <f>IF(Tabela5[[#This Row],[Koszty programu D1 ]]&lt;Tabela5[[#This Row],[Koszty programu D1 2]],1,2)</f>
        <v>2</v>
      </c>
    </row>
    <row r="6617" spans="1:4">
      <c r="A6617">
        <v>6616</v>
      </c>
      <c r="B6617" s="21">
        <f>0.01*Tabela5[[#This Row],[Kolumna1]]+10*POWER(Tabela5[[#This Row],[Kolumna1]]*0.0001,3)+7*POWER(Tabela5[[#This Row],[Kolumna1]]*0.0001,2)+0.1*0.0001*Tabela5[[#This Row],[Kolumna1]]+0.1</f>
        <v>72.28608144895999</v>
      </c>
      <c r="C6617" s="21">
        <f>0.5*SQRT(Tabela5[[#This Row],[Kolumna1]])+(5*(10*POWER(Tabela5[[#This Row],[Kolumna1]]*0.0001,3)+7*POWER(Tabela5[[#This Row],[Kolumna1]]*0.0001,2)+0.1*0.0001*Tabela5[[#This Row],[Kolumna1]]+0.1))</f>
        <v>71.299806060125519</v>
      </c>
      <c r="D6617">
        <f>IF(Tabela5[[#This Row],[Koszty programu D1 ]]&lt;Tabela5[[#This Row],[Koszty programu D1 2]],1,2)</f>
        <v>2</v>
      </c>
    </row>
    <row r="6618" spans="1:4">
      <c r="A6618">
        <v>6617</v>
      </c>
      <c r="B6618" s="21">
        <f>0.01*Tabela5[[#This Row],[Kolumna1]]+10*POWER(Tabela5[[#This Row],[Kolumna1]]*0.0001,3)+7*POWER(Tabela5[[#This Row],[Kolumna1]]*0.0001,2)+0.1*0.0001*Tabela5[[#This Row],[Kolumna1]]+0.1</f>
        <v>72.298331101130003</v>
      </c>
      <c r="C6618" s="21">
        <f>0.5*SQRT(Tabela5[[#This Row],[Kolumna1]])+(5*(10*POWER(Tabela5[[#This Row],[Kolumna1]]*0.0001,3)+7*POWER(Tabela5[[#This Row],[Kolumna1]]*0.0001,2)+0.1*0.0001*Tabela5[[#This Row],[Kolumna1]]+0.1))</f>
        <v>71.314127768840493</v>
      </c>
      <c r="D6618">
        <f>IF(Tabela5[[#This Row],[Koszty programu D1 ]]&lt;Tabela5[[#This Row],[Koszty programu D1 2]],1,2)</f>
        <v>2</v>
      </c>
    </row>
    <row r="6619" spans="1:4">
      <c r="A6619">
        <v>6618</v>
      </c>
      <c r="B6619" s="21">
        <f>0.01*Tabela5[[#This Row],[Kolumna1]]+10*POWER(Tabela5[[#This Row],[Kolumna1]]*0.0001,3)+7*POWER(Tabela5[[#This Row],[Kolumna1]]*0.0001,2)+0.1*0.0001*Tabela5[[#This Row],[Kolumna1]]+0.1</f>
        <v>72.310581290320002</v>
      </c>
      <c r="C6619" s="21">
        <f>0.5*SQRT(Tabela5[[#This Row],[Kolumna1]])+(5*(10*POWER(Tabela5[[#This Row],[Kolumna1]]*0.0001,3)+7*POWER(Tabela5[[#This Row],[Kolumna1]]*0.0001,2)+0.1*0.0001*Tabela5[[#This Row],[Kolumna1]]+0.1))</f>
        <v>71.328451930425487</v>
      </c>
      <c r="D6619">
        <f>IF(Tabela5[[#This Row],[Koszty programu D1 ]]&lt;Tabela5[[#This Row],[Koszty programu D1 2]],1,2)</f>
        <v>2</v>
      </c>
    </row>
    <row r="6620" spans="1:4">
      <c r="A6620">
        <v>6619</v>
      </c>
      <c r="B6620" s="21">
        <f>0.01*Tabela5[[#This Row],[Kolumna1]]+10*POWER(Tabela5[[#This Row],[Kolumna1]]*0.0001,3)+7*POWER(Tabela5[[#This Row],[Kolumna1]]*0.0001,2)+0.1*0.0001*Tabela5[[#This Row],[Kolumna1]]+0.1</f>
        <v>72.322832016590013</v>
      </c>
      <c r="C6620" s="21">
        <f>0.5*SQRT(Tabela5[[#This Row],[Kolumna1]])+(5*(10*POWER(Tabela5[[#This Row],[Kolumna1]]*0.0001,3)+7*POWER(Tabela5[[#This Row],[Kolumna1]]*0.0001,2)+0.1*0.0001*Tabela5[[#This Row],[Kolumna1]]+0.1))</f>
        <v>71.342778545233102</v>
      </c>
      <c r="D6620">
        <f>IF(Tabela5[[#This Row],[Koszty programu D1 ]]&lt;Tabela5[[#This Row],[Koszty programu D1 2]],1,2)</f>
        <v>2</v>
      </c>
    </row>
    <row r="6621" spans="1:4">
      <c r="A6621">
        <v>6620</v>
      </c>
      <c r="B6621" s="21">
        <f>0.01*Tabela5[[#This Row],[Kolumna1]]+10*POWER(Tabela5[[#This Row],[Kolumna1]]*0.0001,3)+7*POWER(Tabela5[[#This Row],[Kolumna1]]*0.0001,2)+0.1*0.0001*Tabela5[[#This Row],[Kolumna1]]+0.1</f>
        <v>72.335083279999992</v>
      </c>
      <c r="C6621" s="21">
        <f>0.5*SQRT(Tabela5[[#This Row],[Kolumna1]])+(5*(10*POWER(Tabela5[[#This Row],[Kolumna1]]*0.0001,3)+7*POWER(Tabela5[[#This Row],[Kolumna1]]*0.0001,2)+0.1*0.0001*Tabela5[[#This Row],[Kolumna1]]+0.1))</f>
        <v>71.35710761361598</v>
      </c>
      <c r="D6621">
        <f>IF(Tabela5[[#This Row],[Koszty programu D1 ]]&lt;Tabela5[[#This Row],[Koszty programu D1 2]],1,2)</f>
        <v>2</v>
      </c>
    </row>
    <row r="6622" spans="1:4">
      <c r="A6622">
        <v>6621</v>
      </c>
      <c r="B6622" s="21">
        <f>0.01*Tabela5[[#This Row],[Kolumna1]]+10*POWER(Tabela5[[#This Row],[Kolumna1]]*0.0001,3)+7*POWER(Tabela5[[#This Row],[Kolumna1]]*0.0001,2)+0.1*0.0001*Tabela5[[#This Row],[Kolumna1]]+0.1</f>
        <v>72.347335080609994</v>
      </c>
      <c r="C6622" s="21">
        <f>0.5*SQRT(Tabela5[[#This Row],[Kolumna1]])+(5*(10*POWER(Tabela5[[#This Row],[Kolumna1]]*0.0001,3)+7*POWER(Tabela5[[#This Row],[Kolumna1]]*0.0001,2)+0.1*0.0001*Tabela5[[#This Row],[Kolumna1]]+0.1))</f>
        <v>71.371439135926721</v>
      </c>
      <c r="D6622">
        <f>IF(Tabela5[[#This Row],[Koszty programu D1 ]]&lt;Tabela5[[#This Row],[Koszty programu D1 2]],1,2)</f>
        <v>2</v>
      </c>
    </row>
    <row r="6623" spans="1:4">
      <c r="A6623">
        <v>6622</v>
      </c>
      <c r="B6623" s="21">
        <f>0.01*Tabela5[[#This Row],[Kolumna1]]+10*POWER(Tabela5[[#This Row],[Kolumna1]]*0.0001,3)+7*POWER(Tabela5[[#This Row],[Kolumna1]]*0.0001,2)+0.1*0.0001*Tabela5[[#This Row],[Kolumna1]]+0.1</f>
        <v>72.35958741847999</v>
      </c>
      <c r="C6623" s="21">
        <f>0.5*SQRT(Tabela5[[#This Row],[Kolumna1]])+(5*(10*POWER(Tabela5[[#This Row],[Kolumna1]]*0.0001,3)+7*POWER(Tabela5[[#This Row],[Kolumna1]]*0.0001,2)+0.1*0.0001*Tabela5[[#This Row],[Kolumna1]]+0.1))</f>
        <v>71.385773112517853</v>
      </c>
      <c r="D6623">
        <f>IF(Tabela5[[#This Row],[Koszty programu D1 ]]&lt;Tabela5[[#This Row],[Koszty programu D1 2]],1,2)</f>
        <v>2</v>
      </c>
    </row>
    <row r="6624" spans="1:4">
      <c r="A6624">
        <v>6623</v>
      </c>
      <c r="B6624" s="21">
        <f>0.01*Tabela5[[#This Row],[Kolumna1]]+10*POWER(Tabela5[[#This Row],[Kolumna1]]*0.0001,3)+7*POWER(Tabela5[[#This Row],[Kolumna1]]*0.0001,2)+0.1*0.0001*Tabela5[[#This Row],[Kolumna1]]+0.1</f>
        <v>72.371840293670004</v>
      </c>
      <c r="C6624" s="21">
        <f>0.5*SQRT(Tabela5[[#This Row],[Kolumna1]])+(5*(10*POWER(Tabela5[[#This Row],[Kolumna1]]*0.0001,3)+7*POWER(Tabela5[[#This Row],[Kolumna1]]*0.0001,2)+0.1*0.0001*Tabela5[[#This Row],[Kolumna1]]+0.1))</f>
        <v>71.400109543741976</v>
      </c>
      <c r="D6624">
        <f>IF(Tabela5[[#This Row],[Koszty programu D1 ]]&lt;Tabela5[[#This Row],[Koszty programu D1 2]],1,2)</f>
        <v>2</v>
      </c>
    </row>
    <row r="6625" spans="1:4">
      <c r="A6625">
        <v>6624</v>
      </c>
      <c r="B6625" s="21">
        <f>0.01*Tabela5[[#This Row],[Kolumna1]]+10*POWER(Tabela5[[#This Row],[Kolumna1]]*0.0001,3)+7*POWER(Tabela5[[#This Row],[Kolumna1]]*0.0001,2)+0.1*0.0001*Tabela5[[#This Row],[Kolumna1]]+0.1</f>
        <v>72.38409370623998</v>
      </c>
      <c r="C6625" s="21">
        <f>0.5*SQRT(Tabela5[[#This Row],[Kolumna1]])+(5*(10*POWER(Tabela5[[#This Row],[Kolumna1]]*0.0001,3)+7*POWER(Tabela5[[#This Row],[Kolumna1]]*0.0001,2)+0.1*0.0001*Tabela5[[#This Row],[Kolumna1]]+0.1))</f>
        <v>71.414448429951605</v>
      </c>
      <c r="D6625">
        <f>IF(Tabela5[[#This Row],[Koszty programu D1 ]]&lt;Tabela5[[#This Row],[Koszty programu D1 2]],1,2)</f>
        <v>2</v>
      </c>
    </row>
    <row r="6626" spans="1:4">
      <c r="A6626">
        <v>6625</v>
      </c>
      <c r="B6626" s="21">
        <f>0.01*Tabela5[[#This Row],[Kolumna1]]+10*POWER(Tabela5[[#This Row],[Kolumna1]]*0.0001,3)+7*POWER(Tabela5[[#This Row],[Kolumna1]]*0.0001,2)+0.1*0.0001*Tabela5[[#This Row],[Kolumna1]]+0.1</f>
        <v>72.396347656249986</v>
      </c>
      <c r="C6626" s="21">
        <f>0.5*SQRT(Tabela5[[#This Row],[Kolumna1]])+(5*(10*POWER(Tabela5[[#This Row],[Kolumna1]]*0.0001,3)+7*POWER(Tabela5[[#This Row],[Kolumna1]]*0.0001,2)+0.1*0.0001*Tabela5[[#This Row],[Kolumna1]]+0.1))</f>
        <v>71.428789771499254</v>
      </c>
      <c r="D6626">
        <f>IF(Tabela5[[#This Row],[Koszty programu D1 ]]&lt;Tabela5[[#This Row],[Koszty programu D1 2]],1,2)</f>
        <v>2</v>
      </c>
    </row>
    <row r="6627" spans="1:4">
      <c r="A6627">
        <v>6626</v>
      </c>
      <c r="B6627" s="21">
        <f>0.01*Tabela5[[#This Row],[Kolumna1]]+10*POWER(Tabela5[[#This Row],[Kolumna1]]*0.0001,3)+7*POWER(Tabela5[[#This Row],[Kolumna1]]*0.0001,2)+0.1*0.0001*Tabela5[[#This Row],[Kolumna1]]+0.1</f>
        <v>72.408602143760007</v>
      </c>
      <c r="C6627" s="21">
        <f>0.5*SQRT(Tabela5[[#This Row],[Kolumna1]])+(5*(10*POWER(Tabela5[[#This Row],[Kolumna1]]*0.0001,3)+7*POWER(Tabela5[[#This Row],[Kolumna1]]*0.0001,2)+0.1*0.0001*Tabela5[[#This Row],[Kolumna1]]+0.1))</f>
        <v>71.443133568737451</v>
      </c>
      <c r="D6627">
        <f>IF(Tabela5[[#This Row],[Koszty programu D1 ]]&lt;Tabela5[[#This Row],[Koszty programu D1 2]],1,2)</f>
        <v>2</v>
      </c>
    </row>
    <row r="6628" spans="1:4">
      <c r="A6628">
        <v>6627</v>
      </c>
      <c r="B6628" s="21">
        <f>0.01*Tabela5[[#This Row],[Kolumna1]]+10*POWER(Tabela5[[#This Row],[Kolumna1]]*0.0001,3)+7*POWER(Tabela5[[#This Row],[Kolumna1]]*0.0001,2)+0.1*0.0001*Tabela5[[#This Row],[Kolumna1]]+0.1</f>
        <v>72.420857168829997</v>
      </c>
      <c r="C6628" s="21">
        <f>0.5*SQRT(Tabela5[[#This Row],[Kolumna1]])+(5*(10*POWER(Tabela5[[#This Row],[Kolumna1]]*0.0001,3)+7*POWER(Tabela5[[#This Row],[Kolumna1]]*0.0001,2)+0.1*0.0001*Tabela5[[#This Row],[Kolumna1]]+0.1))</f>
        <v>71.457479822018627</v>
      </c>
      <c r="D6628">
        <f>IF(Tabela5[[#This Row],[Koszty programu D1 ]]&lt;Tabela5[[#This Row],[Koszty programu D1 2]],1,2)</f>
        <v>2</v>
      </c>
    </row>
    <row r="6629" spans="1:4">
      <c r="A6629">
        <v>6628</v>
      </c>
      <c r="B6629" s="21">
        <f>0.01*Tabela5[[#This Row],[Kolumna1]]+10*POWER(Tabela5[[#This Row],[Kolumna1]]*0.0001,3)+7*POWER(Tabela5[[#This Row],[Kolumna1]]*0.0001,2)+0.1*0.0001*Tabela5[[#This Row],[Kolumna1]]+0.1</f>
        <v>72.433112731519998</v>
      </c>
      <c r="C6629" s="21">
        <f>0.5*SQRT(Tabela5[[#This Row],[Kolumna1]])+(5*(10*POWER(Tabela5[[#This Row],[Kolumna1]]*0.0001,3)+7*POWER(Tabela5[[#This Row],[Kolumna1]]*0.0001,2)+0.1*0.0001*Tabela5[[#This Row],[Kolumna1]]+0.1))</f>
        <v>71.471828531695252</v>
      </c>
      <c r="D6629">
        <f>IF(Tabela5[[#This Row],[Koszty programu D1 ]]&lt;Tabela5[[#This Row],[Koszty programu D1 2]],1,2)</f>
        <v>2</v>
      </c>
    </row>
    <row r="6630" spans="1:4">
      <c r="A6630">
        <v>6629</v>
      </c>
      <c r="B6630" s="21">
        <f>0.01*Tabela5[[#This Row],[Kolumna1]]+10*POWER(Tabela5[[#This Row],[Kolumna1]]*0.0001,3)+7*POWER(Tabela5[[#This Row],[Kolumna1]]*0.0001,2)+0.1*0.0001*Tabela5[[#This Row],[Kolumna1]]+0.1</f>
        <v>72.445368831890008</v>
      </c>
      <c r="C6630" s="21">
        <f>0.5*SQRT(Tabela5[[#This Row],[Kolumna1]])+(5*(10*POWER(Tabela5[[#This Row],[Kolumna1]]*0.0001,3)+7*POWER(Tabela5[[#This Row],[Kolumna1]]*0.0001,2)+0.1*0.0001*Tabela5[[#This Row],[Kolumna1]]+0.1))</f>
        <v>71.486179698119756</v>
      </c>
      <c r="D6630">
        <f>IF(Tabela5[[#This Row],[Koszty programu D1 ]]&lt;Tabela5[[#This Row],[Koszty programu D1 2]],1,2)</f>
        <v>2</v>
      </c>
    </row>
    <row r="6631" spans="1:4">
      <c r="A6631">
        <v>6630</v>
      </c>
      <c r="B6631" s="21">
        <f>0.01*Tabela5[[#This Row],[Kolumna1]]+10*POWER(Tabela5[[#This Row],[Kolumna1]]*0.0001,3)+7*POWER(Tabela5[[#This Row],[Kolumna1]]*0.0001,2)+0.1*0.0001*Tabela5[[#This Row],[Kolumna1]]+0.1</f>
        <v>72.457625469999982</v>
      </c>
      <c r="C6631" s="21">
        <f>0.5*SQRT(Tabela5[[#This Row],[Kolumna1]])+(5*(10*POWER(Tabela5[[#This Row],[Kolumna1]]*0.0001,3)+7*POWER(Tabela5[[#This Row],[Kolumna1]]*0.0001,2)+0.1*0.0001*Tabela5[[#This Row],[Kolumna1]]+0.1))</f>
        <v>71.500533321644568</v>
      </c>
      <c r="D6631">
        <f>IF(Tabela5[[#This Row],[Koszty programu D1 ]]&lt;Tabela5[[#This Row],[Koszty programu D1 2]],1,2)</f>
        <v>2</v>
      </c>
    </row>
    <row r="6632" spans="1:4">
      <c r="A6632">
        <v>6631</v>
      </c>
      <c r="B6632" s="21">
        <f>0.01*Tabela5[[#This Row],[Kolumna1]]+10*POWER(Tabela5[[#This Row],[Kolumna1]]*0.0001,3)+7*POWER(Tabela5[[#This Row],[Kolumna1]]*0.0001,2)+0.1*0.0001*Tabela5[[#This Row],[Kolumna1]]+0.1</f>
        <v>72.469882645910005</v>
      </c>
      <c r="C6632" s="21">
        <f>0.5*SQRT(Tabela5[[#This Row],[Kolumna1]])+(5*(10*POWER(Tabela5[[#This Row],[Kolumna1]]*0.0001,3)+7*POWER(Tabela5[[#This Row],[Kolumna1]]*0.0001,2)+0.1*0.0001*Tabela5[[#This Row],[Kolumna1]]+0.1))</f>
        <v>71.514889402622074</v>
      </c>
      <c r="D6632">
        <f>IF(Tabela5[[#This Row],[Koszty programu D1 ]]&lt;Tabela5[[#This Row],[Koszty programu D1 2]],1,2)</f>
        <v>2</v>
      </c>
    </row>
    <row r="6633" spans="1:4">
      <c r="A6633">
        <v>6632</v>
      </c>
      <c r="B6633" s="21">
        <f>0.01*Tabela5[[#This Row],[Kolumna1]]+10*POWER(Tabela5[[#This Row],[Kolumna1]]*0.0001,3)+7*POWER(Tabela5[[#This Row],[Kolumna1]]*0.0001,2)+0.1*0.0001*Tabela5[[#This Row],[Kolumna1]]+0.1</f>
        <v>72.482140359680002</v>
      </c>
      <c r="C6633" s="21">
        <f>0.5*SQRT(Tabela5[[#This Row],[Kolumna1]])+(5*(10*POWER(Tabela5[[#This Row],[Kolumna1]]*0.0001,3)+7*POWER(Tabela5[[#This Row],[Kolumna1]]*0.0001,2)+0.1*0.0001*Tabela5[[#This Row],[Kolumna1]]+0.1))</f>
        <v>71.529247941404662</v>
      </c>
      <c r="D6633">
        <f>IF(Tabela5[[#This Row],[Koszty programu D1 ]]&lt;Tabela5[[#This Row],[Koszty programu D1 2]],1,2)</f>
        <v>2</v>
      </c>
    </row>
    <row r="6634" spans="1:4">
      <c r="A6634">
        <v>6633</v>
      </c>
      <c r="B6634" s="21">
        <f>0.01*Tabela5[[#This Row],[Kolumna1]]+10*POWER(Tabela5[[#This Row],[Kolumna1]]*0.0001,3)+7*POWER(Tabela5[[#This Row],[Kolumna1]]*0.0001,2)+0.1*0.0001*Tabela5[[#This Row],[Kolumna1]]+0.1</f>
        <v>72.494398611369988</v>
      </c>
      <c r="C6634" s="21">
        <f>0.5*SQRT(Tabela5[[#This Row],[Kolumna1]])+(5*(10*POWER(Tabela5[[#This Row],[Kolumna1]]*0.0001,3)+7*POWER(Tabela5[[#This Row],[Kolumna1]]*0.0001,2)+0.1*0.0001*Tabela5[[#This Row],[Kolumna1]]+0.1))</f>
        <v>71.543608938344676</v>
      </c>
      <c r="D6634">
        <f>IF(Tabela5[[#This Row],[Koszty programu D1 ]]&lt;Tabela5[[#This Row],[Koszty programu D1 2]],1,2)</f>
        <v>2</v>
      </c>
    </row>
    <row r="6635" spans="1:4">
      <c r="A6635">
        <v>6634</v>
      </c>
      <c r="B6635" s="21">
        <f>0.01*Tabela5[[#This Row],[Kolumna1]]+10*POWER(Tabela5[[#This Row],[Kolumna1]]*0.0001,3)+7*POWER(Tabela5[[#This Row],[Kolumna1]]*0.0001,2)+0.1*0.0001*Tabela5[[#This Row],[Kolumna1]]+0.1</f>
        <v>72.506657401039988</v>
      </c>
      <c r="C6635" s="21">
        <f>0.5*SQRT(Tabela5[[#This Row],[Kolumna1]])+(5*(10*POWER(Tabela5[[#This Row],[Kolumna1]]*0.0001,3)+7*POWER(Tabela5[[#This Row],[Kolumna1]]*0.0001,2)+0.1*0.0001*Tabela5[[#This Row],[Kolumna1]]+0.1))</f>
        <v>71.557972393794472</v>
      </c>
      <c r="D6635">
        <f>IF(Tabela5[[#This Row],[Koszty programu D1 ]]&lt;Tabela5[[#This Row],[Koszty programu D1 2]],1,2)</f>
        <v>2</v>
      </c>
    </row>
    <row r="6636" spans="1:4">
      <c r="A6636">
        <v>6635</v>
      </c>
      <c r="B6636" s="21">
        <f>0.01*Tabela5[[#This Row],[Kolumna1]]+10*POWER(Tabela5[[#This Row],[Kolumna1]]*0.0001,3)+7*POWER(Tabela5[[#This Row],[Kolumna1]]*0.0001,2)+0.1*0.0001*Tabela5[[#This Row],[Kolumna1]]+0.1</f>
        <v>72.518916728749986</v>
      </c>
      <c r="C6636" s="21">
        <f>0.5*SQRT(Tabela5[[#This Row],[Kolumna1]])+(5*(10*POWER(Tabela5[[#This Row],[Kolumna1]]*0.0001,3)+7*POWER(Tabela5[[#This Row],[Kolumna1]]*0.0001,2)+0.1*0.0001*Tabela5[[#This Row],[Kolumna1]]+0.1))</f>
        <v>71.572338308106339</v>
      </c>
      <c r="D6636">
        <f>IF(Tabela5[[#This Row],[Koszty programu D1 ]]&lt;Tabela5[[#This Row],[Koszty programu D1 2]],1,2)</f>
        <v>2</v>
      </c>
    </row>
    <row r="6637" spans="1:4">
      <c r="A6637">
        <v>6636</v>
      </c>
      <c r="B6637" s="21">
        <f>0.01*Tabela5[[#This Row],[Kolumna1]]+10*POWER(Tabela5[[#This Row],[Kolumna1]]*0.0001,3)+7*POWER(Tabela5[[#This Row],[Kolumna1]]*0.0001,2)+0.1*0.0001*Tabela5[[#This Row],[Kolumna1]]+0.1</f>
        <v>72.531176594560009</v>
      </c>
      <c r="C6637" s="21">
        <f>0.5*SQRT(Tabela5[[#This Row],[Kolumna1]])+(5*(10*POWER(Tabela5[[#This Row],[Kolumna1]]*0.0001,3)+7*POWER(Tabela5[[#This Row],[Kolumna1]]*0.0001,2)+0.1*0.0001*Tabela5[[#This Row],[Kolumna1]]+0.1))</f>
        <v>71.586706681632606</v>
      </c>
      <c r="D6637">
        <f>IF(Tabela5[[#This Row],[Koszty programu D1 ]]&lt;Tabela5[[#This Row],[Koszty programu D1 2]],1,2)</f>
        <v>2</v>
      </c>
    </row>
    <row r="6638" spans="1:4">
      <c r="A6638">
        <v>6637</v>
      </c>
      <c r="B6638" s="21">
        <f>0.01*Tabela5[[#This Row],[Kolumna1]]+10*POWER(Tabela5[[#This Row],[Kolumna1]]*0.0001,3)+7*POWER(Tabela5[[#This Row],[Kolumna1]]*0.0001,2)+0.1*0.0001*Tabela5[[#This Row],[Kolumna1]]+0.1</f>
        <v>72.543436998530012</v>
      </c>
      <c r="C6638" s="21">
        <f>0.5*SQRT(Tabela5[[#This Row],[Kolumna1]])+(5*(10*POWER(Tabela5[[#This Row],[Kolumna1]]*0.0001,3)+7*POWER(Tabela5[[#This Row],[Kolumna1]]*0.0001,2)+0.1*0.0001*Tabela5[[#This Row],[Kolumna1]]+0.1))</f>
        <v>71.601077514725532</v>
      </c>
      <c r="D6638">
        <f>IF(Tabela5[[#This Row],[Koszty programu D1 ]]&lt;Tabela5[[#This Row],[Koszty programu D1 2]],1,2)</f>
        <v>2</v>
      </c>
    </row>
    <row r="6639" spans="1:4">
      <c r="A6639">
        <v>6638</v>
      </c>
      <c r="B6639" s="21">
        <f>0.01*Tabela5[[#This Row],[Kolumna1]]+10*POWER(Tabela5[[#This Row],[Kolumna1]]*0.0001,3)+7*POWER(Tabela5[[#This Row],[Kolumna1]]*0.0001,2)+0.1*0.0001*Tabela5[[#This Row],[Kolumna1]]+0.1</f>
        <v>72.555697940719995</v>
      </c>
      <c r="C6639" s="21">
        <f>0.5*SQRT(Tabela5[[#This Row],[Kolumna1]])+(5*(10*POWER(Tabela5[[#This Row],[Kolumna1]]*0.0001,3)+7*POWER(Tabela5[[#This Row],[Kolumna1]]*0.0001,2)+0.1*0.0001*Tabela5[[#This Row],[Kolumna1]]+0.1))</f>
        <v>71.615450807737361</v>
      </c>
      <c r="D6639">
        <f>IF(Tabela5[[#This Row],[Koszty programu D1 ]]&lt;Tabela5[[#This Row],[Koszty programu D1 2]],1,2)</f>
        <v>2</v>
      </c>
    </row>
    <row r="6640" spans="1:4">
      <c r="A6640">
        <v>6639</v>
      </c>
      <c r="B6640" s="21">
        <f>0.01*Tabela5[[#This Row],[Kolumna1]]+10*POWER(Tabela5[[#This Row],[Kolumna1]]*0.0001,3)+7*POWER(Tabela5[[#This Row],[Kolumna1]]*0.0001,2)+0.1*0.0001*Tabela5[[#This Row],[Kolumna1]]+0.1</f>
        <v>72.567959421189997</v>
      </c>
      <c r="C6640" s="21">
        <f>0.5*SQRT(Tabela5[[#This Row],[Kolumna1]])+(5*(10*POWER(Tabela5[[#This Row],[Kolumna1]]*0.0001,3)+7*POWER(Tabela5[[#This Row],[Kolumna1]]*0.0001,2)+0.1*0.0001*Tabela5[[#This Row],[Kolumna1]]+0.1))</f>
        <v>71.629826561020366</v>
      </c>
      <c r="D6640">
        <f>IF(Tabela5[[#This Row],[Koszty programu D1 ]]&lt;Tabela5[[#This Row],[Koszty programu D1 2]],1,2)</f>
        <v>2</v>
      </c>
    </row>
    <row r="6641" spans="1:4">
      <c r="A6641">
        <v>6640</v>
      </c>
      <c r="B6641" s="21">
        <f>0.01*Tabela5[[#This Row],[Kolumna1]]+10*POWER(Tabela5[[#This Row],[Kolumna1]]*0.0001,3)+7*POWER(Tabela5[[#This Row],[Kolumna1]]*0.0001,2)+0.1*0.0001*Tabela5[[#This Row],[Kolumna1]]+0.1</f>
        <v>72.580221440000003</v>
      </c>
      <c r="C6641" s="21">
        <f>0.5*SQRT(Tabela5[[#This Row],[Kolumna1]])+(5*(10*POWER(Tabela5[[#This Row],[Kolumna1]]*0.0001,3)+7*POWER(Tabela5[[#This Row],[Kolumna1]]*0.0001,2)+0.1*0.0001*Tabela5[[#This Row],[Kolumna1]]+0.1))</f>
        <v>71.64420477492672</v>
      </c>
      <c r="D6641">
        <f>IF(Tabela5[[#This Row],[Koszty programu D1 ]]&lt;Tabela5[[#This Row],[Koszty programu D1 2]],1,2)</f>
        <v>2</v>
      </c>
    </row>
    <row r="6642" spans="1:4">
      <c r="A6642">
        <v>6641</v>
      </c>
      <c r="B6642" s="21">
        <f>0.01*Tabela5[[#This Row],[Kolumna1]]+10*POWER(Tabela5[[#This Row],[Kolumna1]]*0.0001,3)+7*POWER(Tabela5[[#This Row],[Kolumna1]]*0.0001,2)+0.1*0.0001*Tabela5[[#This Row],[Kolumna1]]+0.1</f>
        <v>72.592483997209996</v>
      </c>
      <c r="C6642" s="21">
        <f>0.5*SQRT(Tabela5[[#This Row],[Kolumna1]])+(5*(10*POWER(Tabela5[[#This Row],[Kolumna1]]*0.0001,3)+7*POWER(Tabela5[[#This Row],[Kolumna1]]*0.0001,2)+0.1*0.0001*Tabela5[[#This Row],[Kolumna1]]+0.1))</f>
        <v>71.658585449808669</v>
      </c>
      <c r="D6642">
        <f>IF(Tabela5[[#This Row],[Koszty programu D1 ]]&lt;Tabela5[[#This Row],[Koszty programu D1 2]],1,2)</f>
        <v>2</v>
      </c>
    </row>
    <row r="6643" spans="1:4">
      <c r="A6643">
        <v>6642</v>
      </c>
      <c r="B6643" s="21">
        <f>0.01*Tabela5[[#This Row],[Kolumna1]]+10*POWER(Tabela5[[#This Row],[Kolumna1]]*0.0001,3)+7*POWER(Tabela5[[#This Row],[Kolumna1]]*0.0001,2)+0.1*0.0001*Tabela5[[#This Row],[Kolumna1]]+0.1</f>
        <v>72.60474709287999</v>
      </c>
      <c r="C6643" s="21">
        <f>0.5*SQRT(Tabela5[[#This Row],[Kolumna1]])+(5*(10*POWER(Tabela5[[#This Row],[Kolumna1]]*0.0001,3)+7*POWER(Tabela5[[#This Row],[Kolumna1]]*0.0001,2)+0.1*0.0001*Tabela5[[#This Row],[Kolumna1]]+0.1))</f>
        <v>71.672968586018371</v>
      </c>
      <c r="D6643">
        <f>IF(Tabela5[[#This Row],[Koszty programu D1 ]]&lt;Tabela5[[#This Row],[Koszty programu D1 2]],1,2)</f>
        <v>2</v>
      </c>
    </row>
    <row r="6644" spans="1:4">
      <c r="A6644">
        <v>6643</v>
      </c>
      <c r="B6644" s="21">
        <f>0.01*Tabela5[[#This Row],[Kolumna1]]+10*POWER(Tabela5[[#This Row],[Kolumna1]]*0.0001,3)+7*POWER(Tabela5[[#This Row],[Kolumna1]]*0.0001,2)+0.1*0.0001*Tabela5[[#This Row],[Kolumna1]]+0.1</f>
        <v>72.617010727069996</v>
      </c>
      <c r="C6644" s="21">
        <f>0.5*SQRT(Tabela5[[#This Row],[Kolumna1]])+(5*(10*POWER(Tabela5[[#This Row],[Kolumna1]]*0.0001,3)+7*POWER(Tabela5[[#This Row],[Kolumna1]]*0.0001,2)+0.1*0.0001*Tabela5[[#This Row],[Kolumna1]]+0.1))</f>
        <v>71.687354183907985</v>
      </c>
      <c r="D6644">
        <f>IF(Tabela5[[#This Row],[Koszty programu D1 ]]&lt;Tabela5[[#This Row],[Koszty programu D1 2]],1,2)</f>
        <v>2</v>
      </c>
    </row>
    <row r="6645" spans="1:4">
      <c r="A6645">
        <v>6644</v>
      </c>
      <c r="B6645" s="21">
        <f>0.01*Tabela5[[#This Row],[Kolumna1]]+10*POWER(Tabela5[[#This Row],[Kolumna1]]*0.0001,3)+7*POWER(Tabela5[[#This Row],[Kolumna1]]*0.0001,2)+0.1*0.0001*Tabela5[[#This Row],[Kolumna1]]+0.1</f>
        <v>72.629274899839984</v>
      </c>
      <c r="C6645" s="21">
        <f>0.5*SQRT(Tabela5[[#This Row],[Kolumna1]])+(5*(10*POWER(Tabela5[[#This Row],[Kolumna1]]*0.0001,3)+7*POWER(Tabela5[[#This Row],[Kolumna1]]*0.0001,2)+0.1*0.0001*Tabela5[[#This Row],[Kolumna1]]+0.1))</f>
        <v>71.701742243829671</v>
      </c>
      <c r="D6645">
        <f>IF(Tabela5[[#This Row],[Koszty programu D1 ]]&lt;Tabela5[[#This Row],[Koszty programu D1 2]],1,2)</f>
        <v>2</v>
      </c>
    </row>
    <row r="6646" spans="1:4">
      <c r="A6646">
        <v>6645</v>
      </c>
      <c r="B6646" s="21">
        <f>0.01*Tabela5[[#This Row],[Kolumna1]]+10*POWER(Tabela5[[#This Row],[Kolumna1]]*0.0001,3)+7*POWER(Tabela5[[#This Row],[Kolumna1]]*0.0001,2)+0.1*0.0001*Tabela5[[#This Row],[Kolumna1]]+0.1</f>
        <v>72.64153961125001</v>
      </c>
      <c r="C6646" s="21">
        <f>0.5*SQRT(Tabela5[[#This Row],[Kolumna1]])+(5*(10*POWER(Tabela5[[#This Row],[Kolumna1]]*0.0001,3)+7*POWER(Tabela5[[#This Row],[Kolumna1]]*0.0001,2)+0.1*0.0001*Tabela5[[#This Row],[Kolumna1]]+0.1))</f>
        <v>71.716132766135502</v>
      </c>
      <c r="D6646">
        <f>IF(Tabela5[[#This Row],[Koszty programu D1 ]]&lt;Tabela5[[#This Row],[Koszty programu D1 2]],1,2)</f>
        <v>2</v>
      </c>
    </row>
    <row r="6647" spans="1:4">
      <c r="A6647">
        <v>6646</v>
      </c>
      <c r="B6647" s="21">
        <f>0.01*Tabela5[[#This Row],[Kolumna1]]+10*POWER(Tabela5[[#This Row],[Kolumna1]]*0.0001,3)+7*POWER(Tabela5[[#This Row],[Kolumna1]]*0.0001,2)+0.1*0.0001*Tabela5[[#This Row],[Kolumna1]]+0.1</f>
        <v>72.653804861360015</v>
      </c>
      <c r="C6647" s="21">
        <f>0.5*SQRT(Tabela5[[#This Row],[Kolumna1]])+(5*(10*POWER(Tabela5[[#This Row],[Kolumna1]]*0.0001,3)+7*POWER(Tabela5[[#This Row],[Kolumna1]]*0.0001,2)+0.1*0.0001*Tabela5[[#This Row],[Kolumna1]]+0.1))</f>
        <v>71.730525751177638</v>
      </c>
      <c r="D6647">
        <f>IF(Tabela5[[#This Row],[Koszty programu D1 ]]&lt;Tabela5[[#This Row],[Koszty programu D1 2]],1,2)</f>
        <v>2</v>
      </c>
    </row>
    <row r="6648" spans="1:4">
      <c r="A6648">
        <v>6647</v>
      </c>
      <c r="B6648" s="21">
        <f>0.01*Tabela5[[#This Row],[Kolumna1]]+10*POWER(Tabela5[[#This Row],[Kolumna1]]*0.0001,3)+7*POWER(Tabela5[[#This Row],[Kolumna1]]*0.0001,2)+0.1*0.0001*Tabela5[[#This Row],[Kolumna1]]+0.1</f>
        <v>72.666070650229997</v>
      </c>
      <c r="C6648" s="21">
        <f>0.5*SQRT(Tabela5[[#This Row],[Kolumna1]])+(5*(10*POWER(Tabela5[[#This Row],[Kolumna1]]*0.0001,3)+7*POWER(Tabela5[[#This Row],[Kolumna1]]*0.0001,2)+0.1*0.0001*Tabela5[[#This Row],[Kolumna1]]+0.1))</f>
        <v>71.744921199308124</v>
      </c>
      <c r="D6648">
        <f>IF(Tabela5[[#This Row],[Koszty programu D1 ]]&lt;Tabela5[[#This Row],[Koszty programu D1 2]],1,2)</f>
        <v>2</v>
      </c>
    </row>
    <row r="6649" spans="1:4">
      <c r="A6649">
        <v>6648</v>
      </c>
      <c r="B6649" s="21">
        <f>0.01*Tabela5[[#This Row],[Kolumna1]]+10*POWER(Tabela5[[#This Row],[Kolumna1]]*0.0001,3)+7*POWER(Tabela5[[#This Row],[Kolumna1]]*0.0001,2)+0.1*0.0001*Tabela5[[#This Row],[Kolumna1]]+0.1</f>
        <v>72.678336977919997</v>
      </c>
      <c r="C6649" s="21">
        <f>0.5*SQRT(Tabela5[[#This Row],[Kolumna1]])+(5*(10*POWER(Tabela5[[#This Row],[Kolumna1]]*0.0001,3)+7*POWER(Tabela5[[#This Row],[Kolumna1]]*0.0001,2)+0.1*0.0001*Tabela5[[#This Row],[Kolumna1]]+0.1))</f>
        <v>71.759319110879034</v>
      </c>
      <c r="D6649">
        <f>IF(Tabela5[[#This Row],[Koszty programu D1 ]]&lt;Tabela5[[#This Row],[Koszty programu D1 2]],1,2)</f>
        <v>2</v>
      </c>
    </row>
    <row r="6650" spans="1:4">
      <c r="A6650">
        <v>6649</v>
      </c>
      <c r="B6650" s="21">
        <f>0.01*Tabela5[[#This Row],[Kolumna1]]+10*POWER(Tabela5[[#This Row],[Kolumna1]]*0.0001,3)+7*POWER(Tabela5[[#This Row],[Kolumna1]]*0.0001,2)+0.1*0.0001*Tabela5[[#This Row],[Kolumna1]]+0.1</f>
        <v>72.690603844489999</v>
      </c>
      <c r="C6650" s="21">
        <f>0.5*SQRT(Tabela5[[#This Row],[Kolumna1]])+(5*(10*POWER(Tabela5[[#This Row],[Kolumna1]]*0.0001,3)+7*POWER(Tabela5[[#This Row],[Kolumna1]]*0.0001,2)+0.1*0.0001*Tabela5[[#This Row],[Kolumna1]]+0.1))</f>
        <v>71.773719486242385</v>
      </c>
      <c r="D6650">
        <f>IF(Tabela5[[#This Row],[Koszty programu D1 ]]&lt;Tabela5[[#This Row],[Koszty programu D1 2]],1,2)</f>
        <v>2</v>
      </c>
    </row>
    <row r="6651" spans="1:4">
      <c r="A6651">
        <v>6650</v>
      </c>
      <c r="B6651" s="21">
        <f>0.01*Tabela5[[#This Row],[Kolumna1]]+10*POWER(Tabela5[[#This Row],[Kolumna1]]*0.0001,3)+7*POWER(Tabela5[[#This Row],[Kolumna1]]*0.0001,2)+0.1*0.0001*Tabela5[[#This Row],[Kolumna1]]+0.1</f>
        <v>72.702871250000001</v>
      </c>
      <c r="C6651" s="21">
        <f>0.5*SQRT(Tabela5[[#This Row],[Kolumna1]])+(5*(10*POWER(Tabela5[[#This Row],[Kolumna1]]*0.0001,3)+7*POWER(Tabela5[[#This Row],[Kolumna1]]*0.0001,2)+0.1*0.0001*Tabela5[[#This Row],[Kolumna1]]+0.1))</f>
        <v>71.788122325750223</v>
      </c>
      <c r="D6651">
        <f>IF(Tabela5[[#This Row],[Koszty programu D1 ]]&lt;Tabela5[[#This Row],[Koszty programu D1 2]],1,2)</f>
        <v>2</v>
      </c>
    </row>
    <row r="6652" spans="1:4">
      <c r="A6652">
        <v>6651</v>
      </c>
      <c r="B6652" s="21">
        <f>0.01*Tabela5[[#This Row],[Kolumna1]]+10*POWER(Tabela5[[#This Row],[Kolumna1]]*0.0001,3)+7*POWER(Tabela5[[#This Row],[Kolumna1]]*0.0001,2)+0.1*0.0001*Tabela5[[#This Row],[Kolumna1]]+0.1</f>
        <v>72.715139194510002</v>
      </c>
      <c r="C6652" s="21">
        <f>0.5*SQRT(Tabela5[[#This Row],[Kolumna1]])+(5*(10*POWER(Tabela5[[#This Row],[Kolumna1]]*0.0001,3)+7*POWER(Tabela5[[#This Row],[Kolumna1]]*0.0001,2)+0.1*0.0001*Tabela5[[#This Row],[Kolumna1]]+0.1))</f>
        <v>71.802527629754564</v>
      </c>
      <c r="D6652">
        <f>IF(Tabela5[[#This Row],[Koszty programu D1 ]]&lt;Tabela5[[#This Row],[Koszty programu D1 2]],1,2)</f>
        <v>2</v>
      </c>
    </row>
    <row r="6653" spans="1:4">
      <c r="A6653">
        <v>6652</v>
      </c>
      <c r="B6653" s="21">
        <f>0.01*Tabela5[[#This Row],[Kolumna1]]+10*POWER(Tabela5[[#This Row],[Kolumna1]]*0.0001,3)+7*POWER(Tabela5[[#This Row],[Kolumna1]]*0.0001,2)+0.1*0.0001*Tabela5[[#This Row],[Kolumna1]]+0.1</f>
        <v>72.727407678079985</v>
      </c>
      <c r="C6653" s="21">
        <f>0.5*SQRT(Tabela5[[#This Row],[Kolumna1]])+(5*(10*POWER(Tabela5[[#This Row],[Kolumna1]]*0.0001,3)+7*POWER(Tabela5[[#This Row],[Kolumna1]]*0.0001,2)+0.1*0.0001*Tabela5[[#This Row],[Kolumna1]]+0.1))</f>
        <v>71.81693539860737</v>
      </c>
      <c r="D6653">
        <f>IF(Tabela5[[#This Row],[Koszty programu D1 ]]&lt;Tabela5[[#This Row],[Koszty programu D1 2]],1,2)</f>
        <v>2</v>
      </c>
    </row>
    <row r="6654" spans="1:4">
      <c r="A6654">
        <v>6653</v>
      </c>
      <c r="B6654" s="21">
        <f>0.01*Tabela5[[#This Row],[Kolumna1]]+10*POWER(Tabela5[[#This Row],[Kolumna1]]*0.0001,3)+7*POWER(Tabela5[[#This Row],[Kolumna1]]*0.0001,2)+0.1*0.0001*Tabela5[[#This Row],[Kolumna1]]+0.1</f>
        <v>72.739676700769991</v>
      </c>
      <c r="C6654" s="21">
        <f>0.5*SQRT(Tabela5[[#This Row],[Kolumna1]])+(5*(10*POWER(Tabela5[[#This Row],[Kolumna1]]*0.0001,3)+7*POWER(Tabela5[[#This Row],[Kolumna1]]*0.0001,2)+0.1*0.0001*Tabela5[[#This Row],[Kolumna1]]+0.1))</f>
        <v>71.8313456326606</v>
      </c>
      <c r="D6654">
        <f>IF(Tabela5[[#This Row],[Koszty programu D1 ]]&lt;Tabela5[[#This Row],[Koszty programu D1 2]],1,2)</f>
        <v>2</v>
      </c>
    </row>
    <row r="6655" spans="1:4">
      <c r="A6655">
        <v>6654</v>
      </c>
      <c r="B6655" s="21">
        <f>0.01*Tabela5[[#This Row],[Kolumna1]]+10*POWER(Tabela5[[#This Row],[Kolumna1]]*0.0001,3)+7*POWER(Tabela5[[#This Row],[Kolumna1]]*0.0001,2)+0.1*0.0001*Tabela5[[#This Row],[Kolumna1]]+0.1</f>
        <v>72.751946262640004</v>
      </c>
      <c r="C6655" s="21">
        <f>0.5*SQRT(Tabela5[[#This Row],[Kolumna1]])+(5*(10*POWER(Tabela5[[#This Row],[Kolumna1]]*0.0001,3)+7*POWER(Tabela5[[#This Row],[Kolumna1]]*0.0001,2)+0.1*0.0001*Tabela5[[#This Row],[Kolumna1]]+0.1))</f>
        <v>71.845758332266215</v>
      </c>
      <c r="D6655">
        <f>IF(Tabela5[[#This Row],[Koszty programu D1 ]]&lt;Tabela5[[#This Row],[Koszty programu D1 2]],1,2)</f>
        <v>2</v>
      </c>
    </row>
    <row r="6656" spans="1:4">
      <c r="A6656">
        <v>6655</v>
      </c>
      <c r="B6656" s="21">
        <f>0.01*Tabela5[[#This Row],[Kolumna1]]+10*POWER(Tabela5[[#This Row],[Kolumna1]]*0.0001,3)+7*POWER(Tabela5[[#This Row],[Kolumna1]]*0.0001,2)+0.1*0.0001*Tabela5[[#This Row],[Kolumna1]]+0.1</f>
        <v>72.764216363750009</v>
      </c>
      <c r="C6656" s="21">
        <f>0.5*SQRT(Tabela5[[#This Row],[Kolumna1]])+(5*(10*POWER(Tabela5[[#This Row],[Kolumna1]]*0.0001,3)+7*POWER(Tabela5[[#This Row],[Kolumna1]]*0.0001,2)+0.1*0.0001*Tabela5[[#This Row],[Kolumna1]]+0.1))</f>
        <v>71.860173497776145</v>
      </c>
      <c r="D6656">
        <f>IF(Tabela5[[#This Row],[Koszty programu D1 ]]&lt;Tabela5[[#This Row],[Koszty programu D1 2]],1,2)</f>
        <v>2</v>
      </c>
    </row>
    <row r="6657" spans="1:4">
      <c r="A6657">
        <v>6656</v>
      </c>
      <c r="B6657" s="21">
        <f>0.01*Tabela5[[#This Row],[Kolumna1]]+10*POWER(Tabela5[[#This Row],[Kolumna1]]*0.0001,3)+7*POWER(Tabela5[[#This Row],[Kolumna1]]*0.0001,2)+0.1*0.0001*Tabela5[[#This Row],[Kolumna1]]+0.1</f>
        <v>72.776487004159989</v>
      </c>
      <c r="C6657" s="21">
        <f>0.5*SQRT(Tabela5[[#This Row],[Kolumna1]])+(5*(10*POWER(Tabela5[[#This Row],[Kolumna1]]*0.0001,3)+7*POWER(Tabela5[[#This Row],[Kolumna1]]*0.0001,2)+0.1*0.0001*Tabela5[[#This Row],[Kolumna1]]+0.1))</f>
        <v>71.874591129542281</v>
      </c>
      <c r="D6657">
        <f>IF(Tabela5[[#This Row],[Koszty programu D1 ]]&lt;Tabela5[[#This Row],[Koszty programu D1 2]],1,2)</f>
        <v>2</v>
      </c>
    </row>
    <row r="6658" spans="1:4">
      <c r="A6658">
        <v>6657</v>
      </c>
      <c r="B6658" s="21">
        <f>0.01*Tabela5[[#This Row],[Kolumna1]]+10*POWER(Tabela5[[#This Row],[Kolumna1]]*0.0001,3)+7*POWER(Tabela5[[#This Row],[Kolumna1]]*0.0001,2)+0.1*0.0001*Tabela5[[#This Row],[Kolumna1]]+0.1</f>
        <v>72.788758183930014</v>
      </c>
      <c r="C6658" s="21">
        <f>0.5*SQRT(Tabela5[[#This Row],[Kolumna1]])+(5*(10*POWER(Tabela5[[#This Row],[Kolumna1]]*0.0001,3)+7*POWER(Tabela5[[#This Row],[Kolumna1]]*0.0001,2)+0.1*0.0001*Tabela5[[#This Row],[Kolumna1]]+0.1))</f>
        <v>71.889011227916512</v>
      </c>
      <c r="D6658">
        <f>IF(Tabela5[[#This Row],[Koszty programu D1 ]]&lt;Tabela5[[#This Row],[Koszty programu D1 2]],1,2)</f>
        <v>2</v>
      </c>
    </row>
    <row r="6659" spans="1:4">
      <c r="A6659">
        <v>6658</v>
      </c>
      <c r="B6659" s="21">
        <f>0.01*Tabela5[[#This Row],[Kolumna1]]+10*POWER(Tabela5[[#This Row],[Kolumna1]]*0.0001,3)+7*POWER(Tabela5[[#This Row],[Kolumna1]]*0.0001,2)+0.1*0.0001*Tabela5[[#This Row],[Kolumna1]]+0.1</f>
        <v>72.801029903119996</v>
      </c>
      <c r="C6659" s="21">
        <f>0.5*SQRT(Tabela5[[#This Row],[Kolumna1]])+(5*(10*POWER(Tabela5[[#This Row],[Kolumna1]]*0.0001,3)+7*POWER(Tabela5[[#This Row],[Kolumna1]]*0.0001,2)+0.1*0.0001*Tabela5[[#This Row],[Kolumna1]]+0.1))</f>
        <v>71.903433793250699</v>
      </c>
      <c r="D6659">
        <f>IF(Tabela5[[#This Row],[Koszty programu D1 ]]&lt;Tabela5[[#This Row],[Koszty programu D1 2]],1,2)</f>
        <v>2</v>
      </c>
    </row>
    <row r="6660" spans="1:4">
      <c r="A6660">
        <v>6659</v>
      </c>
      <c r="B6660" s="21">
        <f>0.01*Tabela5[[#This Row],[Kolumna1]]+10*POWER(Tabela5[[#This Row],[Kolumna1]]*0.0001,3)+7*POWER(Tabela5[[#This Row],[Kolumna1]]*0.0001,2)+0.1*0.0001*Tabela5[[#This Row],[Kolumna1]]+0.1</f>
        <v>72.813302161789991</v>
      </c>
      <c r="C6660" s="21">
        <f>0.5*SQRT(Tabela5[[#This Row],[Kolumna1]])+(5*(10*POWER(Tabela5[[#This Row],[Kolumna1]]*0.0001,3)+7*POWER(Tabela5[[#This Row],[Kolumna1]]*0.0001,2)+0.1*0.0001*Tabela5[[#This Row],[Kolumna1]]+0.1))</f>
        <v>71.917858825896701</v>
      </c>
      <c r="D6660">
        <f>IF(Tabela5[[#This Row],[Koszty programu D1 ]]&lt;Tabela5[[#This Row],[Koszty programu D1 2]],1,2)</f>
        <v>2</v>
      </c>
    </row>
    <row r="6661" spans="1:4">
      <c r="A6661">
        <v>6660</v>
      </c>
      <c r="B6661" s="21">
        <f>0.01*Tabela5[[#This Row],[Kolumna1]]+10*POWER(Tabela5[[#This Row],[Kolumna1]]*0.0001,3)+7*POWER(Tabela5[[#This Row],[Kolumna1]]*0.0001,2)+0.1*0.0001*Tabela5[[#This Row],[Kolumna1]]+0.1</f>
        <v>72.825574959999983</v>
      </c>
      <c r="C6661" s="21">
        <f>0.5*SQRT(Tabela5[[#This Row],[Kolumna1]])+(5*(10*POWER(Tabela5[[#This Row],[Kolumna1]]*0.0001,3)+7*POWER(Tabela5[[#This Row],[Kolumna1]]*0.0001,2)+0.1*0.0001*Tabela5[[#This Row],[Kolumna1]]+0.1))</f>
        <v>71.932286326206338</v>
      </c>
      <c r="D6661">
        <f>IF(Tabela5[[#This Row],[Koszty programu D1 ]]&lt;Tabela5[[#This Row],[Koszty programu D1 2]],1,2)</f>
        <v>2</v>
      </c>
    </row>
    <row r="6662" spans="1:4">
      <c r="A6662">
        <v>6661</v>
      </c>
      <c r="B6662" s="21">
        <f>0.01*Tabela5[[#This Row],[Kolumna1]]+10*POWER(Tabela5[[#This Row],[Kolumna1]]*0.0001,3)+7*POWER(Tabela5[[#This Row],[Kolumna1]]*0.0001,2)+0.1*0.0001*Tabela5[[#This Row],[Kolumna1]]+0.1</f>
        <v>72.837848297809998</v>
      </c>
      <c r="C6662" s="21">
        <f>0.5*SQRT(Tabela5[[#This Row],[Kolumna1]])+(5*(10*POWER(Tabela5[[#This Row],[Kolumna1]]*0.0001,3)+7*POWER(Tabela5[[#This Row],[Kolumna1]]*0.0001,2)+0.1*0.0001*Tabela5[[#This Row],[Kolumna1]]+0.1))</f>
        <v>71.946716294531413</v>
      </c>
      <c r="D6662">
        <f>IF(Tabela5[[#This Row],[Koszty programu D1 ]]&lt;Tabela5[[#This Row],[Koszty programu D1 2]],1,2)</f>
        <v>2</v>
      </c>
    </row>
    <row r="6663" spans="1:4">
      <c r="A6663">
        <v>6662</v>
      </c>
      <c r="B6663" s="21">
        <f>0.01*Tabela5[[#This Row],[Kolumna1]]+10*POWER(Tabela5[[#This Row],[Kolumna1]]*0.0001,3)+7*POWER(Tabela5[[#This Row],[Kolumna1]]*0.0001,2)+0.1*0.0001*Tabela5[[#This Row],[Kolumna1]]+0.1</f>
        <v>72.850122175279992</v>
      </c>
      <c r="C6663" s="21">
        <f>0.5*SQRT(Tabela5[[#This Row],[Kolumna1]])+(5*(10*POWER(Tabela5[[#This Row],[Kolumna1]]*0.0001,3)+7*POWER(Tabela5[[#This Row],[Kolumna1]]*0.0001,2)+0.1*0.0001*Tabela5[[#This Row],[Kolumna1]]+0.1))</f>
        <v>71.961148731223716</v>
      </c>
      <c r="D6663">
        <f>IF(Tabela5[[#This Row],[Koszty programu D1 ]]&lt;Tabela5[[#This Row],[Koszty programu D1 2]],1,2)</f>
        <v>2</v>
      </c>
    </row>
    <row r="6664" spans="1:4">
      <c r="A6664">
        <v>6663</v>
      </c>
      <c r="B6664" s="21">
        <f>0.01*Tabela5[[#This Row],[Kolumna1]]+10*POWER(Tabela5[[#This Row],[Kolumna1]]*0.0001,3)+7*POWER(Tabela5[[#This Row],[Kolumna1]]*0.0001,2)+0.1*0.0001*Tabela5[[#This Row],[Kolumna1]]+0.1</f>
        <v>72.862396592469992</v>
      </c>
      <c r="C6664" s="21">
        <f>0.5*SQRT(Tabela5[[#This Row],[Kolumna1]])+(5*(10*POWER(Tabela5[[#This Row],[Kolumna1]]*0.0001,3)+7*POWER(Tabela5[[#This Row],[Kolumna1]]*0.0001,2)+0.1*0.0001*Tabela5[[#This Row],[Kolumna1]]+0.1))</f>
        <v>71.975583636635037</v>
      </c>
      <c r="D6664">
        <f>IF(Tabela5[[#This Row],[Koszty programu D1 ]]&lt;Tabela5[[#This Row],[Koszty programu D1 2]],1,2)</f>
        <v>2</v>
      </c>
    </row>
    <row r="6665" spans="1:4">
      <c r="A6665">
        <v>6664</v>
      </c>
      <c r="B6665" s="21">
        <f>0.01*Tabela5[[#This Row],[Kolumna1]]+10*POWER(Tabela5[[#This Row],[Kolumna1]]*0.0001,3)+7*POWER(Tabela5[[#This Row],[Kolumna1]]*0.0001,2)+0.1*0.0001*Tabela5[[#This Row],[Kolumna1]]+0.1</f>
        <v>72.874671549439995</v>
      </c>
      <c r="C6665" s="21">
        <f>0.5*SQRT(Tabela5[[#This Row],[Kolumna1]])+(5*(10*POWER(Tabela5[[#This Row],[Kolumna1]]*0.0001,3)+7*POWER(Tabela5[[#This Row],[Kolumna1]]*0.0001,2)+0.1*0.0001*Tabela5[[#This Row],[Kolumna1]]+0.1))</f>
        <v>71.990021011117094</v>
      </c>
      <c r="D6665">
        <f>IF(Tabela5[[#This Row],[Koszty programu D1 ]]&lt;Tabela5[[#This Row],[Koszty programu D1 2]],1,2)</f>
        <v>2</v>
      </c>
    </row>
    <row r="6666" spans="1:4">
      <c r="A6666">
        <v>6665</v>
      </c>
      <c r="B6666" s="21">
        <f>0.01*Tabela5[[#This Row],[Kolumna1]]+10*POWER(Tabela5[[#This Row],[Kolumna1]]*0.0001,3)+7*POWER(Tabela5[[#This Row],[Kolumna1]]*0.0001,2)+0.1*0.0001*Tabela5[[#This Row],[Kolumna1]]+0.1</f>
        <v>72.88694704625</v>
      </c>
      <c r="C6666" s="21">
        <f>0.5*SQRT(Tabela5[[#This Row],[Kolumna1]])+(5*(10*POWER(Tabela5[[#This Row],[Kolumna1]]*0.0001,3)+7*POWER(Tabela5[[#This Row],[Kolumna1]]*0.0001,2)+0.1*0.0001*Tabela5[[#This Row],[Kolumna1]]+0.1))</f>
        <v>72.004460855021648</v>
      </c>
      <c r="D6666">
        <f>IF(Tabela5[[#This Row],[Koszty programu D1 ]]&lt;Tabela5[[#This Row],[Koszty programu D1 2]],1,2)</f>
        <v>2</v>
      </c>
    </row>
    <row r="6667" spans="1:4">
      <c r="A6667">
        <v>6666</v>
      </c>
      <c r="B6667" s="21">
        <f>0.01*Tabela5[[#This Row],[Kolumna1]]+10*POWER(Tabela5[[#This Row],[Kolumna1]]*0.0001,3)+7*POWER(Tabela5[[#This Row],[Kolumna1]]*0.0001,2)+0.1*0.0001*Tabela5[[#This Row],[Kolumna1]]+0.1</f>
        <v>72.899223082959992</v>
      </c>
      <c r="C6667" s="21">
        <f>0.5*SQRT(Tabela5[[#This Row],[Kolumna1]])+(5*(10*POWER(Tabela5[[#This Row],[Kolumna1]]*0.0001,3)+7*POWER(Tabela5[[#This Row],[Kolumna1]]*0.0001,2)+0.1*0.0001*Tabela5[[#This Row],[Kolumna1]]+0.1))</f>
        <v>72.018903168700405</v>
      </c>
      <c r="D6667">
        <f>IF(Tabela5[[#This Row],[Koszty programu D1 ]]&lt;Tabela5[[#This Row],[Koszty programu D1 2]],1,2)</f>
        <v>2</v>
      </c>
    </row>
    <row r="6668" spans="1:4">
      <c r="A6668">
        <v>6667</v>
      </c>
      <c r="B6668" s="21">
        <f>0.01*Tabela5[[#This Row],[Kolumna1]]+10*POWER(Tabela5[[#This Row],[Kolumna1]]*0.0001,3)+7*POWER(Tabela5[[#This Row],[Kolumna1]]*0.0001,2)+0.1*0.0001*Tabela5[[#This Row],[Kolumna1]]+0.1</f>
        <v>72.911499659629996</v>
      </c>
      <c r="C6668" s="21">
        <f>0.5*SQRT(Tabela5[[#This Row],[Kolumna1]])+(5*(10*POWER(Tabela5[[#This Row],[Kolumna1]]*0.0001,3)+7*POWER(Tabela5[[#This Row],[Kolumna1]]*0.0001,2)+0.1*0.0001*Tabela5[[#This Row],[Kolumna1]]+0.1))</f>
        <v>72.033347952505025</v>
      </c>
      <c r="D6668">
        <f>IF(Tabela5[[#This Row],[Koszty programu D1 ]]&lt;Tabela5[[#This Row],[Koszty programu D1 2]],1,2)</f>
        <v>2</v>
      </c>
    </row>
    <row r="6669" spans="1:4">
      <c r="A6669">
        <v>6668</v>
      </c>
      <c r="B6669" s="21">
        <f>0.01*Tabela5[[#This Row],[Kolumna1]]+10*POWER(Tabela5[[#This Row],[Kolumna1]]*0.0001,3)+7*POWER(Tabela5[[#This Row],[Kolumna1]]*0.0001,2)+0.1*0.0001*Tabela5[[#This Row],[Kolumna1]]+0.1</f>
        <v>72.923776776319997</v>
      </c>
      <c r="C6669" s="21">
        <f>0.5*SQRT(Tabela5[[#This Row],[Kolumna1]])+(5*(10*POWER(Tabela5[[#This Row],[Kolumna1]]*0.0001,3)+7*POWER(Tabela5[[#This Row],[Kolumna1]]*0.0001,2)+0.1*0.0001*Tabela5[[#This Row],[Kolumna1]]+0.1))</f>
        <v>72.047795206787214</v>
      </c>
      <c r="D6669">
        <f>IF(Tabela5[[#This Row],[Koszty programu D1 ]]&lt;Tabela5[[#This Row],[Koszty programu D1 2]],1,2)</f>
        <v>2</v>
      </c>
    </row>
    <row r="6670" spans="1:4">
      <c r="A6670">
        <v>6669</v>
      </c>
      <c r="B6670" s="21">
        <f>0.01*Tabela5[[#This Row],[Kolumna1]]+10*POWER(Tabela5[[#This Row],[Kolumna1]]*0.0001,3)+7*POWER(Tabela5[[#This Row],[Kolumna1]]*0.0001,2)+0.1*0.0001*Tabela5[[#This Row],[Kolumna1]]+0.1</f>
        <v>72.936054433089978</v>
      </c>
      <c r="C6670" s="21">
        <f>0.5*SQRT(Tabela5[[#This Row],[Kolumna1]])+(5*(10*POWER(Tabela5[[#This Row],[Kolumna1]]*0.0001,3)+7*POWER(Tabela5[[#This Row],[Kolumna1]]*0.0001,2)+0.1*0.0001*Tabela5[[#This Row],[Kolumna1]]+0.1))</f>
        <v>72.062244931898604</v>
      </c>
      <c r="D6670">
        <f>IF(Tabela5[[#This Row],[Koszty programu D1 ]]&lt;Tabela5[[#This Row],[Koszty programu D1 2]],1,2)</f>
        <v>2</v>
      </c>
    </row>
    <row r="6671" spans="1:4">
      <c r="A6671">
        <v>6670</v>
      </c>
      <c r="B6671" s="21">
        <f>0.01*Tabela5[[#This Row],[Kolumna1]]+10*POWER(Tabela5[[#This Row],[Kolumna1]]*0.0001,3)+7*POWER(Tabela5[[#This Row],[Kolumna1]]*0.0001,2)+0.1*0.0001*Tabela5[[#This Row],[Kolumna1]]+0.1</f>
        <v>72.948332629999996</v>
      </c>
      <c r="C6671" s="21">
        <f>0.5*SQRT(Tabela5[[#This Row],[Kolumna1]])+(5*(10*POWER(Tabela5[[#This Row],[Kolumna1]]*0.0001,3)+7*POWER(Tabela5[[#This Row],[Kolumna1]]*0.0001,2)+0.1*0.0001*Tabela5[[#This Row],[Kolumna1]]+0.1))</f>
        <v>72.07669712819083</v>
      </c>
      <c r="D6671">
        <f>IF(Tabela5[[#This Row],[Koszty programu D1 ]]&lt;Tabela5[[#This Row],[Koszty programu D1 2]],1,2)</f>
        <v>2</v>
      </c>
    </row>
    <row r="6672" spans="1:4">
      <c r="A6672">
        <v>6671</v>
      </c>
      <c r="B6672" s="21">
        <f>0.01*Tabela5[[#This Row],[Kolumna1]]+10*POWER(Tabela5[[#This Row],[Kolumna1]]*0.0001,3)+7*POWER(Tabela5[[#This Row],[Kolumna1]]*0.0001,2)+0.1*0.0001*Tabela5[[#This Row],[Kolumna1]]+0.1</f>
        <v>72.960611367110005</v>
      </c>
      <c r="C6672" s="21">
        <f>0.5*SQRT(Tabela5[[#This Row],[Kolumna1]])+(5*(10*POWER(Tabela5[[#This Row],[Kolumna1]]*0.0001,3)+7*POWER(Tabela5[[#This Row],[Kolumna1]]*0.0001,2)+0.1*0.0001*Tabela5[[#This Row],[Kolumna1]]+0.1))</f>
        <v>72.091151796015524</v>
      </c>
      <c r="D6672">
        <f>IF(Tabela5[[#This Row],[Koszty programu D1 ]]&lt;Tabela5[[#This Row],[Koszty programu D1 2]],1,2)</f>
        <v>2</v>
      </c>
    </row>
    <row r="6673" spans="1:4">
      <c r="A6673">
        <v>6672</v>
      </c>
      <c r="B6673" s="21">
        <f>0.01*Tabela5[[#This Row],[Kolumna1]]+10*POWER(Tabela5[[#This Row],[Kolumna1]]*0.0001,3)+7*POWER(Tabela5[[#This Row],[Kolumna1]]*0.0001,2)+0.1*0.0001*Tabela5[[#This Row],[Kolumna1]]+0.1</f>
        <v>72.972890644480003</v>
      </c>
      <c r="C6673" s="21">
        <f>0.5*SQRT(Tabela5[[#This Row],[Kolumna1]])+(5*(10*POWER(Tabela5[[#This Row],[Kolumna1]]*0.0001,3)+7*POWER(Tabela5[[#This Row],[Kolumna1]]*0.0001,2)+0.1*0.0001*Tabela5[[#This Row],[Kolumna1]]+0.1))</f>
        <v>72.105608935724277</v>
      </c>
      <c r="D6673">
        <f>IF(Tabela5[[#This Row],[Koszty programu D1 ]]&lt;Tabela5[[#This Row],[Koszty programu D1 2]],1,2)</f>
        <v>2</v>
      </c>
    </row>
    <row r="6674" spans="1:4">
      <c r="A6674">
        <v>6673</v>
      </c>
      <c r="B6674" s="21">
        <f>0.01*Tabela5[[#This Row],[Kolumna1]]+10*POWER(Tabela5[[#This Row],[Kolumna1]]*0.0001,3)+7*POWER(Tabela5[[#This Row],[Kolumna1]]*0.0001,2)+0.1*0.0001*Tabela5[[#This Row],[Kolumna1]]+0.1</f>
        <v>72.985170462170004</v>
      </c>
      <c r="C6674" s="21">
        <f>0.5*SQRT(Tabela5[[#This Row],[Kolumna1]])+(5*(10*POWER(Tabela5[[#This Row],[Kolumna1]]*0.0001,3)+7*POWER(Tabela5[[#This Row],[Kolumna1]]*0.0001,2)+0.1*0.0001*Tabela5[[#This Row],[Kolumna1]]+0.1))</f>
        <v>72.120068547668637</v>
      </c>
      <c r="D6674">
        <f>IF(Tabela5[[#This Row],[Koszty programu D1 ]]&lt;Tabela5[[#This Row],[Koszty programu D1 2]],1,2)</f>
        <v>2</v>
      </c>
    </row>
    <row r="6675" spans="1:4">
      <c r="A6675">
        <v>6674</v>
      </c>
      <c r="B6675" s="21">
        <f>0.01*Tabela5[[#This Row],[Kolumna1]]+10*POWER(Tabela5[[#This Row],[Kolumna1]]*0.0001,3)+7*POWER(Tabela5[[#This Row],[Kolumna1]]*0.0001,2)+0.1*0.0001*Tabela5[[#This Row],[Kolumna1]]+0.1</f>
        <v>72.997450820239976</v>
      </c>
      <c r="C6675" s="21">
        <f>0.5*SQRT(Tabela5[[#This Row],[Kolumna1]])+(5*(10*POWER(Tabela5[[#This Row],[Kolumna1]]*0.0001,3)+7*POWER(Tabela5[[#This Row],[Kolumna1]]*0.0001,2)+0.1*0.0001*Tabela5[[#This Row],[Kolumna1]]+0.1))</f>
        <v>72.134530632200196</v>
      </c>
      <c r="D6675">
        <f>IF(Tabela5[[#This Row],[Koszty programu D1 ]]&lt;Tabela5[[#This Row],[Koszty programu D1 2]],1,2)</f>
        <v>2</v>
      </c>
    </row>
    <row r="6676" spans="1:4">
      <c r="A6676">
        <v>6675</v>
      </c>
      <c r="B6676" s="21">
        <f>0.01*Tabela5[[#This Row],[Kolumna1]]+10*POWER(Tabela5[[#This Row],[Kolumna1]]*0.0001,3)+7*POWER(Tabela5[[#This Row],[Kolumna1]]*0.0001,2)+0.1*0.0001*Tabela5[[#This Row],[Kolumna1]]+0.1</f>
        <v>73.00973171874999</v>
      </c>
      <c r="C6676" s="21">
        <f>0.5*SQRT(Tabela5[[#This Row],[Kolumna1]])+(5*(10*POWER(Tabela5[[#This Row],[Kolumna1]]*0.0001,3)+7*POWER(Tabela5[[#This Row],[Kolumna1]]*0.0001,2)+0.1*0.0001*Tabela5[[#This Row],[Kolumna1]]+0.1))</f>
        <v>72.148995189670472</v>
      </c>
      <c r="D6676">
        <f>IF(Tabela5[[#This Row],[Koszty programu D1 ]]&lt;Tabela5[[#This Row],[Koszty programu D1 2]],1,2)</f>
        <v>2</v>
      </c>
    </row>
    <row r="6677" spans="1:4">
      <c r="A6677">
        <v>6676</v>
      </c>
      <c r="B6677" s="21">
        <f>0.01*Tabela5[[#This Row],[Kolumna1]]+10*POWER(Tabela5[[#This Row],[Kolumna1]]*0.0001,3)+7*POWER(Tabela5[[#This Row],[Kolumna1]]*0.0001,2)+0.1*0.0001*Tabela5[[#This Row],[Kolumna1]]+0.1</f>
        <v>73.02201315776</v>
      </c>
      <c r="C6677" s="21">
        <f>0.5*SQRT(Tabela5[[#This Row],[Kolumna1]])+(5*(10*POWER(Tabela5[[#This Row],[Kolumna1]]*0.0001,3)+7*POWER(Tabela5[[#This Row],[Kolumna1]]*0.0001,2)+0.1*0.0001*Tabela5[[#This Row],[Kolumna1]]+0.1))</f>
        <v>72.163462220431001</v>
      </c>
      <c r="D6677">
        <f>IF(Tabela5[[#This Row],[Koszty programu D1 ]]&lt;Tabela5[[#This Row],[Koszty programu D1 2]],1,2)</f>
        <v>2</v>
      </c>
    </row>
    <row r="6678" spans="1:4">
      <c r="A6678">
        <v>6677</v>
      </c>
      <c r="B6678" s="21">
        <f>0.01*Tabela5[[#This Row],[Kolumna1]]+10*POWER(Tabela5[[#This Row],[Kolumna1]]*0.0001,3)+7*POWER(Tabela5[[#This Row],[Kolumna1]]*0.0001,2)+0.1*0.0001*Tabela5[[#This Row],[Kolumna1]]+0.1</f>
        <v>73.034295137330005</v>
      </c>
      <c r="C6678" s="21">
        <f>0.5*SQRT(Tabela5[[#This Row],[Kolumna1]])+(5*(10*POWER(Tabela5[[#This Row],[Kolumna1]]*0.0001,3)+7*POWER(Tabela5[[#This Row],[Kolumna1]]*0.0001,2)+0.1*0.0001*Tabela5[[#This Row],[Kolumna1]]+0.1))</f>
        <v>72.177931724833257</v>
      </c>
      <c r="D6678">
        <f>IF(Tabela5[[#This Row],[Koszty programu D1 ]]&lt;Tabela5[[#This Row],[Koszty programu D1 2]],1,2)</f>
        <v>2</v>
      </c>
    </row>
    <row r="6679" spans="1:4">
      <c r="A6679">
        <v>6678</v>
      </c>
      <c r="B6679" s="21">
        <f>0.01*Tabela5[[#This Row],[Kolumna1]]+10*POWER(Tabela5[[#This Row],[Kolumna1]]*0.0001,3)+7*POWER(Tabela5[[#This Row],[Kolumna1]]*0.0001,2)+0.1*0.0001*Tabela5[[#This Row],[Kolumna1]]+0.1</f>
        <v>73.04657765751999</v>
      </c>
      <c r="C6679" s="21">
        <f>0.5*SQRT(Tabela5[[#This Row],[Kolumna1]])+(5*(10*POWER(Tabela5[[#This Row],[Kolumna1]]*0.0001,3)+7*POWER(Tabela5[[#This Row],[Kolumna1]]*0.0001,2)+0.1*0.0001*Tabela5[[#This Row],[Kolumna1]]+0.1))</f>
        <v>72.192403703228706</v>
      </c>
      <c r="D6679">
        <f>IF(Tabela5[[#This Row],[Koszty programu D1 ]]&lt;Tabela5[[#This Row],[Koszty programu D1 2]],1,2)</f>
        <v>2</v>
      </c>
    </row>
    <row r="6680" spans="1:4">
      <c r="A6680">
        <v>6679</v>
      </c>
      <c r="B6680" s="21">
        <f>0.01*Tabela5[[#This Row],[Kolumna1]]+10*POWER(Tabela5[[#This Row],[Kolumna1]]*0.0001,3)+7*POWER(Tabela5[[#This Row],[Kolumna1]]*0.0001,2)+0.1*0.0001*Tabela5[[#This Row],[Kolumna1]]+0.1</f>
        <v>73.058860718390008</v>
      </c>
      <c r="C6680" s="21">
        <f>0.5*SQRT(Tabela5[[#This Row],[Kolumna1]])+(5*(10*POWER(Tabela5[[#This Row],[Kolumna1]]*0.0001,3)+7*POWER(Tabela5[[#This Row],[Kolumna1]]*0.0001,2)+0.1*0.0001*Tabela5[[#This Row],[Kolumna1]]+0.1))</f>
        <v>72.206878155968852</v>
      </c>
      <c r="D6680">
        <f>IF(Tabela5[[#This Row],[Koszty programu D1 ]]&lt;Tabela5[[#This Row],[Koszty programu D1 2]],1,2)</f>
        <v>2</v>
      </c>
    </row>
    <row r="6681" spans="1:4">
      <c r="A6681">
        <v>6680</v>
      </c>
      <c r="B6681" s="21">
        <f>0.01*Tabela5[[#This Row],[Kolumna1]]+10*POWER(Tabela5[[#This Row],[Kolumna1]]*0.0001,3)+7*POWER(Tabela5[[#This Row],[Kolumna1]]*0.0001,2)+0.1*0.0001*Tabela5[[#This Row],[Kolumna1]]+0.1</f>
        <v>73.071144320000002</v>
      </c>
      <c r="C6681" s="21">
        <f>0.5*SQRT(Tabela5[[#This Row],[Kolumna1]])+(5*(10*POWER(Tabela5[[#This Row],[Kolumna1]]*0.0001,3)+7*POWER(Tabela5[[#This Row],[Kolumna1]]*0.0001,2)+0.1*0.0001*Tabela5[[#This Row],[Kolumna1]]+0.1))</f>
        <v>72.221355083405101</v>
      </c>
      <c r="D6681">
        <f>IF(Tabela5[[#This Row],[Koszty programu D1 ]]&lt;Tabela5[[#This Row],[Koszty programu D1 2]],1,2)</f>
        <v>2</v>
      </c>
    </row>
    <row r="6682" spans="1:4">
      <c r="A6682">
        <v>6681</v>
      </c>
      <c r="B6682" s="21">
        <f>0.01*Tabela5[[#This Row],[Kolumna1]]+10*POWER(Tabela5[[#This Row],[Kolumna1]]*0.0001,3)+7*POWER(Tabela5[[#This Row],[Kolumna1]]*0.0001,2)+0.1*0.0001*Tabela5[[#This Row],[Kolumna1]]+0.1</f>
        <v>73.083428462410012</v>
      </c>
      <c r="C6682" s="21">
        <f>0.5*SQRT(Tabela5[[#This Row],[Kolumna1]])+(5*(10*POWER(Tabela5[[#This Row],[Kolumna1]]*0.0001,3)+7*POWER(Tabela5[[#This Row],[Kolumna1]]*0.0001,2)+0.1*0.0001*Tabela5[[#This Row],[Kolumna1]]+0.1))</f>
        <v>72.235834485888887</v>
      </c>
      <c r="D6682">
        <f>IF(Tabela5[[#This Row],[Koszty programu D1 ]]&lt;Tabela5[[#This Row],[Koszty programu D1 2]],1,2)</f>
        <v>2</v>
      </c>
    </row>
    <row r="6683" spans="1:4">
      <c r="A6683">
        <v>6682</v>
      </c>
      <c r="B6683" s="21">
        <f>0.01*Tabela5[[#This Row],[Kolumna1]]+10*POWER(Tabela5[[#This Row],[Kolumna1]]*0.0001,3)+7*POWER(Tabela5[[#This Row],[Kolumna1]]*0.0001,2)+0.1*0.0001*Tabela5[[#This Row],[Kolumna1]]+0.1</f>
        <v>73.095713145680008</v>
      </c>
      <c r="C6683" s="21">
        <f>0.5*SQRT(Tabela5[[#This Row],[Kolumna1]])+(5*(10*POWER(Tabela5[[#This Row],[Kolumna1]]*0.0001,3)+7*POWER(Tabela5[[#This Row],[Kolumna1]]*0.0001,2)+0.1*0.0001*Tabela5[[#This Row],[Kolumna1]]+0.1))</f>
        <v>72.250316363771617</v>
      </c>
      <c r="D6683">
        <f>IF(Tabela5[[#This Row],[Koszty programu D1 ]]&lt;Tabela5[[#This Row],[Koszty programu D1 2]],1,2)</f>
        <v>2</v>
      </c>
    </row>
    <row r="6684" spans="1:4">
      <c r="A6684">
        <v>6683</v>
      </c>
      <c r="B6684" s="21">
        <f>0.01*Tabela5[[#This Row],[Kolumna1]]+10*POWER(Tabela5[[#This Row],[Kolumna1]]*0.0001,3)+7*POWER(Tabela5[[#This Row],[Kolumna1]]*0.0001,2)+0.1*0.0001*Tabela5[[#This Row],[Kolumna1]]+0.1</f>
        <v>73.107998369869989</v>
      </c>
      <c r="C6684" s="21">
        <f>0.5*SQRT(Tabela5[[#This Row],[Kolumna1]])+(5*(10*POWER(Tabela5[[#This Row],[Kolumna1]]*0.0001,3)+7*POWER(Tabela5[[#This Row],[Kolumna1]]*0.0001,2)+0.1*0.0001*Tabela5[[#This Row],[Kolumna1]]+0.1))</f>
        <v>72.264800717404668</v>
      </c>
      <c r="D6684">
        <f>IF(Tabela5[[#This Row],[Koszty programu D1 ]]&lt;Tabela5[[#This Row],[Koszty programu D1 2]],1,2)</f>
        <v>2</v>
      </c>
    </row>
    <row r="6685" spans="1:4">
      <c r="A6685">
        <v>6684</v>
      </c>
      <c r="B6685" s="21">
        <f>0.01*Tabela5[[#This Row],[Kolumna1]]+10*POWER(Tabela5[[#This Row],[Kolumna1]]*0.0001,3)+7*POWER(Tabela5[[#This Row],[Kolumna1]]*0.0001,2)+0.1*0.0001*Tabela5[[#This Row],[Kolumna1]]+0.1</f>
        <v>73.120284135039995</v>
      </c>
      <c r="C6685" s="21">
        <f>0.5*SQRT(Tabela5[[#This Row],[Kolumna1]])+(5*(10*POWER(Tabela5[[#This Row],[Kolumna1]]*0.0001,3)+7*POWER(Tabela5[[#This Row],[Kolumna1]]*0.0001,2)+0.1*0.0001*Tabela5[[#This Row],[Kolumna1]]+0.1))</f>
        <v>72.27928754713939</v>
      </c>
      <c r="D6685">
        <f>IF(Tabela5[[#This Row],[Koszty programu D1 ]]&lt;Tabela5[[#This Row],[Koszty programu D1 2]],1,2)</f>
        <v>2</v>
      </c>
    </row>
    <row r="6686" spans="1:4">
      <c r="A6686">
        <v>6685</v>
      </c>
      <c r="B6686" s="21">
        <f>0.01*Tabela5[[#This Row],[Kolumna1]]+10*POWER(Tabela5[[#This Row],[Kolumna1]]*0.0001,3)+7*POWER(Tabela5[[#This Row],[Kolumna1]]*0.0001,2)+0.1*0.0001*Tabela5[[#This Row],[Kolumna1]]+0.1</f>
        <v>73.132570441249996</v>
      </c>
      <c r="C6686" s="21">
        <f>0.5*SQRT(Tabela5[[#This Row],[Kolumna1]])+(5*(10*POWER(Tabela5[[#This Row],[Kolumna1]]*0.0001,3)+7*POWER(Tabela5[[#This Row],[Kolumna1]]*0.0001,2)+0.1*0.0001*Tabela5[[#This Row],[Kolumna1]]+0.1))</f>
        <v>72.293776853327145</v>
      </c>
      <c r="D6686">
        <f>IF(Tabela5[[#This Row],[Koszty programu D1 ]]&lt;Tabela5[[#This Row],[Koszty programu D1 2]],1,2)</f>
        <v>2</v>
      </c>
    </row>
    <row r="6687" spans="1:4">
      <c r="A6687">
        <v>6686</v>
      </c>
      <c r="B6687" s="21">
        <f>0.01*Tabela5[[#This Row],[Kolumna1]]+10*POWER(Tabela5[[#This Row],[Kolumna1]]*0.0001,3)+7*POWER(Tabela5[[#This Row],[Kolumna1]]*0.0001,2)+0.1*0.0001*Tabela5[[#This Row],[Kolumna1]]+0.1</f>
        <v>73.144857288560004</v>
      </c>
      <c r="C6687" s="21">
        <f>0.5*SQRT(Tabela5[[#This Row],[Kolumna1]])+(5*(10*POWER(Tabela5[[#This Row],[Kolumna1]]*0.0001,3)+7*POWER(Tabela5[[#This Row],[Kolumna1]]*0.0001,2)+0.1*0.0001*Tabela5[[#This Row],[Kolumna1]]+0.1))</f>
        <v>72.308268636319269</v>
      </c>
      <c r="D6687">
        <f>IF(Tabela5[[#This Row],[Koszty programu D1 ]]&lt;Tabela5[[#This Row],[Koszty programu D1 2]],1,2)</f>
        <v>2</v>
      </c>
    </row>
    <row r="6688" spans="1:4">
      <c r="A6688">
        <v>6687</v>
      </c>
      <c r="B6688" s="21">
        <f>0.01*Tabela5[[#This Row],[Kolumna1]]+10*POWER(Tabela5[[#This Row],[Kolumna1]]*0.0001,3)+7*POWER(Tabela5[[#This Row],[Kolumna1]]*0.0001,2)+0.1*0.0001*Tabela5[[#This Row],[Kolumna1]]+0.1</f>
        <v>73.157144677030004</v>
      </c>
      <c r="C6688" s="21">
        <f>0.5*SQRT(Tabela5[[#This Row],[Kolumna1]])+(5*(10*POWER(Tabela5[[#This Row],[Kolumna1]]*0.0001,3)+7*POWER(Tabela5[[#This Row],[Kolumna1]]*0.0001,2)+0.1*0.0001*Tabela5[[#This Row],[Kolumna1]]+0.1))</f>
        <v>72.322762896467026</v>
      </c>
      <c r="D6688">
        <f>IF(Tabela5[[#This Row],[Koszty programu D1 ]]&lt;Tabela5[[#This Row],[Koszty programu D1 2]],1,2)</f>
        <v>2</v>
      </c>
    </row>
    <row r="6689" spans="1:4">
      <c r="A6689">
        <v>6688</v>
      </c>
      <c r="B6689" s="21">
        <f>0.01*Tabela5[[#This Row],[Kolumna1]]+10*POWER(Tabela5[[#This Row],[Kolumna1]]*0.0001,3)+7*POWER(Tabela5[[#This Row],[Kolumna1]]*0.0001,2)+0.1*0.0001*Tabela5[[#This Row],[Kolumna1]]+0.1</f>
        <v>73.16943260671998</v>
      </c>
      <c r="C6689" s="21">
        <f>0.5*SQRT(Tabela5[[#This Row],[Kolumna1]])+(5*(10*POWER(Tabela5[[#This Row],[Kolumna1]]*0.0001,3)+7*POWER(Tabela5[[#This Row],[Kolumna1]]*0.0001,2)+0.1*0.0001*Tabela5[[#This Row],[Kolumna1]]+0.1))</f>
        <v>72.33725963412175</v>
      </c>
      <c r="D6689">
        <f>IF(Tabela5[[#This Row],[Koszty programu D1 ]]&lt;Tabela5[[#This Row],[Koszty programu D1 2]],1,2)</f>
        <v>2</v>
      </c>
    </row>
    <row r="6690" spans="1:4">
      <c r="A6690">
        <v>6689</v>
      </c>
      <c r="B6690" s="21">
        <f>0.01*Tabela5[[#This Row],[Kolumna1]]+10*POWER(Tabela5[[#This Row],[Kolumna1]]*0.0001,3)+7*POWER(Tabela5[[#This Row],[Kolumna1]]*0.0001,2)+0.1*0.0001*Tabela5[[#This Row],[Kolumna1]]+0.1</f>
        <v>73.18172107769</v>
      </c>
      <c r="C6690" s="21">
        <f>0.5*SQRT(Tabela5[[#This Row],[Kolumna1]])+(5*(10*POWER(Tabela5[[#This Row],[Kolumna1]]*0.0001,3)+7*POWER(Tabela5[[#This Row],[Kolumna1]]*0.0001,2)+0.1*0.0001*Tabela5[[#This Row],[Kolumna1]]+0.1))</f>
        <v>72.351758849634678</v>
      </c>
      <c r="D6690">
        <f>IF(Tabela5[[#This Row],[Koszty programu D1 ]]&lt;Tabela5[[#This Row],[Koszty programu D1 2]],1,2)</f>
        <v>2</v>
      </c>
    </row>
    <row r="6691" spans="1:4">
      <c r="A6691">
        <v>6690</v>
      </c>
      <c r="B6691" s="21">
        <f>0.01*Tabela5[[#This Row],[Kolumna1]]+10*POWER(Tabela5[[#This Row],[Kolumna1]]*0.0001,3)+7*POWER(Tabela5[[#This Row],[Kolumna1]]*0.0001,2)+0.1*0.0001*Tabela5[[#This Row],[Kolumna1]]+0.1</f>
        <v>73.194010090000006</v>
      </c>
      <c r="C6691" s="21">
        <f>0.5*SQRT(Tabela5[[#This Row],[Kolumna1]])+(5*(10*POWER(Tabela5[[#This Row],[Kolumna1]]*0.0001,3)+7*POWER(Tabela5[[#This Row],[Kolumna1]]*0.0001,2)+0.1*0.0001*Tabela5[[#This Row],[Kolumna1]]+0.1))</f>
        <v>72.366260543357072</v>
      </c>
      <c r="D6691">
        <f>IF(Tabela5[[#This Row],[Koszty programu D1 ]]&lt;Tabela5[[#This Row],[Koszty programu D1 2]],1,2)</f>
        <v>2</v>
      </c>
    </row>
    <row r="6692" spans="1:4">
      <c r="A6692">
        <v>6691</v>
      </c>
      <c r="B6692" s="21">
        <f>0.01*Tabela5[[#This Row],[Kolumna1]]+10*POWER(Tabela5[[#This Row],[Kolumna1]]*0.0001,3)+7*POWER(Tabela5[[#This Row],[Kolumna1]]*0.0001,2)+0.1*0.0001*Tabela5[[#This Row],[Kolumna1]]+0.1</f>
        <v>73.206299643709983</v>
      </c>
      <c r="C6692" s="21">
        <f>0.5*SQRT(Tabela5[[#This Row],[Kolumna1]])+(5*(10*POWER(Tabela5[[#This Row],[Kolumna1]]*0.0001,3)+7*POWER(Tabela5[[#This Row],[Kolumna1]]*0.0001,2)+0.1*0.0001*Tabela5[[#This Row],[Kolumna1]]+0.1))</f>
        <v>72.38076471564014</v>
      </c>
      <c r="D6692">
        <f>IF(Tabela5[[#This Row],[Koszty programu D1 ]]&lt;Tabela5[[#This Row],[Koszty programu D1 2]],1,2)</f>
        <v>2</v>
      </c>
    </row>
    <row r="6693" spans="1:4">
      <c r="A6693">
        <v>6692</v>
      </c>
      <c r="B6693" s="21">
        <f>0.01*Tabela5[[#This Row],[Kolumna1]]+10*POWER(Tabela5[[#This Row],[Kolumna1]]*0.0001,3)+7*POWER(Tabela5[[#This Row],[Kolumna1]]*0.0001,2)+0.1*0.0001*Tabela5[[#This Row],[Kolumna1]]+0.1</f>
        <v>73.218589738879984</v>
      </c>
      <c r="C6693" s="21">
        <f>0.5*SQRT(Tabela5[[#This Row],[Kolumna1]])+(5*(10*POWER(Tabela5[[#This Row],[Kolumna1]]*0.0001,3)+7*POWER(Tabela5[[#This Row],[Kolumna1]]*0.0001,2)+0.1*0.0001*Tabela5[[#This Row],[Kolumna1]]+0.1))</f>
        <v>72.395271366835118</v>
      </c>
      <c r="D6693">
        <f>IF(Tabela5[[#This Row],[Koszty programu D1 ]]&lt;Tabela5[[#This Row],[Koszty programu D1 2]],1,2)</f>
        <v>2</v>
      </c>
    </row>
    <row r="6694" spans="1:4">
      <c r="A6694">
        <v>6693</v>
      </c>
      <c r="B6694" s="21">
        <f>0.01*Tabela5[[#This Row],[Kolumna1]]+10*POWER(Tabela5[[#This Row],[Kolumna1]]*0.0001,3)+7*POWER(Tabela5[[#This Row],[Kolumna1]]*0.0001,2)+0.1*0.0001*Tabela5[[#This Row],[Kolumna1]]+0.1</f>
        <v>73.23088037557001</v>
      </c>
      <c r="C6694" s="21">
        <f>0.5*SQRT(Tabela5[[#This Row],[Kolumna1]])+(5*(10*POWER(Tabela5[[#This Row],[Kolumna1]]*0.0001,3)+7*POWER(Tabela5[[#This Row],[Kolumna1]]*0.0001,2)+0.1*0.0001*Tabela5[[#This Row],[Kolumna1]]+0.1))</f>
        <v>72.409780497293184</v>
      </c>
      <c r="D6694">
        <f>IF(Tabela5[[#This Row],[Koszty programu D1 ]]&lt;Tabela5[[#This Row],[Koszty programu D1 2]],1,2)</f>
        <v>2</v>
      </c>
    </row>
    <row r="6695" spans="1:4">
      <c r="A6695">
        <v>6694</v>
      </c>
      <c r="B6695" s="21">
        <f>0.01*Tabela5[[#This Row],[Kolumna1]]+10*POWER(Tabela5[[#This Row],[Kolumna1]]*0.0001,3)+7*POWER(Tabela5[[#This Row],[Kolumna1]]*0.0001,2)+0.1*0.0001*Tabela5[[#This Row],[Kolumna1]]+0.1</f>
        <v>73.24317155384</v>
      </c>
      <c r="C6695" s="21">
        <f>0.5*SQRT(Tabela5[[#This Row],[Kolumna1]])+(5*(10*POWER(Tabela5[[#This Row],[Kolumna1]]*0.0001,3)+7*POWER(Tabela5[[#This Row],[Kolumna1]]*0.0001,2)+0.1*0.0001*Tabela5[[#This Row],[Kolumna1]]+0.1))</f>
        <v>72.424292107365517</v>
      </c>
      <c r="D6695">
        <f>IF(Tabela5[[#This Row],[Koszty programu D1 ]]&lt;Tabela5[[#This Row],[Koszty programu D1 2]],1,2)</f>
        <v>2</v>
      </c>
    </row>
    <row r="6696" spans="1:4">
      <c r="A6696">
        <v>6695</v>
      </c>
      <c r="B6696" s="21">
        <f>0.01*Tabela5[[#This Row],[Kolumna1]]+10*POWER(Tabela5[[#This Row],[Kolumna1]]*0.0001,3)+7*POWER(Tabela5[[#This Row],[Kolumna1]]*0.0001,2)+0.1*0.0001*Tabela5[[#This Row],[Kolumna1]]+0.1</f>
        <v>73.25546327375001</v>
      </c>
      <c r="C6696" s="21">
        <f>0.5*SQRT(Tabela5[[#This Row],[Kolumna1]])+(5*(10*POWER(Tabela5[[#This Row],[Kolumna1]]*0.0001,3)+7*POWER(Tabela5[[#This Row],[Kolumna1]]*0.0001,2)+0.1*0.0001*Tabela5[[#This Row],[Kolumna1]]+0.1))</f>
        <v>72.438806197403267</v>
      </c>
      <c r="D6696">
        <f>IF(Tabela5[[#This Row],[Koszty programu D1 ]]&lt;Tabela5[[#This Row],[Koszty programu D1 2]],1,2)</f>
        <v>2</v>
      </c>
    </row>
    <row r="6697" spans="1:4">
      <c r="A6697">
        <v>6696</v>
      </c>
      <c r="B6697" s="21">
        <f>0.01*Tabela5[[#This Row],[Kolumna1]]+10*POWER(Tabela5[[#This Row],[Kolumna1]]*0.0001,3)+7*POWER(Tabela5[[#This Row],[Kolumna1]]*0.0001,2)+0.1*0.0001*Tabela5[[#This Row],[Kolumna1]]+0.1</f>
        <v>73.26775553536001</v>
      </c>
      <c r="C6697" s="21">
        <f>0.5*SQRT(Tabela5[[#This Row],[Kolumna1]])+(5*(10*POWER(Tabela5[[#This Row],[Kolumna1]]*0.0001,3)+7*POWER(Tabela5[[#This Row],[Kolumna1]]*0.0001,2)+0.1*0.0001*Tabela5[[#This Row],[Kolumna1]]+0.1))</f>
        <v>72.453322767757584</v>
      </c>
      <c r="D6697">
        <f>IF(Tabela5[[#This Row],[Koszty programu D1 ]]&lt;Tabela5[[#This Row],[Koszty programu D1 2]],1,2)</f>
        <v>2</v>
      </c>
    </row>
    <row r="6698" spans="1:4">
      <c r="A6698">
        <v>6697</v>
      </c>
      <c r="B6698" s="21">
        <f>0.01*Tabela5[[#This Row],[Kolumna1]]+10*POWER(Tabela5[[#This Row],[Kolumna1]]*0.0001,3)+7*POWER(Tabela5[[#This Row],[Kolumna1]]*0.0001,2)+0.1*0.0001*Tabela5[[#This Row],[Kolumna1]]+0.1</f>
        <v>73.280048338729983</v>
      </c>
      <c r="C6698" s="21">
        <f>0.5*SQRT(Tabela5[[#This Row],[Kolumna1]])+(5*(10*POWER(Tabela5[[#This Row],[Kolumna1]]*0.0001,3)+7*POWER(Tabela5[[#This Row],[Kolumna1]]*0.0001,2)+0.1*0.0001*Tabela5[[#This Row],[Kolumna1]]+0.1))</f>
        <v>72.467841818779533</v>
      </c>
      <c r="D6698">
        <f>IF(Tabela5[[#This Row],[Koszty programu D1 ]]&lt;Tabela5[[#This Row],[Koszty programu D1 2]],1,2)</f>
        <v>2</v>
      </c>
    </row>
    <row r="6699" spans="1:4">
      <c r="A6699">
        <v>6698</v>
      </c>
      <c r="B6699" s="21">
        <f>0.01*Tabela5[[#This Row],[Kolumna1]]+10*POWER(Tabela5[[#This Row],[Kolumna1]]*0.0001,3)+7*POWER(Tabela5[[#This Row],[Kolumna1]]*0.0001,2)+0.1*0.0001*Tabela5[[#This Row],[Kolumna1]]+0.1</f>
        <v>73.29234168392</v>
      </c>
      <c r="C6699" s="21">
        <f>0.5*SQRT(Tabela5[[#This Row],[Kolumna1]])+(5*(10*POWER(Tabela5[[#This Row],[Kolumna1]]*0.0001,3)+7*POWER(Tabela5[[#This Row],[Kolumna1]]*0.0001,2)+0.1*0.0001*Tabela5[[#This Row],[Kolumna1]]+0.1))</f>
        <v>72.482363350820251</v>
      </c>
      <c r="D6699">
        <f>IF(Tabela5[[#This Row],[Koszty programu D1 ]]&lt;Tabela5[[#This Row],[Koszty programu D1 2]],1,2)</f>
        <v>2</v>
      </c>
    </row>
    <row r="6700" spans="1:4">
      <c r="A6700">
        <v>6699</v>
      </c>
      <c r="B6700" s="21">
        <f>0.01*Tabela5[[#This Row],[Kolumna1]]+10*POWER(Tabela5[[#This Row],[Kolumna1]]*0.0001,3)+7*POWER(Tabela5[[#This Row],[Kolumna1]]*0.0001,2)+0.1*0.0001*Tabela5[[#This Row],[Kolumna1]]+0.1</f>
        <v>73.304635570989987</v>
      </c>
      <c r="C6700" s="21">
        <f>0.5*SQRT(Tabela5[[#This Row],[Kolumna1]])+(5*(10*POWER(Tabela5[[#This Row],[Kolumna1]]*0.0001,3)+7*POWER(Tabela5[[#This Row],[Kolumna1]]*0.0001,2)+0.1*0.0001*Tabela5[[#This Row],[Kolumna1]]+0.1))</f>
        <v>72.496887364230801</v>
      </c>
      <c r="D6700">
        <f>IF(Tabela5[[#This Row],[Koszty programu D1 ]]&lt;Tabela5[[#This Row],[Koszty programu D1 2]],1,2)</f>
        <v>2</v>
      </c>
    </row>
    <row r="6701" spans="1:4">
      <c r="A6701">
        <v>6700</v>
      </c>
      <c r="B6701" s="21">
        <f>0.01*Tabela5[[#This Row],[Kolumna1]]+10*POWER(Tabela5[[#This Row],[Kolumna1]]*0.0001,3)+7*POWER(Tabela5[[#This Row],[Kolumna1]]*0.0001,2)+0.1*0.0001*Tabela5[[#This Row],[Kolumna1]]+0.1</f>
        <v>73.316929999999999</v>
      </c>
      <c r="C6701" s="21">
        <f>0.5*SQRT(Tabela5[[#This Row],[Kolumna1]])+(5*(10*POWER(Tabela5[[#This Row],[Kolumna1]]*0.0001,3)+7*POWER(Tabela5[[#This Row],[Kolumna1]]*0.0001,2)+0.1*0.0001*Tabela5[[#This Row],[Kolumna1]]+0.1))</f>
        <v>72.51141385936225</v>
      </c>
      <c r="D6701">
        <f>IF(Tabela5[[#This Row],[Koszty programu D1 ]]&lt;Tabela5[[#This Row],[Koszty programu D1 2]],1,2)</f>
        <v>2</v>
      </c>
    </row>
    <row r="6702" spans="1:4">
      <c r="A6702">
        <v>6701</v>
      </c>
      <c r="B6702" s="21">
        <f>0.01*Tabela5[[#This Row],[Kolumna1]]+10*POWER(Tabela5[[#This Row],[Kolumna1]]*0.0001,3)+7*POWER(Tabela5[[#This Row],[Kolumna1]]*0.0001,2)+0.1*0.0001*Tabela5[[#This Row],[Kolumna1]]+0.1</f>
        <v>73.329224971009992</v>
      </c>
      <c r="C6702" s="21">
        <f>0.5*SQRT(Tabela5[[#This Row],[Kolumna1]])+(5*(10*POWER(Tabela5[[#This Row],[Kolumna1]]*0.0001,3)+7*POWER(Tabela5[[#This Row],[Kolumna1]]*0.0001,2)+0.1*0.0001*Tabela5[[#This Row],[Kolumna1]]+0.1))</f>
        <v>72.525942836565633</v>
      </c>
      <c r="D6702">
        <f>IF(Tabela5[[#This Row],[Koszty programu D1 ]]&lt;Tabela5[[#This Row],[Koszty programu D1 2]],1,2)</f>
        <v>2</v>
      </c>
    </row>
    <row r="6703" spans="1:4">
      <c r="A6703">
        <v>6702</v>
      </c>
      <c r="B6703" s="21">
        <f>0.01*Tabela5[[#This Row],[Kolumna1]]+10*POWER(Tabela5[[#This Row],[Kolumna1]]*0.0001,3)+7*POWER(Tabela5[[#This Row],[Kolumna1]]*0.0001,2)+0.1*0.0001*Tabela5[[#This Row],[Kolumna1]]+0.1</f>
        <v>73.341520484079993</v>
      </c>
      <c r="C6703" s="21">
        <f>0.5*SQRT(Tabela5[[#This Row],[Kolumna1]])+(5*(10*POWER(Tabela5[[#This Row],[Kolumna1]]*0.0001,3)+7*POWER(Tabela5[[#This Row],[Kolumna1]]*0.0001,2)+0.1*0.0001*Tabela5[[#This Row],[Kolumna1]]+0.1))</f>
        <v>72.54047429619196</v>
      </c>
      <c r="D6703">
        <f>IF(Tabela5[[#This Row],[Koszty programu D1 ]]&lt;Tabela5[[#This Row],[Koszty programu D1 2]],1,2)</f>
        <v>2</v>
      </c>
    </row>
    <row r="6704" spans="1:4">
      <c r="A6704">
        <v>6703</v>
      </c>
      <c r="B6704" s="21">
        <f>0.01*Tabela5[[#This Row],[Kolumna1]]+10*POWER(Tabela5[[#This Row],[Kolumna1]]*0.0001,3)+7*POWER(Tabela5[[#This Row],[Kolumna1]]*0.0001,2)+0.1*0.0001*Tabela5[[#This Row],[Kolumna1]]+0.1</f>
        <v>73.353816539269999</v>
      </c>
      <c r="C6704" s="21">
        <f>0.5*SQRT(Tabela5[[#This Row],[Kolumna1]])+(5*(10*POWER(Tabela5[[#This Row],[Kolumna1]]*0.0001,3)+7*POWER(Tabela5[[#This Row],[Kolumna1]]*0.0001,2)+0.1*0.0001*Tabela5[[#This Row],[Kolumna1]]+0.1))</f>
        <v>72.555008238592222</v>
      </c>
      <c r="D6704">
        <f>IF(Tabela5[[#This Row],[Koszty programu D1 ]]&lt;Tabela5[[#This Row],[Koszty programu D1 2]],1,2)</f>
        <v>2</v>
      </c>
    </row>
    <row r="6705" spans="1:4">
      <c r="A6705">
        <v>6704</v>
      </c>
      <c r="B6705" s="21">
        <f>0.01*Tabela5[[#This Row],[Kolumna1]]+10*POWER(Tabela5[[#This Row],[Kolumna1]]*0.0001,3)+7*POWER(Tabela5[[#This Row],[Kolumna1]]*0.0001,2)+0.1*0.0001*Tabela5[[#This Row],[Kolumna1]]+0.1</f>
        <v>73.36611313664001</v>
      </c>
      <c r="C6705" s="21">
        <f>0.5*SQRT(Tabela5[[#This Row],[Kolumna1]])+(5*(10*POWER(Tabela5[[#This Row],[Kolumna1]]*0.0001,3)+7*POWER(Tabela5[[#This Row],[Kolumna1]]*0.0001,2)+0.1*0.0001*Tabela5[[#This Row],[Kolumna1]]+0.1))</f>
        <v>72.569544664117444</v>
      </c>
      <c r="D6705">
        <f>IF(Tabela5[[#This Row],[Koszty programu D1 ]]&lt;Tabela5[[#This Row],[Koszty programu D1 2]],1,2)</f>
        <v>2</v>
      </c>
    </row>
    <row r="6706" spans="1:4">
      <c r="A6706">
        <v>6705</v>
      </c>
      <c r="B6706" s="21">
        <f>0.01*Tabela5[[#This Row],[Kolumna1]]+10*POWER(Tabela5[[#This Row],[Kolumna1]]*0.0001,3)+7*POWER(Tabela5[[#This Row],[Kolumna1]]*0.0001,2)+0.1*0.0001*Tabela5[[#This Row],[Kolumna1]]+0.1</f>
        <v>73.37841027624998</v>
      </c>
      <c r="C6706" s="21">
        <f>0.5*SQRT(Tabela5[[#This Row],[Kolumna1]])+(5*(10*POWER(Tabela5[[#This Row],[Kolumna1]]*0.0001,3)+7*POWER(Tabela5[[#This Row],[Kolumna1]]*0.0001,2)+0.1*0.0001*Tabela5[[#This Row],[Kolumna1]]+0.1))</f>
        <v>72.584083573118534</v>
      </c>
      <c r="D6706">
        <f>IF(Tabela5[[#This Row],[Koszty programu D1 ]]&lt;Tabela5[[#This Row],[Koszty programu D1 2]],1,2)</f>
        <v>2</v>
      </c>
    </row>
    <row r="6707" spans="1:4">
      <c r="A6707">
        <v>6706</v>
      </c>
      <c r="B6707" s="21">
        <f>0.01*Tabela5[[#This Row],[Kolumna1]]+10*POWER(Tabela5[[#This Row],[Kolumna1]]*0.0001,3)+7*POWER(Tabela5[[#This Row],[Kolumna1]]*0.0001,2)+0.1*0.0001*Tabela5[[#This Row],[Kolumna1]]+0.1</f>
        <v>73.390707958159993</v>
      </c>
      <c r="C6707" s="21">
        <f>0.5*SQRT(Tabela5[[#This Row],[Kolumna1]])+(5*(10*POWER(Tabela5[[#This Row],[Kolumna1]]*0.0001,3)+7*POWER(Tabela5[[#This Row],[Kolumna1]]*0.0001,2)+0.1*0.0001*Tabela5[[#This Row],[Kolumna1]]+0.1))</f>
        <v>72.598624965946485</v>
      </c>
      <c r="D6707">
        <f>IF(Tabela5[[#This Row],[Koszty programu D1 ]]&lt;Tabela5[[#This Row],[Koszty programu D1 2]],1,2)</f>
        <v>2</v>
      </c>
    </row>
    <row r="6708" spans="1:4">
      <c r="A6708">
        <v>6707</v>
      </c>
      <c r="B6708" s="21">
        <f>0.01*Tabela5[[#This Row],[Kolumna1]]+10*POWER(Tabela5[[#This Row],[Kolumna1]]*0.0001,3)+7*POWER(Tabela5[[#This Row],[Kolumna1]]*0.0001,2)+0.1*0.0001*Tabela5[[#This Row],[Kolumna1]]+0.1</f>
        <v>73.403006182430005</v>
      </c>
      <c r="C6708" s="21">
        <f>0.5*SQRT(Tabela5[[#This Row],[Kolumna1]])+(5*(10*POWER(Tabela5[[#This Row],[Kolumna1]]*0.0001,3)+7*POWER(Tabela5[[#This Row],[Kolumna1]]*0.0001,2)+0.1*0.0001*Tabela5[[#This Row],[Kolumna1]]+0.1))</f>
        <v>72.613168842952177</v>
      </c>
      <c r="D6708">
        <f>IF(Tabela5[[#This Row],[Koszty programu D1 ]]&lt;Tabela5[[#This Row],[Koszty programu D1 2]],1,2)</f>
        <v>2</v>
      </c>
    </row>
    <row r="6709" spans="1:4">
      <c r="A6709">
        <v>6708</v>
      </c>
      <c r="B6709" s="21">
        <f>0.01*Tabela5[[#This Row],[Kolumna1]]+10*POWER(Tabela5[[#This Row],[Kolumna1]]*0.0001,3)+7*POWER(Tabela5[[#This Row],[Kolumna1]]*0.0001,2)+0.1*0.0001*Tabela5[[#This Row],[Kolumna1]]+0.1</f>
        <v>73.415304949119999</v>
      </c>
      <c r="C6709" s="21">
        <f>0.5*SQRT(Tabela5[[#This Row],[Kolumna1]])+(5*(10*POWER(Tabela5[[#This Row],[Kolumna1]]*0.0001,3)+7*POWER(Tabela5[[#This Row],[Kolumna1]]*0.0001,2)+0.1*0.0001*Tabela5[[#This Row],[Kolumna1]]+0.1))</f>
        <v>72.627715204486549</v>
      </c>
      <c r="D6709">
        <f>IF(Tabela5[[#This Row],[Koszty programu D1 ]]&lt;Tabela5[[#This Row],[Koszty programu D1 2]],1,2)</f>
        <v>2</v>
      </c>
    </row>
    <row r="6710" spans="1:4">
      <c r="A6710">
        <v>6709</v>
      </c>
      <c r="B6710" s="21">
        <f>0.01*Tabela5[[#This Row],[Kolumna1]]+10*POWER(Tabela5[[#This Row],[Kolumna1]]*0.0001,3)+7*POWER(Tabela5[[#This Row],[Kolumna1]]*0.0001,2)+0.1*0.0001*Tabela5[[#This Row],[Kolumna1]]+0.1</f>
        <v>73.427604258289989</v>
      </c>
      <c r="C6710" s="21">
        <f>0.5*SQRT(Tabela5[[#This Row],[Kolumna1]])+(5*(10*POWER(Tabela5[[#This Row],[Kolumna1]]*0.0001,3)+7*POWER(Tabela5[[#This Row],[Kolumna1]]*0.0001,2)+0.1*0.0001*Tabela5[[#This Row],[Kolumna1]]+0.1))</f>
        <v>72.642264050900451</v>
      </c>
      <c r="D6710">
        <f>IF(Tabela5[[#This Row],[Koszty programu D1 ]]&lt;Tabela5[[#This Row],[Koszty programu D1 2]],1,2)</f>
        <v>2</v>
      </c>
    </row>
    <row r="6711" spans="1:4">
      <c r="A6711">
        <v>6710</v>
      </c>
      <c r="B6711" s="21">
        <f>0.01*Tabela5[[#This Row],[Kolumna1]]+10*POWER(Tabela5[[#This Row],[Kolumna1]]*0.0001,3)+7*POWER(Tabela5[[#This Row],[Kolumna1]]*0.0001,2)+0.1*0.0001*Tabela5[[#This Row],[Kolumna1]]+0.1</f>
        <v>73.439904109999986</v>
      </c>
      <c r="C6711" s="21">
        <f>0.5*SQRT(Tabela5[[#This Row],[Kolumna1]])+(5*(10*POWER(Tabela5[[#This Row],[Kolumna1]]*0.0001,3)+7*POWER(Tabela5[[#This Row],[Kolumna1]]*0.0001,2)+0.1*0.0001*Tabela5[[#This Row],[Kolumna1]]+0.1))</f>
        <v>72.656815382544792</v>
      </c>
      <c r="D6711">
        <f>IF(Tabela5[[#This Row],[Koszty programu D1 ]]&lt;Tabela5[[#This Row],[Koszty programu D1 2]],1,2)</f>
        <v>2</v>
      </c>
    </row>
    <row r="6712" spans="1:4">
      <c r="A6712">
        <v>6711</v>
      </c>
      <c r="B6712" s="21">
        <f>0.01*Tabela5[[#This Row],[Kolumna1]]+10*POWER(Tabela5[[#This Row],[Kolumna1]]*0.0001,3)+7*POWER(Tabela5[[#This Row],[Kolumna1]]*0.0001,2)+0.1*0.0001*Tabela5[[#This Row],[Kolumna1]]+0.1</f>
        <v>73.452204504309989</v>
      </c>
      <c r="C6712" s="21">
        <f>0.5*SQRT(Tabela5[[#This Row],[Kolumna1]])+(5*(10*POWER(Tabela5[[#This Row],[Kolumna1]]*0.0001,3)+7*POWER(Tabela5[[#This Row],[Kolumna1]]*0.0001,2)+0.1*0.0001*Tabela5[[#This Row],[Kolumna1]]+0.1))</f>
        <v>72.671369199770396</v>
      </c>
      <c r="D6712">
        <f>IF(Tabela5[[#This Row],[Koszty programu D1 ]]&lt;Tabela5[[#This Row],[Koszty programu D1 2]],1,2)</f>
        <v>2</v>
      </c>
    </row>
    <row r="6713" spans="1:4">
      <c r="A6713">
        <v>6712</v>
      </c>
      <c r="B6713" s="21">
        <f>0.01*Tabela5[[#This Row],[Kolumna1]]+10*POWER(Tabela5[[#This Row],[Kolumna1]]*0.0001,3)+7*POWER(Tabela5[[#This Row],[Kolumna1]]*0.0001,2)+0.1*0.0001*Tabela5[[#This Row],[Kolumna1]]+0.1</f>
        <v>73.464505441280011</v>
      </c>
      <c r="C6713" s="21">
        <f>0.5*SQRT(Tabela5[[#This Row],[Kolumna1]])+(5*(10*POWER(Tabela5[[#This Row],[Kolumna1]]*0.0001,3)+7*POWER(Tabela5[[#This Row],[Kolumna1]]*0.0001,2)+0.1*0.0001*Tabela5[[#This Row],[Kolumna1]]+0.1))</f>
        <v>72.685925502928086</v>
      </c>
      <c r="D6713">
        <f>IF(Tabela5[[#This Row],[Koszty programu D1 ]]&lt;Tabela5[[#This Row],[Koszty programu D1 2]],1,2)</f>
        <v>2</v>
      </c>
    </row>
    <row r="6714" spans="1:4">
      <c r="A6714">
        <v>6713</v>
      </c>
      <c r="B6714" s="21">
        <f>0.01*Tabela5[[#This Row],[Kolumna1]]+10*POWER(Tabela5[[#This Row],[Kolumna1]]*0.0001,3)+7*POWER(Tabela5[[#This Row],[Kolumna1]]*0.0001,2)+0.1*0.0001*Tabela5[[#This Row],[Kolumna1]]+0.1</f>
        <v>73.476806920970006</v>
      </c>
      <c r="C6714" s="21">
        <f>0.5*SQRT(Tabela5[[#This Row],[Kolumna1]])+(5*(10*POWER(Tabela5[[#This Row],[Kolumna1]]*0.0001,3)+7*POWER(Tabela5[[#This Row],[Kolumna1]]*0.0001,2)+0.1*0.0001*Tabela5[[#This Row],[Kolumna1]]+0.1))</f>
        <v>72.700484292368685</v>
      </c>
      <c r="D6714">
        <f>IF(Tabela5[[#This Row],[Koszty programu D1 ]]&lt;Tabela5[[#This Row],[Koszty programu D1 2]],1,2)</f>
        <v>2</v>
      </c>
    </row>
    <row r="6715" spans="1:4">
      <c r="A6715">
        <v>6714</v>
      </c>
      <c r="B6715" s="21">
        <f>0.01*Tabela5[[#This Row],[Kolumna1]]+10*POWER(Tabela5[[#This Row],[Kolumna1]]*0.0001,3)+7*POWER(Tabela5[[#This Row],[Kolumna1]]*0.0001,2)+0.1*0.0001*Tabela5[[#This Row],[Kolumna1]]+0.1</f>
        <v>73.489108943439987</v>
      </c>
      <c r="C6715" s="21">
        <f>0.5*SQRT(Tabela5[[#This Row],[Kolumna1]])+(5*(10*POWER(Tabela5[[#This Row],[Kolumna1]]*0.0001,3)+7*POWER(Tabela5[[#This Row],[Kolumna1]]*0.0001,2)+0.1*0.0001*Tabela5[[#This Row],[Kolumna1]]+0.1))</f>
        <v>72.715045568442989</v>
      </c>
      <c r="D6715">
        <f>IF(Tabela5[[#This Row],[Koszty programu D1 ]]&lt;Tabela5[[#This Row],[Koszty programu D1 2]],1,2)</f>
        <v>2</v>
      </c>
    </row>
    <row r="6716" spans="1:4">
      <c r="A6716">
        <v>6715</v>
      </c>
      <c r="B6716" s="21">
        <f>0.01*Tabela5[[#This Row],[Kolumna1]]+10*POWER(Tabela5[[#This Row],[Kolumna1]]*0.0001,3)+7*POWER(Tabela5[[#This Row],[Kolumna1]]*0.0001,2)+0.1*0.0001*Tabela5[[#This Row],[Kolumna1]]+0.1</f>
        <v>73.501411508749996</v>
      </c>
      <c r="C6716" s="21">
        <f>0.5*SQRT(Tabela5[[#This Row],[Kolumna1]])+(5*(10*POWER(Tabela5[[#This Row],[Kolumna1]]*0.0001,3)+7*POWER(Tabela5[[#This Row],[Kolumna1]]*0.0001,2)+0.1*0.0001*Tabela5[[#This Row],[Kolumna1]]+0.1))</f>
        <v>72.729609331501763</v>
      </c>
      <c r="D6716">
        <f>IF(Tabela5[[#This Row],[Koszty programu D1 ]]&lt;Tabela5[[#This Row],[Koszty programu D1 2]],1,2)</f>
        <v>2</v>
      </c>
    </row>
    <row r="6717" spans="1:4">
      <c r="A6717">
        <v>6716</v>
      </c>
      <c r="B6717" s="21">
        <f>0.01*Tabela5[[#This Row],[Kolumna1]]+10*POWER(Tabela5[[#This Row],[Kolumna1]]*0.0001,3)+7*POWER(Tabela5[[#This Row],[Kolumna1]]*0.0001,2)+0.1*0.0001*Tabela5[[#This Row],[Kolumna1]]+0.1</f>
        <v>73.513714616960002</v>
      </c>
      <c r="C6717" s="21">
        <f>0.5*SQRT(Tabela5[[#This Row],[Kolumna1]])+(5*(10*POWER(Tabela5[[#This Row],[Kolumna1]]*0.0001,3)+7*POWER(Tabela5[[#This Row],[Kolumna1]]*0.0001,2)+0.1*0.0001*Tabela5[[#This Row],[Kolumna1]]+0.1))</f>
        <v>72.744175581895774</v>
      </c>
      <c r="D6717">
        <f>IF(Tabela5[[#This Row],[Koszty programu D1 ]]&lt;Tabela5[[#This Row],[Koszty programu D1 2]],1,2)</f>
        <v>2</v>
      </c>
    </row>
    <row r="6718" spans="1:4">
      <c r="A6718">
        <v>6717</v>
      </c>
      <c r="B6718" s="21">
        <f>0.01*Tabela5[[#This Row],[Kolumna1]]+10*POWER(Tabela5[[#This Row],[Kolumna1]]*0.0001,3)+7*POWER(Tabela5[[#This Row],[Kolumna1]]*0.0001,2)+0.1*0.0001*Tabela5[[#This Row],[Kolumna1]]+0.1</f>
        <v>73.526018268130002</v>
      </c>
      <c r="C6718" s="21">
        <f>0.5*SQRT(Tabela5[[#This Row],[Kolumna1]])+(5*(10*POWER(Tabela5[[#This Row],[Kolumna1]]*0.0001,3)+7*POWER(Tabela5[[#This Row],[Kolumna1]]*0.0001,2)+0.1*0.0001*Tabela5[[#This Row],[Kolumna1]]+0.1))</f>
        <v>72.758744319975719</v>
      </c>
      <c r="D6718">
        <f>IF(Tabela5[[#This Row],[Koszty programu D1 ]]&lt;Tabela5[[#This Row],[Koszty programu D1 2]],1,2)</f>
        <v>2</v>
      </c>
    </row>
    <row r="6719" spans="1:4">
      <c r="A6719">
        <v>6718</v>
      </c>
      <c r="B6719" s="21">
        <f>0.01*Tabela5[[#This Row],[Kolumna1]]+10*POWER(Tabela5[[#This Row],[Kolumna1]]*0.0001,3)+7*POWER(Tabela5[[#This Row],[Kolumna1]]*0.0001,2)+0.1*0.0001*Tabela5[[#This Row],[Kolumna1]]+0.1</f>
        <v>73.538322462319996</v>
      </c>
      <c r="C6719" s="21">
        <f>0.5*SQRT(Tabela5[[#This Row],[Kolumna1]])+(5*(10*POWER(Tabela5[[#This Row],[Kolumna1]]*0.0001,3)+7*POWER(Tabela5[[#This Row],[Kolumna1]]*0.0001,2)+0.1*0.0001*Tabela5[[#This Row],[Kolumna1]]+0.1))</f>
        <v>72.773315546092348</v>
      </c>
      <c r="D6719">
        <f>IF(Tabela5[[#This Row],[Koszty programu D1 ]]&lt;Tabela5[[#This Row],[Koszty programu D1 2]],1,2)</f>
        <v>2</v>
      </c>
    </row>
    <row r="6720" spans="1:4">
      <c r="A6720">
        <v>6719</v>
      </c>
      <c r="B6720" s="21">
        <f>0.01*Tabela5[[#This Row],[Kolumna1]]+10*POWER(Tabela5[[#This Row],[Kolumna1]]*0.0001,3)+7*POWER(Tabela5[[#This Row],[Kolumna1]]*0.0001,2)+0.1*0.0001*Tabela5[[#This Row],[Kolumna1]]+0.1</f>
        <v>73.550627199589982</v>
      </c>
      <c r="C6720" s="21">
        <f>0.5*SQRT(Tabela5[[#This Row],[Kolumna1]])+(5*(10*POWER(Tabela5[[#This Row],[Kolumna1]]*0.0001,3)+7*POWER(Tabela5[[#This Row],[Kolumna1]]*0.0001,2)+0.1*0.0001*Tabela5[[#This Row],[Kolumna1]]+0.1))</f>
        <v>72.787889260596344</v>
      </c>
      <c r="D6720">
        <f>IF(Tabela5[[#This Row],[Koszty programu D1 ]]&lt;Tabela5[[#This Row],[Koszty programu D1 2]],1,2)</f>
        <v>2</v>
      </c>
    </row>
    <row r="6721" spans="1:4">
      <c r="A6721">
        <v>6720</v>
      </c>
      <c r="B6721" s="21">
        <f>0.01*Tabela5[[#This Row],[Kolumna1]]+10*POWER(Tabela5[[#This Row],[Kolumna1]]*0.0001,3)+7*POWER(Tabela5[[#This Row],[Kolumna1]]*0.0001,2)+0.1*0.0001*Tabela5[[#This Row],[Kolumna1]]+0.1</f>
        <v>73.562932480000001</v>
      </c>
      <c r="C6721" s="21">
        <f>0.5*SQRT(Tabela5[[#This Row],[Kolumna1]])+(5*(10*POWER(Tabela5[[#This Row],[Kolumna1]]*0.0001,3)+7*POWER(Tabela5[[#This Row],[Kolumna1]]*0.0001,2)+0.1*0.0001*Tabela5[[#This Row],[Kolumna1]]+0.1))</f>
        <v>72.802465463838388</v>
      </c>
      <c r="D6721">
        <f>IF(Tabela5[[#This Row],[Koszty programu D1 ]]&lt;Tabela5[[#This Row],[Koszty programu D1 2]],1,2)</f>
        <v>2</v>
      </c>
    </row>
    <row r="6722" spans="1:4">
      <c r="A6722">
        <v>6721</v>
      </c>
      <c r="B6722" s="21">
        <f>0.01*Tabela5[[#This Row],[Kolumna1]]+10*POWER(Tabela5[[#This Row],[Kolumna1]]*0.0001,3)+7*POWER(Tabela5[[#This Row],[Kolumna1]]*0.0001,2)+0.1*0.0001*Tabela5[[#This Row],[Kolumna1]]+0.1</f>
        <v>73.575238303610007</v>
      </c>
      <c r="C6722" s="21">
        <f>0.5*SQRT(Tabela5[[#This Row],[Kolumna1]])+(5*(10*POWER(Tabela5[[#This Row],[Kolumna1]]*0.0001,3)+7*POWER(Tabela5[[#This Row],[Kolumna1]]*0.0001,2)+0.1*0.0001*Tabela5[[#This Row],[Kolumna1]]+0.1))</f>
        <v>72.817044156169146</v>
      </c>
      <c r="D6722">
        <f>IF(Tabela5[[#This Row],[Koszty programu D1 ]]&lt;Tabela5[[#This Row],[Koszty programu D1 2]],1,2)</f>
        <v>2</v>
      </c>
    </row>
    <row r="6723" spans="1:4">
      <c r="A6723">
        <v>6722</v>
      </c>
      <c r="B6723" s="21">
        <f>0.01*Tabela5[[#This Row],[Kolumna1]]+10*POWER(Tabela5[[#This Row],[Kolumna1]]*0.0001,3)+7*POWER(Tabela5[[#This Row],[Kolumna1]]*0.0001,2)+0.1*0.0001*Tabela5[[#This Row],[Kolumna1]]+0.1</f>
        <v>73.58754467048</v>
      </c>
      <c r="C6723" s="21">
        <f>0.5*SQRT(Tabela5[[#This Row],[Kolumna1]])+(5*(10*POWER(Tabela5[[#This Row],[Kolumna1]]*0.0001,3)+7*POWER(Tabela5[[#This Row],[Kolumna1]]*0.0001,2)+0.1*0.0001*Tabela5[[#This Row],[Kolumna1]]+0.1))</f>
        <v>72.831625337939272</v>
      </c>
      <c r="D6723">
        <f>IF(Tabela5[[#This Row],[Koszty programu D1 ]]&lt;Tabela5[[#This Row],[Koszty programu D1 2]],1,2)</f>
        <v>2</v>
      </c>
    </row>
    <row r="6724" spans="1:4">
      <c r="A6724">
        <v>6723</v>
      </c>
      <c r="B6724" s="21">
        <f>0.01*Tabela5[[#This Row],[Kolumna1]]+10*POWER(Tabela5[[#This Row],[Kolumna1]]*0.0001,3)+7*POWER(Tabela5[[#This Row],[Kolumna1]]*0.0001,2)+0.1*0.0001*Tabela5[[#This Row],[Kolumna1]]+0.1</f>
        <v>73.599851580669991</v>
      </c>
      <c r="C6724" s="21">
        <f>0.5*SQRT(Tabela5[[#This Row],[Kolumna1]])+(5*(10*POWER(Tabela5[[#This Row],[Kolumna1]]*0.0001,3)+7*POWER(Tabela5[[#This Row],[Kolumna1]]*0.0001,2)+0.1*0.0001*Tabela5[[#This Row],[Kolumna1]]+0.1))</f>
        <v>72.846209009499347</v>
      </c>
      <c r="D6724">
        <f>IF(Tabela5[[#This Row],[Koszty programu D1 ]]&lt;Tabela5[[#This Row],[Koszty programu D1 2]],1,2)</f>
        <v>2</v>
      </c>
    </row>
    <row r="6725" spans="1:4">
      <c r="A6725">
        <v>6724</v>
      </c>
      <c r="B6725" s="21">
        <f>0.01*Tabela5[[#This Row],[Kolumna1]]+10*POWER(Tabela5[[#This Row],[Kolumna1]]*0.0001,3)+7*POWER(Tabela5[[#This Row],[Kolumna1]]*0.0001,2)+0.1*0.0001*Tabela5[[#This Row],[Kolumna1]]+0.1</f>
        <v>73.61215903423998</v>
      </c>
      <c r="C6725" s="21">
        <f>0.5*SQRT(Tabela5[[#This Row],[Kolumna1]])+(5*(10*POWER(Tabela5[[#This Row],[Kolumna1]]*0.0001,3)+7*POWER(Tabela5[[#This Row],[Kolumna1]]*0.0001,2)+0.1*0.0001*Tabela5[[#This Row],[Kolumna1]]+0.1))</f>
        <v>72.860795171199996</v>
      </c>
      <c r="D6725">
        <f>IF(Tabela5[[#This Row],[Koszty programu D1 ]]&lt;Tabela5[[#This Row],[Koszty programu D1 2]],1,2)</f>
        <v>2</v>
      </c>
    </row>
    <row r="6726" spans="1:4">
      <c r="A6726">
        <v>6725</v>
      </c>
      <c r="B6726" s="21">
        <f>0.01*Tabela5[[#This Row],[Kolumna1]]+10*POWER(Tabela5[[#This Row],[Kolumna1]]*0.0001,3)+7*POWER(Tabela5[[#This Row],[Kolumna1]]*0.0001,2)+0.1*0.0001*Tabela5[[#This Row],[Kolumna1]]+0.1</f>
        <v>73.624467031250006</v>
      </c>
      <c r="C6726" s="21">
        <f>0.5*SQRT(Tabela5[[#This Row],[Kolumna1]])+(5*(10*POWER(Tabela5[[#This Row],[Kolumna1]]*0.0001,3)+7*POWER(Tabela5[[#This Row],[Kolumna1]]*0.0001,2)+0.1*0.0001*Tabela5[[#This Row],[Kolumna1]]+0.1))</f>
        <v>72.875383823391815</v>
      </c>
      <c r="D6726">
        <f>IF(Tabela5[[#This Row],[Koszty programu D1 ]]&lt;Tabela5[[#This Row],[Koszty programu D1 2]],1,2)</f>
        <v>2</v>
      </c>
    </row>
    <row r="6727" spans="1:4">
      <c r="A6727">
        <v>6726</v>
      </c>
      <c r="B6727" s="21">
        <f>0.01*Tabela5[[#This Row],[Kolumna1]]+10*POWER(Tabela5[[#This Row],[Kolumna1]]*0.0001,3)+7*POWER(Tabela5[[#This Row],[Kolumna1]]*0.0001,2)+0.1*0.0001*Tabela5[[#This Row],[Kolumna1]]+0.1</f>
        <v>73.636775571760012</v>
      </c>
      <c r="C6727" s="21">
        <f>0.5*SQRT(Tabela5[[#This Row],[Kolumna1]])+(5*(10*POWER(Tabela5[[#This Row],[Kolumna1]]*0.0001,3)+7*POWER(Tabela5[[#This Row],[Kolumna1]]*0.0001,2)+0.1*0.0001*Tabela5[[#This Row],[Kolumna1]]+0.1))</f>
        <v>72.889974966425356</v>
      </c>
      <c r="D6727">
        <f>IF(Tabela5[[#This Row],[Koszty programu D1 ]]&lt;Tabela5[[#This Row],[Koszty programu D1 2]],1,2)</f>
        <v>2</v>
      </c>
    </row>
    <row r="6728" spans="1:4">
      <c r="A6728">
        <v>6727</v>
      </c>
      <c r="B6728" s="21">
        <f>0.01*Tabela5[[#This Row],[Kolumna1]]+10*POWER(Tabela5[[#This Row],[Kolumna1]]*0.0001,3)+7*POWER(Tabela5[[#This Row],[Kolumna1]]*0.0001,2)+0.1*0.0001*Tabela5[[#This Row],[Kolumna1]]+0.1</f>
        <v>73.649084655829995</v>
      </c>
      <c r="C6728" s="21">
        <f>0.5*SQRT(Tabela5[[#This Row],[Kolumna1]])+(5*(10*POWER(Tabela5[[#This Row],[Kolumna1]]*0.0001,3)+7*POWER(Tabela5[[#This Row],[Kolumna1]]*0.0001,2)+0.1*0.0001*Tabela5[[#This Row],[Kolumna1]]+0.1))</f>
        <v>72.904568600651146</v>
      </c>
      <c r="D6728">
        <f>IF(Tabela5[[#This Row],[Koszty programu D1 ]]&lt;Tabela5[[#This Row],[Koszty programu D1 2]],1,2)</f>
        <v>2</v>
      </c>
    </row>
    <row r="6729" spans="1:4">
      <c r="A6729">
        <v>6728</v>
      </c>
      <c r="B6729" s="21">
        <f>0.01*Tabela5[[#This Row],[Kolumna1]]+10*POWER(Tabela5[[#This Row],[Kolumna1]]*0.0001,3)+7*POWER(Tabela5[[#This Row],[Kolumna1]]*0.0001,2)+0.1*0.0001*Tabela5[[#This Row],[Kolumna1]]+0.1</f>
        <v>73.661394283519996</v>
      </c>
      <c r="C6729" s="21">
        <f>0.5*SQRT(Tabela5[[#This Row],[Kolumna1]])+(5*(10*POWER(Tabela5[[#This Row],[Kolumna1]]*0.0001,3)+7*POWER(Tabela5[[#This Row],[Kolumna1]]*0.0001,2)+0.1*0.0001*Tabela5[[#This Row],[Kolumna1]]+0.1))</f>
        <v>72.919164726419766</v>
      </c>
      <c r="D6729">
        <f>IF(Tabela5[[#This Row],[Koszty programu D1 ]]&lt;Tabela5[[#This Row],[Koszty programu D1 2]],1,2)</f>
        <v>2</v>
      </c>
    </row>
    <row r="6730" spans="1:4">
      <c r="A6730">
        <v>6729</v>
      </c>
      <c r="B6730" s="21">
        <f>0.01*Tabela5[[#This Row],[Kolumna1]]+10*POWER(Tabela5[[#This Row],[Kolumna1]]*0.0001,3)+7*POWER(Tabela5[[#This Row],[Kolumna1]]*0.0001,2)+0.1*0.0001*Tabela5[[#This Row],[Kolumna1]]+0.1</f>
        <v>73.67370445489</v>
      </c>
      <c r="C6730" s="21">
        <f>0.5*SQRT(Tabela5[[#This Row],[Kolumna1]])+(5*(10*POWER(Tabela5[[#This Row],[Kolumna1]]*0.0001,3)+7*POWER(Tabela5[[#This Row],[Kolumna1]]*0.0001,2)+0.1*0.0001*Tabela5[[#This Row],[Kolumna1]]+0.1))</f>
        <v>72.933763344081669</v>
      </c>
      <c r="D6730">
        <f>IF(Tabela5[[#This Row],[Koszty programu D1 ]]&lt;Tabela5[[#This Row],[Koszty programu D1 2]],1,2)</f>
        <v>2</v>
      </c>
    </row>
    <row r="6731" spans="1:4">
      <c r="A6731">
        <v>6730</v>
      </c>
      <c r="B6731" s="21">
        <f>0.01*Tabela5[[#This Row],[Kolumna1]]+10*POWER(Tabela5[[#This Row],[Kolumna1]]*0.0001,3)+7*POWER(Tabela5[[#This Row],[Kolumna1]]*0.0001,2)+0.1*0.0001*Tabela5[[#This Row],[Kolumna1]]+0.1</f>
        <v>73.68601516999999</v>
      </c>
      <c r="C6731" s="21">
        <f>0.5*SQRT(Tabela5[[#This Row],[Kolumna1]])+(5*(10*POWER(Tabela5[[#This Row],[Kolumna1]]*0.0001,3)+7*POWER(Tabela5[[#This Row],[Kolumna1]]*0.0001,2)+0.1*0.0001*Tabela5[[#This Row],[Kolumna1]]+0.1))</f>
        <v>72.948364453987367</v>
      </c>
      <c r="D6731">
        <f>IF(Tabela5[[#This Row],[Koszty programu D1 ]]&lt;Tabela5[[#This Row],[Koszty programu D1 2]],1,2)</f>
        <v>2</v>
      </c>
    </row>
    <row r="6732" spans="1:4">
      <c r="A6732">
        <v>6731</v>
      </c>
      <c r="B6732" s="21">
        <f>0.01*Tabela5[[#This Row],[Kolumna1]]+10*POWER(Tabela5[[#This Row],[Kolumna1]]*0.0001,3)+7*POWER(Tabela5[[#This Row],[Kolumna1]]*0.0001,2)+0.1*0.0001*Tabela5[[#This Row],[Kolumna1]]+0.1</f>
        <v>73.698326428910008</v>
      </c>
      <c r="C6732" s="21">
        <f>0.5*SQRT(Tabela5[[#This Row],[Kolumna1]])+(5*(10*POWER(Tabela5[[#This Row],[Kolumna1]]*0.0001,3)+7*POWER(Tabela5[[#This Row],[Kolumna1]]*0.0001,2)+0.1*0.0001*Tabela5[[#This Row],[Kolumna1]]+0.1))</f>
        <v>72.962968056487341</v>
      </c>
      <c r="D6732">
        <f>IF(Tabela5[[#This Row],[Koszty programu D1 ]]&lt;Tabela5[[#This Row],[Koszty programu D1 2]],1,2)</f>
        <v>2</v>
      </c>
    </row>
    <row r="6733" spans="1:4">
      <c r="A6733">
        <v>6732</v>
      </c>
      <c r="B6733" s="21">
        <f>0.01*Tabela5[[#This Row],[Kolumna1]]+10*POWER(Tabela5[[#This Row],[Kolumna1]]*0.0001,3)+7*POWER(Tabela5[[#This Row],[Kolumna1]]*0.0001,2)+0.1*0.0001*Tabela5[[#This Row],[Kolumna1]]+0.1</f>
        <v>73.710638231679994</v>
      </c>
      <c r="C6733" s="21">
        <f>0.5*SQRT(Tabela5[[#This Row],[Kolumna1]])+(5*(10*POWER(Tabela5[[#This Row],[Kolumna1]]*0.0001,3)+7*POWER(Tabela5[[#This Row],[Kolumna1]]*0.0001,2)+0.1*0.0001*Tabela5[[#This Row],[Kolumna1]]+0.1))</f>
        <v>72.977574151932032</v>
      </c>
      <c r="D6733">
        <f>IF(Tabela5[[#This Row],[Koszty programu D1 ]]&lt;Tabela5[[#This Row],[Koszty programu D1 2]],1,2)</f>
        <v>2</v>
      </c>
    </row>
    <row r="6734" spans="1:4">
      <c r="A6734">
        <v>6733</v>
      </c>
      <c r="B6734" s="21">
        <f>0.01*Tabela5[[#This Row],[Kolumna1]]+10*POWER(Tabela5[[#This Row],[Kolumna1]]*0.0001,3)+7*POWER(Tabela5[[#This Row],[Kolumna1]]*0.0001,2)+0.1*0.0001*Tabela5[[#This Row],[Kolumna1]]+0.1</f>
        <v>73.722950578369989</v>
      </c>
      <c r="C6734" s="21">
        <f>0.5*SQRT(Tabela5[[#This Row],[Kolumna1]])+(5*(10*POWER(Tabela5[[#This Row],[Kolumna1]]*0.0001,3)+7*POWER(Tabela5[[#This Row],[Kolumna1]]*0.0001,2)+0.1*0.0001*Tabela5[[#This Row],[Kolumna1]]+0.1))</f>
        <v>72.992182740671865</v>
      </c>
      <c r="D6734">
        <f>IF(Tabela5[[#This Row],[Koszty programu D1 ]]&lt;Tabela5[[#This Row],[Koszty programu D1 2]],1,2)</f>
        <v>2</v>
      </c>
    </row>
    <row r="6735" spans="1:4">
      <c r="A6735">
        <v>6734</v>
      </c>
      <c r="B6735" s="21">
        <f>0.01*Tabela5[[#This Row],[Kolumna1]]+10*POWER(Tabela5[[#This Row],[Kolumna1]]*0.0001,3)+7*POWER(Tabela5[[#This Row],[Kolumna1]]*0.0001,2)+0.1*0.0001*Tabela5[[#This Row],[Kolumna1]]+0.1</f>
        <v>73.735263469040007</v>
      </c>
      <c r="C6735" s="21">
        <f>0.5*SQRT(Tabela5[[#This Row],[Kolumna1]])+(5*(10*POWER(Tabela5[[#This Row],[Kolumna1]]*0.0001,3)+7*POWER(Tabela5[[#This Row],[Kolumna1]]*0.0001,2)+0.1*0.0001*Tabela5[[#This Row],[Kolumna1]]+0.1))</f>
        <v>73.006793823057279</v>
      </c>
      <c r="D6735">
        <f>IF(Tabela5[[#This Row],[Koszty programu D1 ]]&lt;Tabela5[[#This Row],[Koszty programu D1 2]],1,2)</f>
        <v>2</v>
      </c>
    </row>
    <row r="6736" spans="1:4">
      <c r="A6736">
        <v>6735</v>
      </c>
      <c r="B6736" s="21">
        <f>0.01*Tabela5[[#This Row],[Kolumna1]]+10*POWER(Tabela5[[#This Row],[Kolumna1]]*0.0001,3)+7*POWER(Tabela5[[#This Row],[Kolumna1]]*0.0001,2)+0.1*0.0001*Tabela5[[#This Row],[Kolumna1]]+0.1</f>
        <v>73.747576903750002</v>
      </c>
      <c r="C6736" s="21">
        <f>0.5*SQRT(Tabela5[[#This Row],[Kolumna1]])+(5*(10*POWER(Tabela5[[#This Row],[Kolumna1]]*0.0001,3)+7*POWER(Tabela5[[#This Row],[Kolumna1]]*0.0001,2)+0.1*0.0001*Tabela5[[#This Row],[Kolumna1]]+0.1))</f>
        <v>73.021407399438658</v>
      </c>
      <c r="D6736">
        <f>IF(Tabela5[[#This Row],[Koszty programu D1 ]]&lt;Tabela5[[#This Row],[Koszty programu D1 2]],1,2)</f>
        <v>2</v>
      </c>
    </row>
    <row r="6737" spans="1:4">
      <c r="A6737">
        <v>6736</v>
      </c>
      <c r="B6737" s="21">
        <f>0.01*Tabela5[[#This Row],[Kolumna1]]+10*POWER(Tabela5[[#This Row],[Kolumna1]]*0.0001,3)+7*POWER(Tabela5[[#This Row],[Kolumna1]]*0.0001,2)+0.1*0.0001*Tabela5[[#This Row],[Kolumna1]]+0.1</f>
        <v>73.759890882559986</v>
      </c>
      <c r="C6737" s="21">
        <f>0.5*SQRT(Tabela5[[#This Row],[Kolumna1]])+(5*(10*POWER(Tabela5[[#This Row],[Kolumna1]]*0.0001,3)+7*POWER(Tabela5[[#This Row],[Kolumna1]]*0.0001,2)+0.1*0.0001*Tabela5[[#This Row],[Kolumna1]]+0.1))</f>
        <v>73.036023470166398</v>
      </c>
      <c r="D6737">
        <f>IF(Tabela5[[#This Row],[Koszty programu D1 ]]&lt;Tabela5[[#This Row],[Koszty programu D1 2]],1,2)</f>
        <v>2</v>
      </c>
    </row>
    <row r="6738" spans="1:4">
      <c r="A6738">
        <v>6737</v>
      </c>
      <c r="B6738" s="21">
        <f>0.01*Tabela5[[#This Row],[Kolumna1]]+10*POWER(Tabela5[[#This Row],[Kolumna1]]*0.0001,3)+7*POWER(Tabela5[[#This Row],[Kolumna1]]*0.0001,2)+0.1*0.0001*Tabela5[[#This Row],[Kolumna1]]+0.1</f>
        <v>73.772205405529988</v>
      </c>
      <c r="C6738" s="21">
        <f>0.5*SQRT(Tabela5[[#This Row],[Kolumna1]])+(5*(10*POWER(Tabela5[[#This Row],[Kolumna1]]*0.0001,3)+7*POWER(Tabela5[[#This Row],[Kolumna1]]*0.0001,2)+0.1*0.0001*Tabela5[[#This Row],[Kolumna1]]+0.1))</f>
        <v>73.050642035590812</v>
      </c>
      <c r="D6738">
        <f>IF(Tabela5[[#This Row],[Koszty programu D1 ]]&lt;Tabela5[[#This Row],[Koszty programu D1 2]],1,2)</f>
        <v>2</v>
      </c>
    </row>
    <row r="6739" spans="1:4">
      <c r="A6739">
        <v>6738</v>
      </c>
      <c r="B6739" s="21">
        <f>0.01*Tabela5[[#This Row],[Kolumna1]]+10*POWER(Tabela5[[#This Row],[Kolumna1]]*0.0001,3)+7*POWER(Tabela5[[#This Row],[Kolumna1]]*0.0001,2)+0.1*0.0001*Tabela5[[#This Row],[Kolumna1]]+0.1</f>
        <v>73.78452047271999</v>
      </c>
      <c r="C6739" s="21">
        <f>0.5*SQRT(Tabela5[[#This Row],[Kolumna1]])+(5*(10*POWER(Tabela5[[#This Row],[Kolumna1]]*0.0001,3)+7*POWER(Tabela5[[#This Row],[Kolumna1]]*0.0001,2)+0.1*0.0001*Tabela5[[#This Row],[Kolumna1]]+0.1))</f>
        <v>73.065263096062267</v>
      </c>
      <c r="D6739">
        <f>IF(Tabela5[[#This Row],[Koszty programu D1 ]]&lt;Tabela5[[#This Row],[Koszty programu D1 2]],1,2)</f>
        <v>2</v>
      </c>
    </row>
    <row r="6740" spans="1:4">
      <c r="A6740">
        <v>6739</v>
      </c>
      <c r="B6740" s="21">
        <f>0.01*Tabela5[[#This Row],[Kolumna1]]+10*POWER(Tabela5[[#This Row],[Kolumna1]]*0.0001,3)+7*POWER(Tabela5[[#This Row],[Kolumna1]]*0.0001,2)+0.1*0.0001*Tabela5[[#This Row],[Kolumna1]]+0.1</f>
        <v>73.796836084190005</v>
      </c>
      <c r="C6740" s="21">
        <f>0.5*SQRT(Tabela5[[#This Row],[Kolumna1]])+(5*(10*POWER(Tabela5[[#This Row],[Kolumna1]]*0.0001,3)+7*POWER(Tabela5[[#This Row],[Kolumna1]]*0.0001,2)+0.1*0.0001*Tabela5[[#This Row],[Kolumna1]]+0.1))</f>
        <v>73.079886651931105</v>
      </c>
      <c r="D6740">
        <f>IF(Tabela5[[#This Row],[Koszty programu D1 ]]&lt;Tabela5[[#This Row],[Koszty programu D1 2]],1,2)</f>
        <v>2</v>
      </c>
    </row>
    <row r="6741" spans="1:4">
      <c r="A6741">
        <v>6740</v>
      </c>
      <c r="B6741" s="21">
        <f>0.01*Tabela5[[#This Row],[Kolumna1]]+10*POWER(Tabela5[[#This Row],[Kolumna1]]*0.0001,3)+7*POWER(Tabela5[[#This Row],[Kolumna1]]*0.0001,2)+0.1*0.0001*Tabela5[[#This Row],[Kolumna1]]+0.1</f>
        <v>73.809152240000003</v>
      </c>
      <c r="C6741" s="21">
        <f>0.5*SQRT(Tabela5[[#This Row],[Kolumna1]])+(5*(10*POWER(Tabela5[[#This Row],[Kolumna1]]*0.0001,3)+7*POWER(Tabela5[[#This Row],[Kolumna1]]*0.0001,2)+0.1*0.0001*Tabela5[[#This Row],[Kolumna1]]+0.1))</f>
        <v>73.094512703547593</v>
      </c>
      <c r="D6741">
        <f>IF(Tabela5[[#This Row],[Koszty programu D1 ]]&lt;Tabela5[[#This Row],[Koszty programu D1 2]],1,2)</f>
        <v>2</v>
      </c>
    </row>
    <row r="6742" spans="1:4">
      <c r="A6742">
        <v>6741</v>
      </c>
      <c r="B6742" s="21">
        <f>0.01*Tabela5[[#This Row],[Kolumna1]]+10*POWER(Tabela5[[#This Row],[Kolumna1]]*0.0001,3)+7*POWER(Tabela5[[#This Row],[Kolumna1]]*0.0001,2)+0.1*0.0001*Tabela5[[#This Row],[Kolumna1]]+0.1</f>
        <v>73.821468940209996</v>
      </c>
      <c r="C6742" s="21">
        <f>0.5*SQRT(Tabela5[[#This Row],[Kolumna1]])+(5*(10*POWER(Tabela5[[#This Row],[Kolumna1]]*0.0001,3)+7*POWER(Tabela5[[#This Row],[Kolumna1]]*0.0001,2)+0.1*0.0001*Tabela5[[#This Row],[Kolumna1]]+0.1))</f>
        <v>73.109141251262031</v>
      </c>
      <c r="D6742">
        <f>IF(Tabela5[[#This Row],[Koszty programu D1 ]]&lt;Tabela5[[#This Row],[Koszty programu D1 2]],1,2)</f>
        <v>2</v>
      </c>
    </row>
    <row r="6743" spans="1:4">
      <c r="A6743">
        <v>6742</v>
      </c>
      <c r="B6743" s="21">
        <f>0.01*Tabela5[[#This Row],[Kolumna1]]+10*POWER(Tabela5[[#This Row],[Kolumna1]]*0.0001,3)+7*POWER(Tabela5[[#This Row],[Kolumna1]]*0.0001,2)+0.1*0.0001*Tabela5[[#This Row],[Kolumna1]]+0.1</f>
        <v>73.833786184879997</v>
      </c>
      <c r="C6743" s="21">
        <f>0.5*SQRT(Tabela5[[#This Row],[Kolumna1]])+(5*(10*POWER(Tabela5[[#This Row],[Kolumna1]]*0.0001,3)+7*POWER(Tabela5[[#This Row],[Kolumna1]]*0.0001,2)+0.1*0.0001*Tabela5[[#This Row],[Kolumna1]]+0.1))</f>
        <v>73.123772295424686</v>
      </c>
      <c r="D6743">
        <f>IF(Tabela5[[#This Row],[Koszty programu D1 ]]&lt;Tabela5[[#This Row],[Koszty programu D1 2]],1,2)</f>
        <v>2</v>
      </c>
    </row>
    <row r="6744" spans="1:4">
      <c r="A6744">
        <v>6743</v>
      </c>
      <c r="B6744" s="21">
        <f>0.01*Tabela5[[#This Row],[Kolumna1]]+10*POWER(Tabela5[[#This Row],[Kolumna1]]*0.0001,3)+7*POWER(Tabela5[[#This Row],[Kolumna1]]*0.0001,2)+0.1*0.0001*Tabela5[[#This Row],[Kolumna1]]+0.1</f>
        <v>73.84610397406999</v>
      </c>
      <c r="C6744" s="21">
        <f>0.5*SQRT(Tabela5[[#This Row],[Kolumna1]])+(5*(10*POWER(Tabela5[[#This Row],[Kolumna1]]*0.0001,3)+7*POWER(Tabela5[[#This Row],[Kolumna1]]*0.0001,2)+0.1*0.0001*Tabela5[[#This Row],[Kolumna1]]+0.1))</f>
        <v>73.1384058363858</v>
      </c>
      <c r="D6744">
        <f>IF(Tabela5[[#This Row],[Koszty programu D1 ]]&lt;Tabela5[[#This Row],[Koszty programu D1 2]],1,2)</f>
        <v>2</v>
      </c>
    </row>
    <row r="6745" spans="1:4">
      <c r="A6745">
        <v>6744</v>
      </c>
      <c r="B6745" s="21">
        <f>0.01*Tabela5[[#This Row],[Kolumna1]]+10*POWER(Tabela5[[#This Row],[Kolumna1]]*0.0001,3)+7*POWER(Tabela5[[#This Row],[Kolumna1]]*0.0001,2)+0.1*0.0001*Tabela5[[#This Row],[Kolumna1]]+0.1</f>
        <v>73.858422307840002</v>
      </c>
      <c r="C6745" s="21">
        <f>0.5*SQRT(Tabela5[[#This Row],[Kolumna1]])+(5*(10*POWER(Tabela5[[#This Row],[Kolumna1]]*0.0001,3)+7*POWER(Tabela5[[#This Row],[Kolumna1]]*0.0001,2)+0.1*0.0001*Tabela5[[#This Row],[Kolumna1]]+0.1))</f>
        <v>73.153041874495614</v>
      </c>
      <c r="D6745">
        <f>IF(Tabela5[[#This Row],[Koszty programu D1 ]]&lt;Tabela5[[#This Row],[Koszty programu D1 2]],1,2)</f>
        <v>2</v>
      </c>
    </row>
    <row r="6746" spans="1:4">
      <c r="A6746">
        <v>6745</v>
      </c>
      <c r="B6746" s="21">
        <f>0.01*Tabela5[[#This Row],[Kolumna1]]+10*POWER(Tabela5[[#This Row],[Kolumna1]]*0.0001,3)+7*POWER(Tabela5[[#This Row],[Kolumna1]]*0.0001,2)+0.1*0.0001*Tabela5[[#This Row],[Kolumna1]]+0.1</f>
        <v>73.870741186249987</v>
      </c>
      <c r="C6746" s="21">
        <f>0.5*SQRT(Tabela5[[#This Row],[Kolumna1]])+(5*(10*POWER(Tabela5[[#This Row],[Kolumna1]]*0.0001,3)+7*POWER(Tabela5[[#This Row],[Kolumna1]]*0.0001,2)+0.1*0.0001*Tabela5[[#This Row],[Kolumna1]]+0.1))</f>
        <v>73.167680410104339</v>
      </c>
      <c r="D6746">
        <f>IF(Tabela5[[#This Row],[Koszty programu D1 ]]&lt;Tabela5[[#This Row],[Koszty programu D1 2]],1,2)</f>
        <v>2</v>
      </c>
    </row>
    <row r="6747" spans="1:4">
      <c r="A6747">
        <v>6746</v>
      </c>
      <c r="B6747" s="21">
        <f>0.01*Tabela5[[#This Row],[Kolumna1]]+10*POWER(Tabela5[[#This Row],[Kolumna1]]*0.0001,3)+7*POWER(Tabela5[[#This Row],[Kolumna1]]*0.0001,2)+0.1*0.0001*Tabela5[[#This Row],[Kolumna1]]+0.1</f>
        <v>73.883060609360001</v>
      </c>
      <c r="C6747" s="21">
        <f>0.5*SQRT(Tabela5[[#This Row],[Kolumna1]])+(5*(10*POWER(Tabela5[[#This Row],[Kolumna1]]*0.0001,3)+7*POWER(Tabela5[[#This Row],[Kolumna1]]*0.0001,2)+0.1*0.0001*Tabela5[[#This Row],[Kolumna1]]+0.1))</f>
        <v>73.182321443562131</v>
      </c>
      <c r="D6747">
        <f>IF(Tabela5[[#This Row],[Koszty programu D1 ]]&lt;Tabela5[[#This Row],[Koszty programu D1 2]],1,2)</f>
        <v>2</v>
      </c>
    </row>
    <row r="6748" spans="1:4">
      <c r="A6748">
        <v>6747</v>
      </c>
      <c r="B6748" s="21">
        <f>0.01*Tabela5[[#This Row],[Kolumna1]]+10*POWER(Tabela5[[#This Row],[Kolumna1]]*0.0001,3)+7*POWER(Tabela5[[#This Row],[Kolumna1]]*0.0001,2)+0.1*0.0001*Tabela5[[#This Row],[Kolumna1]]+0.1</f>
        <v>73.895380577229986</v>
      </c>
      <c r="C6748" s="21">
        <f>0.5*SQRT(Tabela5[[#This Row],[Kolumna1]])+(5*(10*POWER(Tabela5[[#This Row],[Kolumna1]]*0.0001,3)+7*POWER(Tabela5[[#This Row],[Kolumna1]]*0.0001,2)+0.1*0.0001*Tabela5[[#This Row],[Kolumna1]]+0.1))</f>
        <v>73.196964975219217</v>
      </c>
      <c r="D6748">
        <f>IF(Tabela5[[#This Row],[Koszty programu D1 ]]&lt;Tabela5[[#This Row],[Koszty programu D1 2]],1,2)</f>
        <v>2</v>
      </c>
    </row>
    <row r="6749" spans="1:4">
      <c r="A6749">
        <v>6748</v>
      </c>
      <c r="B6749" s="21">
        <f>0.01*Tabela5[[#This Row],[Kolumna1]]+10*POWER(Tabela5[[#This Row],[Kolumna1]]*0.0001,3)+7*POWER(Tabela5[[#This Row],[Kolumna1]]*0.0001,2)+0.1*0.0001*Tabela5[[#This Row],[Kolumna1]]+0.1</f>
        <v>73.90770108992001</v>
      </c>
      <c r="C6749" s="21">
        <f>0.5*SQRT(Tabela5[[#This Row],[Kolumna1]])+(5*(10*POWER(Tabela5[[#This Row],[Kolumna1]]*0.0001,3)+7*POWER(Tabela5[[#This Row],[Kolumna1]]*0.0001,2)+0.1*0.0001*Tabela5[[#This Row],[Kolumna1]]+0.1))</f>
        <v>73.211611005425709</v>
      </c>
      <c r="D6749">
        <f>IF(Tabela5[[#This Row],[Koszty programu D1 ]]&lt;Tabela5[[#This Row],[Koszty programu D1 2]],1,2)</f>
        <v>2</v>
      </c>
    </row>
    <row r="6750" spans="1:4">
      <c r="A6750">
        <v>6749</v>
      </c>
      <c r="B6750" s="21">
        <f>0.01*Tabela5[[#This Row],[Kolumna1]]+10*POWER(Tabela5[[#This Row],[Kolumna1]]*0.0001,3)+7*POWER(Tabela5[[#This Row],[Kolumna1]]*0.0001,2)+0.1*0.0001*Tabela5[[#This Row],[Kolumna1]]+0.1</f>
        <v>73.920022147489988</v>
      </c>
      <c r="C6750" s="21">
        <f>0.5*SQRT(Tabela5[[#This Row],[Kolumna1]])+(5*(10*POWER(Tabela5[[#This Row],[Kolumna1]]*0.0001,3)+7*POWER(Tabela5[[#This Row],[Kolumna1]]*0.0001,2)+0.1*0.0001*Tabela5[[#This Row],[Kolumna1]]+0.1))</f>
        <v>73.226259534531749</v>
      </c>
      <c r="D6750">
        <f>IF(Tabela5[[#This Row],[Koszty programu D1 ]]&lt;Tabela5[[#This Row],[Koszty programu D1 2]],1,2)</f>
        <v>2</v>
      </c>
    </row>
    <row r="6751" spans="1:4">
      <c r="A6751">
        <v>6750</v>
      </c>
      <c r="B6751" s="21">
        <f>0.01*Tabela5[[#This Row],[Kolumna1]]+10*POWER(Tabela5[[#This Row],[Kolumna1]]*0.0001,3)+7*POWER(Tabela5[[#This Row],[Kolumna1]]*0.0001,2)+0.1*0.0001*Tabela5[[#This Row],[Kolumna1]]+0.1</f>
        <v>73.932343749999987</v>
      </c>
      <c r="C6751" s="21">
        <f>0.5*SQRT(Tabela5[[#This Row],[Kolumna1]])+(5*(10*POWER(Tabela5[[#This Row],[Kolumna1]]*0.0001,3)+7*POWER(Tabela5[[#This Row],[Kolumna1]]*0.0001,2)+0.1*0.0001*Tabela5[[#This Row],[Kolumna1]]+0.1))</f>
        <v>73.24091056288745</v>
      </c>
      <c r="D6751">
        <f>IF(Tabela5[[#This Row],[Koszty programu D1 ]]&lt;Tabela5[[#This Row],[Koszty programu D1 2]],1,2)</f>
        <v>2</v>
      </c>
    </row>
    <row r="6752" spans="1:4">
      <c r="A6752">
        <v>6751</v>
      </c>
      <c r="B6752" s="21">
        <f>0.01*Tabela5[[#This Row],[Kolumna1]]+10*POWER(Tabela5[[#This Row],[Kolumna1]]*0.0001,3)+7*POWER(Tabela5[[#This Row],[Kolumna1]]*0.0001,2)+0.1*0.0001*Tabela5[[#This Row],[Kolumna1]]+0.1</f>
        <v>73.944665897509992</v>
      </c>
      <c r="C6752" s="21">
        <f>0.5*SQRT(Tabela5[[#This Row],[Kolumna1]])+(5*(10*POWER(Tabela5[[#This Row],[Kolumna1]]*0.0001,3)+7*POWER(Tabela5[[#This Row],[Kolumna1]]*0.0001,2)+0.1*0.0001*Tabela5[[#This Row],[Kolumna1]]+0.1))</f>
        <v>73.255564090842938</v>
      </c>
      <c r="D6752">
        <f>IF(Tabela5[[#This Row],[Koszty programu D1 ]]&lt;Tabela5[[#This Row],[Koszty programu D1 2]],1,2)</f>
        <v>2</v>
      </c>
    </row>
    <row r="6753" spans="1:4">
      <c r="A6753">
        <v>6752</v>
      </c>
      <c r="B6753" s="21">
        <f>0.01*Tabela5[[#This Row],[Kolumna1]]+10*POWER(Tabela5[[#This Row],[Kolumna1]]*0.0001,3)+7*POWER(Tabela5[[#This Row],[Kolumna1]]*0.0001,2)+0.1*0.0001*Tabela5[[#This Row],[Kolumna1]]+0.1</f>
        <v>73.956988590079987</v>
      </c>
      <c r="C6753" s="21">
        <f>0.5*SQRT(Tabela5[[#This Row],[Kolumna1]])+(5*(10*POWER(Tabela5[[#This Row],[Kolumna1]]*0.0001,3)+7*POWER(Tabela5[[#This Row],[Kolumna1]]*0.0001,2)+0.1*0.0001*Tabela5[[#This Row],[Kolumna1]]+0.1))</f>
        <v>73.270220118748284</v>
      </c>
      <c r="D6753">
        <f>IF(Tabela5[[#This Row],[Koszty programu D1 ]]&lt;Tabela5[[#This Row],[Koszty programu D1 2]],1,2)</f>
        <v>2</v>
      </c>
    </row>
    <row r="6754" spans="1:4">
      <c r="A6754">
        <v>6753</v>
      </c>
      <c r="B6754" s="21">
        <f>0.01*Tabela5[[#This Row],[Kolumna1]]+10*POWER(Tabela5[[#This Row],[Kolumna1]]*0.0001,3)+7*POWER(Tabela5[[#This Row],[Kolumna1]]*0.0001,2)+0.1*0.0001*Tabela5[[#This Row],[Kolumna1]]+0.1</f>
        <v>73.969311827769999</v>
      </c>
      <c r="C6754" s="21">
        <f>0.5*SQRT(Tabela5[[#This Row],[Kolumna1]])+(5*(10*POWER(Tabela5[[#This Row],[Kolumna1]]*0.0001,3)+7*POWER(Tabela5[[#This Row],[Kolumna1]]*0.0001,2)+0.1*0.0001*Tabela5[[#This Row],[Kolumna1]]+0.1))</f>
        <v>73.284878646953516</v>
      </c>
      <c r="D6754">
        <f>IF(Tabela5[[#This Row],[Koszty programu D1 ]]&lt;Tabela5[[#This Row],[Koszty programu D1 2]],1,2)</f>
        <v>2</v>
      </c>
    </row>
    <row r="6755" spans="1:4">
      <c r="A6755">
        <v>6754</v>
      </c>
      <c r="B6755" s="21">
        <f>0.01*Tabela5[[#This Row],[Kolumna1]]+10*POWER(Tabela5[[#This Row],[Kolumna1]]*0.0001,3)+7*POWER(Tabela5[[#This Row],[Kolumna1]]*0.0001,2)+0.1*0.0001*Tabela5[[#This Row],[Kolumna1]]+0.1</f>
        <v>73.981635610639998</v>
      </c>
      <c r="C6755" s="21">
        <f>0.5*SQRT(Tabela5[[#This Row],[Kolumna1]])+(5*(10*POWER(Tabela5[[#This Row],[Kolumna1]]*0.0001,3)+7*POWER(Tabela5[[#This Row],[Kolumna1]]*0.0001,2)+0.1*0.0001*Tabela5[[#This Row],[Kolumna1]]+0.1))</f>
        <v>73.299539675808717</v>
      </c>
      <c r="D6755">
        <f>IF(Tabela5[[#This Row],[Koszty programu D1 ]]&lt;Tabela5[[#This Row],[Koszty programu D1 2]],1,2)</f>
        <v>2</v>
      </c>
    </row>
    <row r="6756" spans="1:4">
      <c r="A6756">
        <v>6755</v>
      </c>
      <c r="B6756" s="21">
        <f>0.01*Tabela5[[#This Row],[Kolumna1]]+10*POWER(Tabela5[[#This Row],[Kolumna1]]*0.0001,3)+7*POWER(Tabela5[[#This Row],[Kolumna1]]*0.0001,2)+0.1*0.0001*Tabela5[[#This Row],[Kolumna1]]+0.1</f>
        <v>73.993959938749995</v>
      </c>
      <c r="C6756" s="21">
        <f>0.5*SQRT(Tabela5[[#This Row],[Kolumna1]])+(5*(10*POWER(Tabela5[[#This Row],[Kolumna1]]*0.0001,3)+7*POWER(Tabela5[[#This Row],[Kolumna1]]*0.0001,2)+0.1*0.0001*Tabela5[[#This Row],[Kolumna1]]+0.1))</f>
        <v>73.314203205663887</v>
      </c>
      <c r="D6756">
        <f>IF(Tabela5[[#This Row],[Koszty programu D1 ]]&lt;Tabela5[[#This Row],[Koszty programu D1 2]],1,2)</f>
        <v>2</v>
      </c>
    </row>
    <row r="6757" spans="1:4">
      <c r="A6757">
        <v>6756</v>
      </c>
      <c r="B6757" s="21">
        <f>0.01*Tabela5[[#This Row],[Kolumna1]]+10*POWER(Tabela5[[#This Row],[Kolumna1]]*0.0001,3)+7*POWER(Tabela5[[#This Row],[Kolumna1]]*0.0001,2)+0.1*0.0001*Tabela5[[#This Row],[Kolumna1]]+0.1</f>
        <v>74.006284812160004</v>
      </c>
      <c r="C6757" s="21">
        <f>0.5*SQRT(Tabela5[[#This Row],[Kolumna1]])+(5*(10*POWER(Tabela5[[#This Row],[Kolumna1]]*0.0001,3)+7*POWER(Tabela5[[#This Row],[Kolumna1]]*0.0001,2)+0.1*0.0001*Tabela5[[#This Row],[Kolumna1]]+0.1))</f>
        <v>73.328869236869039</v>
      </c>
      <c r="D6757">
        <f>IF(Tabela5[[#This Row],[Koszty programu D1 ]]&lt;Tabela5[[#This Row],[Koszty programu D1 2]],1,2)</f>
        <v>2</v>
      </c>
    </row>
    <row r="6758" spans="1:4">
      <c r="A6758">
        <v>6757</v>
      </c>
      <c r="B6758" s="21">
        <f>0.01*Tabela5[[#This Row],[Kolumna1]]+10*POWER(Tabela5[[#This Row],[Kolumna1]]*0.0001,3)+7*POWER(Tabela5[[#This Row],[Kolumna1]]*0.0001,2)+0.1*0.0001*Tabela5[[#This Row],[Kolumna1]]+0.1</f>
        <v>74.018610230930008</v>
      </c>
      <c r="C6758" s="21">
        <f>0.5*SQRT(Tabela5[[#This Row],[Kolumna1]])+(5*(10*POWER(Tabela5[[#This Row],[Kolumna1]]*0.0001,3)+7*POWER(Tabela5[[#This Row],[Kolumna1]]*0.0001,2)+0.1*0.0001*Tabela5[[#This Row],[Kolumna1]]+0.1))</f>
        <v>73.343537769774159</v>
      </c>
      <c r="D6758">
        <f>IF(Tabela5[[#This Row],[Koszty programu D1 ]]&lt;Tabela5[[#This Row],[Koszty programu D1 2]],1,2)</f>
        <v>2</v>
      </c>
    </row>
    <row r="6759" spans="1:4">
      <c r="A6759">
        <v>6758</v>
      </c>
      <c r="B6759" s="21">
        <f>0.01*Tabela5[[#This Row],[Kolumna1]]+10*POWER(Tabela5[[#This Row],[Kolumna1]]*0.0001,3)+7*POWER(Tabela5[[#This Row],[Kolumna1]]*0.0001,2)+0.1*0.0001*Tabela5[[#This Row],[Kolumna1]]+0.1</f>
        <v>74.030936195119992</v>
      </c>
      <c r="C6759" s="21">
        <f>0.5*SQRT(Tabela5[[#This Row],[Kolumna1]])+(5*(10*POWER(Tabela5[[#This Row],[Kolumna1]]*0.0001,3)+7*POWER(Tabela5[[#This Row],[Kolumna1]]*0.0001,2)+0.1*0.0001*Tabela5[[#This Row],[Kolumna1]]+0.1))</f>
        <v>73.35820880472923</v>
      </c>
      <c r="D6759">
        <f>IF(Tabela5[[#This Row],[Koszty programu D1 ]]&lt;Tabela5[[#This Row],[Koszty programu D1 2]],1,2)</f>
        <v>2</v>
      </c>
    </row>
    <row r="6760" spans="1:4">
      <c r="A6760">
        <v>6759</v>
      </c>
      <c r="B6760" s="21">
        <f>0.01*Tabela5[[#This Row],[Kolumna1]]+10*POWER(Tabela5[[#This Row],[Kolumna1]]*0.0001,3)+7*POWER(Tabela5[[#This Row],[Kolumna1]]*0.0001,2)+0.1*0.0001*Tabela5[[#This Row],[Kolumna1]]+0.1</f>
        <v>74.043262704789996</v>
      </c>
      <c r="C6760" s="21">
        <f>0.5*SQRT(Tabela5[[#This Row],[Kolumna1]])+(5*(10*POWER(Tabela5[[#This Row],[Kolumna1]]*0.0001,3)+7*POWER(Tabela5[[#This Row],[Kolumna1]]*0.0001,2)+0.1*0.0001*Tabela5[[#This Row],[Kolumna1]]+0.1))</f>
        <v>73.372882342084182</v>
      </c>
      <c r="D6760">
        <f>IF(Tabela5[[#This Row],[Koszty programu D1 ]]&lt;Tabela5[[#This Row],[Koszty programu D1 2]],1,2)</f>
        <v>2</v>
      </c>
    </row>
    <row r="6761" spans="1:4">
      <c r="A6761">
        <v>6760</v>
      </c>
      <c r="B6761" s="21">
        <f>0.01*Tabela5[[#This Row],[Kolumna1]]+10*POWER(Tabela5[[#This Row],[Kolumna1]]*0.0001,3)+7*POWER(Tabela5[[#This Row],[Kolumna1]]*0.0001,2)+0.1*0.0001*Tabela5[[#This Row],[Kolumna1]]+0.1</f>
        <v>74.055589759999989</v>
      </c>
      <c r="C6761" s="21">
        <f>0.5*SQRT(Tabela5[[#This Row],[Kolumna1]])+(5*(10*POWER(Tabela5[[#This Row],[Kolumna1]]*0.0001,3)+7*POWER(Tabela5[[#This Row],[Kolumna1]]*0.0001,2)+0.1*0.0001*Tabela5[[#This Row],[Kolumna1]]+0.1))</f>
        <v>73.387558382188928</v>
      </c>
      <c r="D6761">
        <f>IF(Tabela5[[#This Row],[Koszty programu D1 ]]&lt;Tabela5[[#This Row],[Koszty programu D1 2]],1,2)</f>
        <v>2</v>
      </c>
    </row>
    <row r="6762" spans="1:4">
      <c r="A6762">
        <v>6761</v>
      </c>
      <c r="B6762" s="21">
        <f>0.01*Tabela5[[#This Row],[Kolumna1]]+10*POWER(Tabela5[[#This Row],[Kolumna1]]*0.0001,3)+7*POWER(Tabela5[[#This Row],[Kolumna1]]*0.0001,2)+0.1*0.0001*Tabela5[[#This Row],[Kolumna1]]+0.1</f>
        <v>74.06791736081</v>
      </c>
      <c r="C6762" s="21">
        <f>0.5*SQRT(Tabela5[[#This Row],[Kolumna1]])+(5*(10*POWER(Tabela5[[#This Row],[Kolumna1]]*0.0001,3)+7*POWER(Tabela5[[#This Row],[Kolumna1]]*0.0001,2)+0.1*0.0001*Tabela5[[#This Row],[Kolumna1]]+0.1))</f>
        <v>73.402236925393424</v>
      </c>
      <c r="D6762">
        <f>IF(Tabela5[[#This Row],[Koszty programu D1 ]]&lt;Tabela5[[#This Row],[Koszty programu D1 2]],1,2)</f>
        <v>2</v>
      </c>
    </row>
    <row r="6763" spans="1:4">
      <c r="A6763">
        <v>6762</v>
      </c>
      <c r="B6763" s="21">
        <f>0.01*Tabela5[[#This Row],[Kolumna1]]+10*POWER(Tabela5[[#This Row],[Kolumna1]]*0.0001,3)+7*POWER(Tabela5[[#This Row],[Kolumna1]]*0.0001,2)+0.1*0.0001*Tabela5[[#This Row],[Kolumna1]]+0.1</f>
        <v>74.080245507279997</v>
      </c>
      <c r="C6763" s="21">
        <f>0.5*SQRT(Tabela5[[#This Row],[Kolumna1]])+(5*(10*POWER(Tabela5[[#This Row],[Kolumna1]]*0.0001,3)+7*POWER(Tabela5[[#This Row],[Kolumna1]]*0.0001,2)+0.1*0.0001*Tabela5[[#This Row],[Kolumna1]]+0.1))</f>
        <v>73.416917972047557</v>
      </c>
      <c r="D6763">
        <f>IF(Tabela5[[#This Row],[Koszty programu D1 ]]&lt;Tabela5[[#This Row],[Koszty programu D1 2]],1,2)</f>
        <v>2</v>
      </c>
    </row>
    <row r="6764" spans="1:4">
      <c r="A6764">
        <v>6763</v>
      </c>
      <c r="B6764" s="21">
        <f>0.01*Tabela5[[#This Row],[Kolumna1]]+10*POWER(Tabela5[[#This Row],[Kolumna1]]*0.0001,3)+7*POWER(Tabela5[[#This Row],[Kolumna1]]*0.0001,2)+0.1*0.0001*Tabela5[[#This Row],[Kolumna1]]+0.1</f>
        <v>74.092574199469979</v>
      </c>
      <c r="C6764" s="21">
        <f>0.5*SQRT(Tabela5[[#This Row],[Kolumna1]])+(5*(10*POWER(Tabela5[[#This Row],[Kolumna1]]*0.0001,3)+7*POWER(Tabela5[[#This Row],[Kolumna1]]*0.0001,2)+0.1*0.0001*Tabela5[[#This Row],[Kolumna1]]+0.1))</f>
        <v>73.431601522501182</v>
      </c>
      <c r="D6764">
        <f>IF(Tabela5[[#This Row],[Koszty programu D1 ]]&lt;Tabela5[[#This Row],[Koszty programu D1 2]],1,2)</f>
        <v>2</v>
      </c>
    </row>
    <row r="6765" spans="1:4">
      <c r="A6765">
        <v>6764</v>
      </c>
      <c r="B6765" s="21">
        <f>0.01*Tabela5[[#This Row],[Kolumna1]]+10*POWER(Tabela5[[#This Row],[Kolumna1]]*0.0001,3)+7*POWER(Tabela5[[#This Row],[Kolumna1]]*0.0001,2)+0.1*0.0001*Tabela5[[#This Row],[Kolumna1]]+0.1</f>
        <v>74.104903437440001</v>
      </c>
      <c r="C6765" s="21">
        <f>0.5*SQRT(Tabela5[[#This Row],[Kolumna1]])+(5*(10*POWER(Tabela5[[#This Row],[Kolumna1]]*0.0001,3)+7*POWER(Tabela5[[#This Row],[Kolumna1]]*0.0001,2)+0.1*0.0001*Tabela5[[#This Row],[Kolumna1]]+0.1))</f>
        <v>73.446287577104187</v>
      </c>
      <c r="D6765">
        <f>IF(Tabela5[[#This Row],[Koszty programu D1 ]]&lt;Tabela5[[#This Row],[Koszty programu D1 2]],1,2)</f>
        <v>2</v>
      </c>
    </row>
    <row r="6766" spans="1:4">
      <c r="A6766">
        <v>6765</v>
      </c>
      <c r="B6766" s="21">
        <f>0.01*Tabela5[[#This Row],[Kolumna1]]+10*POWER(Tabela5[[#This Row],[Kolumna1]]*0.0001,3)+7*POWER(Tabela5[[#This Row],[Kolumna1]]*0.0001,2)+0.1*0.0001*Tabela5[[#This Row],[Kolumna1]]+0.1</f>
        <v>74.11723322124999</v>
      </c>
      <c r="C6766" s="21">
        <f>0.5*SQRT(Tabela5[[#This Row],[Kolumna1]])+(5*(10*POWER(Tabela5[[#This Row],[Kolumna1]]*0.0001,3)+7*POWER(Tabela5[[#This Row],[Kolumna1]]*0.0001,2)+0.1*0.0001*Tabela5[[#This Row],[Kolumna1]]+0.1))</f>
        <v>73.460976136206369</v>
      </c>
      <c r="D6766">
        <f>IF(Tabela5[[#This Row],[Koszty programu D1 ]]&lt;Tabela5[[#This Row],[Koszty programu D1 2]],1,2)</f>
        <v>2</v>
      </c>
    </row>
    <row r="6767" spans="1:4">
      <c r="A6767">
        <v>6766</v>
      </c>
      <c r="B6767" s="21">
        <f>0.01*Tabela5[[#This Row],[Kolumna1]]+10*POWER(Tabela5[[#This Row],[Kolumna1]]*0.0001,3)+7*POWER(Tabela5[[#This Row],[Kolumna1]]*0.0001,2)+0.1*0.0001*Tabela5[[#This Row],[Kolumna1]]+0.1</f>
        <v>74.12956355096</v>
      </c>
      <c r="C6767" s="21">
        <f>0.5*SQRT(Tabela5[[#This Row],[Kolumna1]])+(5*(10*POWER(Tabela5[[#This Row],[Kolumna1]]*0.0001,3)+7*POWER(Tabela5[[#This Row],[Kolumna1]]*0.0001,2)+0.1*0.0001*Tabela5[[#This Row],[Kolumna1]]+0.1))</f>
        <v>73.475667200157574</v>
      </c>
      <c r="D6767">
        <f>IF(Tabela5[[#This Row],[Koszty programu D1 ]]&lt;Tabela5[[#This Row],[Koszty programu D1 2]],1,2)</f>
        <v>2</v>
      </c>
    </row>
    <row r="6768" spans="1:4">
      <c r="A6768">
        <v>6767</v>
      </c>
      <c r="B6768" s="21">
        <f>0.01*Tabela5[[#This Row],[Kolumna1]]+10*POWER(Tabela5[[#This Row],[Kolumna1]]*0.0001,3)+7*POWER(Tabela5[[#This Row],[Kolumna1]]*0.0001,2)+0.1*0.0001*Tabela5[[#This Row],[Kolumna1]]+0.1</f>
        <v>74.141894426630003</v>
      </c>
      <c r="C6768" s="21">
        <f>0.5*SQRT(Tabela5[[#This Row],[Kolumna1]])+(5*(10*POWER(Tabela5[[#This Row],[Kolumna1]]*0.0001,3)+7*POWER(Tabela5[[#This Row],[Kolumna1]]*0.0001,2)+0.1*0.0001*Tabela5[[#This Row],[Kolumna1]]+0.1))</f>
        <v>73.490360769307628</v>
      </c>
      <c r="D6768">
        <f>IF(Tabela5[[#This Row],[Koszty programu D1 ]]&lt;Tabela5[[#This Row],[Koszty programu D1 2]],1,2)</f>
        <v>2</v>
      </c>
    </row>
    <row r="6769" spans="1:4">
      <c r="A6769">
        <v>6768</v>
      </c>
      <c r="B6769" s="21">
        <f>0.01*Tabela5[[#This Row],[Kolumna1]]+10*POWER(Tabela5[[#This Row],[Kolumna1]]*0.0001,3)+7*POWER(Tabela5[[#This Row],[Kolumna1]]*0.0001,2)+0.1*0.0001*Tabela5[[#This Row],[Kolumna1]]+0.1</f>
        <v>74.154225848319996</v>
      </c>
      <c r="C6769" s="21">
        <f>0.5*SQRT(Tabela5[[#This Row],[Kolumna1]])+(5*(10*POWER(Tabela5[[#This Row],[Kolumna1]]*0.0001,3)+7*POWER(Tabela5[[#This Row],[Kolumna1]]*0.0001,2)+0.1*0.0001*Tabela5[[#This Row],[Kolumna1]]+0.1))</f>
        <v>73.505056844006276</v>
      </c>
      <c r="D6769">
        <f>IF(Tabela5[[#This Row],[Koszty programu D1 ]]&lt;Tabela5[[#This Row],[Koszty programu D1 2]],1,2)</f>
        <v>2</v>
      </c>
    </row>
    <row r="6770" spans="1:4">
      <c r="A6770">
        <v>6769</v>
      </c>
      <c r="B6770" s="21">
        <f>0.01*Tabela5[[#This Row],[Kolumna1]]+10*POWER(Tabela5[[#This Row],[Kolumna1]]*0.0001,3)+7*POWER(Tabela5[[#This Row],[Kolumna1]]*0.0001,2)+0.1*0.0001*Tabela5[[#This Row],[Kolumna1]]+0.1</f>
        <v>74.166557816090005</v>
      </c>
      <c r="C6770" s="21">
        <f>0.5*SQRT(Tabela5[[#This Row],[Kolumna1]])+(5*(10*POWER(Tabela5[[#This Row],[Kolumna1]]*0.0001,3)+7*POWER(Tabela5[[#This Row],[Kolumna1]]*0.0001,2)+0.1*0.0001*Tabela5[[#This Row],[Kolumna1]]+0.1))</f>
        <v>73.519755424603289</v>
      </c>
      <c r="D6770">
        <f>IF(Tabela5[[#This Row],[Koszty programu D1 ]]&lt;Tabela5[[#This Row],[Koszty programu D1 2]],1,2)</f>
        <v>2</v>
      </c>
    </row>
    <row r="6771" spans="1:4">
      <c r="A6771">
        <v>6770</v>
      </c>
      <c r="B6771" s="21">
        <f>0.01*Tabela5[[#This Row],[Kolumna1]]+10*POWER(Tabela5[[#This Row],[Kolumna1]]*0.0001,3)+7*POWER(Tabela5[[#This Row],[Kolumna1]]*0.0001,2)+0.1*0.0001*Tabela5[[#This Row],[Kolumna1]]+0.1</f>
        <v>74.178890330000002</v>
      </c>
      <c r="C6771" s="21">
        <f>0.5*SQRT(Tabela5[[#This Row],[Kolumna1]])+(5*(10*POWER(Tabela5[[#This Row],[Kolumna1]]*0.0001,3)+7*POWER(Tabela5[[#This Row],[Kolumna1]]*0.0001,2)+0.1*0.0001*Tabela5[[#This Row],[Kolumna1]]+0.1))</f>
        <v>73.534456511448425</v>
      </c>
      <c r="D6771">
        <f>IF(Tabela5[[#This Row],[Koszty programu D1 ]]&lt;Tabela5[[#This Row],[Koszty programu D1 2]],1,2)</f>
        <v>2</v>
      </c>
    </row>
    <row r="6772" spans="1:4">
      <c r="A6772">
        <v>6771</v>
      </c>
      <c r="B6772" s="21">
        <f>0.01*Tabela5[[#This Row],[Kolumna1]]+10*POWER(Tabela5[[#This Row],[Kolumna1]]*0.0001,3)+7*POWER(Tabela5[[#This Row],[Kolumna1]]*0.0001,2)+0.1*0.0001*Tabela5[[#This Row],[Kolumna1]]+0.1</f>
        <v>74.191223390110011</v>
      </c>
      <c r="C6772" s="21">
        <f>0.5*SQRT(Tabela5[[#This Row],[Kolumna1]])+(5*(10*POWER(Tabela5[[#This Row],[Kolumna1]]*0.0001,3)+7*POWER(Tabela5[[#This Row],[Kolumna1]]*0.0001,2)+0.1*0.0001*Tabela5[[#This Row],[Kolumna1]]+0.1))</f>
        <v>73.549160104891428</v>
      </c>
      <c r="D6772">
        <f>IF(Tabela5[[#This Row],[Koszty programu D1 ]]&lt;Tabela5[[#This Row],[Koszty programu D1 2]],1,2)</f>
        <v>2</v>
      </c>
    </row>
    <row r="6773" spans="1:4">
      <c r="A6773">
        <v>6772</v>
      </c>
      <c r="B6773" s="21">
        <f>0.01*Tabela5[[#This Row],[Kolumna1]]+10*POWER(Tabela5[[#This Row],[Kolumna1]]*0.0001,3)+7*POWER(Tabela5[[#This Row],[Kolumna1]]*0.0001,2)+0.1*0.0001*Tabela5[[#This Row],[Kolumna1]]+0.1</f>
        <v>74.203556996479975</v>
      </c>
      <c r="C6773" s="21">
        <f>0.5*SQRT(Tabela5[[#This Row],[Kolumna1]])+(5*(10*POWER(Tabela5[[#This Row],[Kolumna1]]*0.0001,3)+7*POWER(Tabela5[[#This Row],[Kolumna1]]*0.0001,2)+0.1*0.0001*Tabela5[[#This Row],[Kolumna1]]+0.1))</f>
        <v>73.563866205281954</v>
      </c>
      <c r="D6773">
        <f>IF(Tabela5[[#This Row],[Koszty programu D1 ]]&lt;Tabela5[[#This Row],[Koszty programu D1 2]],1,2)</f>
        <v>2</v>
      </c>
    </row>
    <row r="6774" spans="1:4">
      <c r="A6774">
        <v>6773</v>
      </c>
      <c r="B6774" s="21">
        <f>0.01*Tabela5[[#This Row],[Kolumna1]]+10*POWER(Tabela5[[#This Row],[Kolumna1]]*0.0001,3)+7*POWER(Tabela5[[#This Row],[Kolumna1]]*0.0001,2)+0.1*0.0001*Tabela5[[#This Row],[Kolumna1]]+0.1</f>
        <v>74.215891149170005</v>
      </c>
      <c r="C6774" s="21">
        <f>0.5*SQRT(Tabela5[[#This Row],[Kolumna1]])+(5*(10*POWER(Tabela5[[#This Row],[Kolumna1]]*0.0001,3)+7*POWER(Tabela5[[#This Row],[Kolumna1]]*0.0001,2)+0.1*0.0001*Tabela5[[#This Row],[Kolumna1]]+0.1))</f>
        <v>73.578574812969777</v>
      </c>
      <c r="D6774">
        <f>IF(Tabela5[[#This Row],[Koszty programu D1 ]]&lt;Tabela5[[#This Row],[Koszty programu D1 2]],1,2)</f>
        <v>2</v>
      </c>
    </row>
    <row r="6775" spans="1:4">
      <c r="A6775">
        <v>6774</v>
      </c>
      <c r="B6775" s="21">
        <f>0.01*Tabela5[[#This Row],[Kolumna1]]+10*POWER(Tabela5[[#This Row],[Kolumna1]]*0.0001,3)+7*POWER(Tabela5[[#This Row],[Kolumna1]]*0.0001,2)+0.1*0.0001*Tabela5[[#This Row],[Kolumna1]]+0.1</f>
        <v>74.228225848239987</v>
      </c>
      <c r="C6775" s="21">
        <f>0.5*SQRT(Tabela5[[#This Row],[Kolumna1]])+(5*(10*POWER(Tabela5[[#This Row],[Kolumna1]]*0.0001,3)+7*POWER(Tabela5[[#This Row],[Kolumna1]]*0.0001,2)+0.1*0.0001*Tabela5[[#This Row],[Kolumna1]]+0.1))</f>
        <v>73.59328592830451</v>
      </c>
      <c r="D6775">
        <f>IF(Tabela5[[#This Row],[Koszty programu D1 ]]&lt;Tabela5[[#This Row],[Koszty programu D1 2]],1,2)</f>
        <v>2</v>
      </c>
    </row>
    <row r="6776" spans="1:4">
      <c r="A6776">
        <v>6775</v>
      </c>
      <c r="B6776" s="21">
        <f>0.01*Tabela5[[#This Row],[Kolumna1]]+10*POWER(Tabela5[[#This Row],[Kolumna1]]*0.0001,3)+7*POWER(Tabela5[[#This Row],[Kolumna1]]*0.0001,2)+0.1*0.0001*Tabela5[[#This Row],[Kolumna1]]+0.1</f>
        <v>74.240561093749989</v>
      </c>
      <c r="C6776" s="21">
        <f>0.5*SQRT(Tabela5[[#This Row],[Kolumna1]])+(5*(10*POWER(Tabela5[[#This Row],[Kolumna1]]*0.0001,3)+7*POWER(Tabela5[[#This Row],[Kolumna1]]*0.0001,2)+0.1*0.0001*Tabela5[[#This Row],[Kolumna1]]+0.1))</f>
        <v>73.607999551635828</v>
      </c>
      <c r="D6776">
        <f>IF(Tabela5[[#This Row],[Koszty programu D1 ]]&lt;Tabela5[[#This Row],[Koszty programu D1 2]],1,2)</f>
        <v>2</v>
      </c>
    </row>
    <row r="6777" spans="1:4">
      <c r="A6777">
        <v>6776</v>
      </c>
      <c r="B6777" s="21">
        <f>0.01*Tabela5[[#This Row],[Kolumna1]]+10*POWER(Tabela5[[#This Row],[Kolumna1]]*0.0001,3)+7*POWER(Tabela5[[#This Row],[Kolumna1]]*0.0001,2)+0.1*0.0001*Tabela5[[#This Row],[Kolumna1]]+0.1</f>
        <v>74.252896885760009</v>
      </c>
      <c r="C6777" s="21">
        <f>0.5*SQRT(Tabela5[[#This Row],[Kolumna1]])+(5*(10*POWER(Tabela5[[#This Row],[Kolumna1]]*0.0001,3)+7*POWER(Tabela5[[#This Row],[Kolumna1]]*0.0001,2)+0.1*0.0001*Tabela5[[#This Row],[Kolumna1]]+0.1))</f>
        <v>73.622715683313345</v>
      </c>
      <c r="D6777">
        <f>IF(Tabela5[[#This Row],[Koszty programu D1 ]]&lt;Tabela5[[#This Row],[Koszty programu D1 2]],1,2)</f>
        <v>2</v>
      </c>
    </row>
    <row r="6778" spans="1:4">
      <c r="A6778">
        <v>6777</v>
      </c>
      <c r="B6778" s="21">
        <f>0.01*Tabela5[[#This Row],[Kolumna1]]+10*POWER(Tabela5[[#This Row],[Kolumna1]]*0.0001,3)+7*POWER(Tabela5[[#This Row],[Kolumna1]]*0.0001,2)+0.1*0.0001*Tabela5[[#This Row],[Kolumna1]]+0.1</f>
        <v>74.26523322432999</v>
      </c>
      <c r="C6778" s="21">
        <f>0.5*SQRT(Tabela5[[#This Row],[Kolumna1]])+(5*(10*POWER(Tabela5[[#This Row],[Kolumna1]]*0.0001,3)+7*POWER(Tabela5[[#This Row],[Kolumna1]]*0.0001,2)+0.1*0.0001*Tabela5[[#This Row],[Kolumna1]]+0.1))</f>
        <v>73.637434323686733</v>
      </c>
      <c r="D6778">
        <f>IF(Tabela5[[#This Row],[Koszty programu D1 ]]&lt;Tabela5[[#This Row],[Koszty programu D1 2]],1,2)</f>
        <v>2</v>
      </c>
    </row>
    <row r="6779" spans="1:4">
      <c r="A6779">
        <v>6778</v>
      </c>
      <c r="B6779" s="21">
        <f>0.01*Tabela5[[#This Row],[Kolumna1]]+10*POWER(Tabela5[[#This Row],[Kolumna1]]*0.0001,3)+7*POWER(Tabela5[[#This Row],[Kolumna1]]*0.0001,2)+0.1*0.0001*Tabela5[[#This Row],[Kolumna1]]+0.1</f>
        <v>74.277570109519999</v>
      </c>
      <c r="C6779" s="21">
        <f>0.5*SQRT(Tabela5[[#This Row],[Kolumna1]])+(5*(10*POWER(Tabela5[[#This Row],[Kolumna1]]*0.0001,3)+7*POWER(Tabela5[[#This Row],[Kolumna1]]*0.0001,2)+0.1*0.0001*Tabela5[[#This Row],[Kolumna1]]+0.1))</f>
        <v>73.652155473105552</v>
      </c>
      <c r="D6779">
        <f>IF(Tabela5[[#This Row],[Koszty programu D1 ]]&lt;Tabela5[[#This Row],[Koszty programu D1 2]],1,2)</f>
        <v>2</v>
      </c>
    </row>
    <row r="6780" spans="1:4">
      <c r="A6780">
        <v>6779</v>
      </c>
      <c r="B6780" s="21">
        <f>0.01*Tabela5[[#This Row],[Kolumna1]]+10*POWER(Tabela5[[#This Row],[Kolumna1]]*0.0001,3)+7*POWER(Tabela5[[#This Row],[Kolumna1]]*0.0001,2)+0.1*0.0001*Tabela5[[#This Row],[Kolumna1]]+0.1</f>
        <v>74.289907541390008</v>
      </c>
      <c r="C6780" s="21">
        <f>0.5*SQRT(Tabela5[[#This Row],[Kolumna1]])+(5*(10*POWER(Tabela5[[#This Row],[Kolumna1]]*0.0001,3)+7*POWER(Tabela5[[#This Row],[Kolumna1]]*0.0001,2)+0.1*0.0001*Tabela5[[#This Row],[Kolumna1]]+0.1))</f>
        <v>73.666879131919387</v>
      </c>
      <c r="D6780">
        <f>IF(Tabela5[[#This Row],[Koszty programu D1 ]]&lt;Tabela5[[#This Row],[Koszty programu D1 2]],1,2)</f>
        <v>2</v>
      </c>
    </row>
    <row r="6781" spans="1:4">
      <c r="A6781">
        <v>6780</v>
      </c>
      <c r="B6781" s="21">
        <f>0.01*Tabela5[[#This Row],[Kolumna1]]+10*POWER(Tabela5[[#This Row],[Kolumna1]]*0.0001,3)+7*POWER(Tabela5[[#This Row],[Kolumna1]]*0.0001,2)+0.1*0.0001*Tabela5[[#This Row],[Kolumna1]]+0.1</f>
        <v>74.30224552</v>
      </c>
      <c r="C6781" s="21">
        <f>0.5*SQRT(Tabela5[[#This Row],[Kolumna1]])+(5*(10*POWER(Tabela5[[#This Row],[Kolumna1]]*0.0001,3)+7*POWER(Tabela5[[#This Row],[Kolumna1]]*0.0001,2)+0.1*0.0001*Tabela5[[#This Row],[Kolumna1]]+0.1))</f>
        <v>73.681605300477798</v>
      </c>
      <c r="D6781">
        <f>IF(Tabela5[[#This Row],[Koszty programu D1 ]]&lt;Tabela5[[#This Row],[Koszty programu D1 2]],1,2)</f>
        <v>2</v>
      </c>
    </row>
    <row r="6782" spans="1:4">
      <c r="A6782">
        <v>6781</v>
      </c>
      <c r="B6782" s="21">
        <f>0.01*Tabela5[[#This Row],[Kolumna1]]+10*POWER(Tabela5[[#This Row],[Kolumna1]]*0.0001,3)+7*POWER(Tabela5[[#This Row],[Kolumna1]]*0.0001,2)+0.1*0.0001*Tabela5[[#This Row],[Kolumna1]]+0.1</f>
        <v>74.314584045410001</v>
      </c>
      <c r="C6782" s="21">
        <f>0.5*SQRT(Tabela5[[#This Row],[Kolumna1]])+(5*(10*POWER(Tabela5[[#This Row],[Kolumna1]]*0.0001,3)+7*POWER(Tabela5[[#This Row],[Kolumna1]]*0.0001,2)+0.1*0.0001*Tabela5[[#This Row],[Kolumna1]]+0.1))</f>
        <v>73.696333979130358</v>
      </c>
      <c r="D6782">
        <f>IF(Tabela5[[#This Row],[Koszty programu D1 ]]&lt;Tabela5[[#This Row],[Koszty programu D1 2]],1,2)</f>
        <v>2</v>
      </c>
    </row>
    <row r="6783" spans="1:4">
      <c r="A6783">
        <v>6782</v>
      </c>
      <c r="B6783" s="21">
        <f>0.01*Tabela5[[#This Row],[Kolumna1]]+10*POWER(Tabela5[[#This Row],[Kolumna1]]*0.0001,3)+7*POWER(Tabela5[[#This Row],[Kolumna1]]*0.0001,2)+0.1*0.0001*Tabela5[[#This Row],[Kolumna1]]+0.1</f>
        <v>74.326923117679996</v>
      </c>
      <c r="C6783" s="21">
        <f>0.5*SQRT(Tabela5[[#This Row],[Kolumna1]])+(5*(10*POWER(Tabela5[[#This Row],[Kolumna1]]*0.0001,3)+7*POWER(Tabela5[[#This Row],[Kolumna1]]*0.0001,2)+0.1*0.0001*Tabela5[[#This Row],[Kolumna1]]+0.1))</f>
        <v>73.711065168226583</v>
      </c>
      <c r="D6783">
        <f>IF(Tabela5[[#This Row],[Koszty programu D1 ]]&lt;Tabela5[[#This Row],[Koszty programu D1 2]],1,2)</f>
        <v>2</v>
      </c>
    </row>
    <row r="6784" spans="1:4">
      <c r="A6784">
        <v>6783</v>
      </c>
      <c r="B6784" s="21">
        <f>0.01*Tabela5[[#This Row],[Kolumna1]]+10*POWER(Tabela5[[#This Row],[Kolumna1]]*0.0001,3)+7*POWER(Tabela5[[#This Row],[Kolumna1]]*0.0001,2)+0.1*0.0001*Tabela5[[#This Row],[Kolumna1]]+0.1</f>
        <v>74.339262736869998</v>
      </c>
      <c r="C6784" s="21">
        <f>0.5*SQRT(Tabela5[[#This Row],[Kolumna1]])+(5*(10*POWER(Tabela5[[#This Row],[Kolumna1]]*0.0001,3)+7*POWER(Tabela5[[#This Row],[Kolumna1]]*0.0001,2)+0.1*0.0001*Tabela5[[#This Row],[Kolumna1]]+0.1))</f>
        <v>73.725798868115959</v>
      </c>
      <c r="D6784">
        <f>IF(Tabela5[[#This Row],[Koszty programu D1 ]]&lt;Tabela5[[#This Row],[Koszty programu D1 2]],1,2)</f>
        <v>2</v>
      </c>
    </row>
    <row r="6785" spans="1:4">
      <c r="A6785">
        <v>6784</v>
      </c>
      <c r="B6785" s="21">
        <f>0.01*Tabela5[[#This Row],[Kolumna1]]+10*POWER(Tabela5[[#This Row],[Kolumna1]]*0.0001,3)+7*POWER(Tabela5[[#This Row],[Kolumna1]]*0.0001,2)+0.1*0.0001*Tabela5[[#This Row],[Kolumna1]]+0.1</f>
        <v>74.351602903040003</v>
      </c>
      <c r="C6785" s="21">
        <f>0.5*SQRT(Tabela5[[#This Row],[Kolumna1]])+(5*(10*POWER(Tabela5[[#This Row],[Kolumna1]]*0.0001,3)+7*POWER(Tabela5[[#This Row],[Kolumna1]]*0.0001,2)+0.1*0.0001*Tabela5[[#This Row],[Kolumna1]]+0.1))</f>
        <v>73.740535079148003</v>
      </c>
      <c r="D6785">
        <f>IF(Tabela5[[#This Row],[Koszty programu D1 ]]&lt;Tabela5[[#This Row],[Koszty programu D1 2]],1,2)</f>
        <v>2</v>
      </c>
    </row>
    <row r="6786" spans="1:4">
      <c r="A6786">
        <v>6785</v>
      </c>
      <c r="B6786" s="21">
        <f>0.01*Tabela5[[#This Row],[Kolumna1]]+10*POWER(Tabela5[[#This Row],[Kolumna1]]*0.0001,3)+7*POWER(Tabela5[[#This Row],[Kolumna1]]*0.0001,2)+0.1*0.0001*Tabela5[[#This Row],[Kolumna1]]+0.1</f>
        <v>74.363943616249998</v>
      </c>
      <c r="C6786" s="21">
        <f>0.5*SQRT(Tabela5[[#This Row],[Kolumna1]])+(5*(10*POWER(Tabela5[[#This Row],[Kolumna1]]*0.0001,3)+7*POWER(Tabela5[[#This Row],[Kolumna1]]*0.0001,2)+0.1*0.0001*Tabela5[[#This Row],[Kolumna1]]+0.1))</f>
        <v>73.755273801672175</v>
      </c>
      <c r="D6786">
        <f>IF(Tabela5[[#This Row],[Koszty programu D1 ]]&lt;Tabela5[[#This Row],[Koszty programu D1 2]],1,2)</f>
        <v>2</v>
      </c>
    </row>
    <row r="6787" spans="1:4">
      <c r="A6787">
        <v>6786</v>
      </c>
      <c r="B6787" s="21">
        <f>0.01*Tabela5[[#This Row],[Kolumna1]]+10*POWER(Tabela5[[#This Row],[Kolumna1]]*0.0001,3)+7*POWER(Tabela5[[#This Row],[Kolumna1]]*0.0001,2)+0.1*0.0001*Tabela5[[#This Row],[Kolumna1]]+0.1</f>
        <v>74.376284876559993</v>
      </c>
      <c r="C6787" s="21">
        <f>0.5*SQRT(Tabela5[[#This Row],[Kolumna1]])+(5*(10*POWER(Tabela5[[#This Row],[Kolumna1]]*0.0001,3)+7*POWER(Tabela5[[#This Row],[Kolumna1]]*0.0001,2)+0.1*0.0001*Tabela5[[#This Row],[Kolumna1]]+0.1))</f>
        <v>73.770015036037933</v>
      </c>
      <c r="D6787">
        <f>IF(Tabela5[[#This Row],[Koszty programu D1 ]]&lt;Tabela5[[#This Row],[Koszty programu D1 2]],1,2)</f>
        <v>2</v>
      </c>
    </row>
    <row r="6788" spans="1:4">
      <c r="A6788">
        <v>6787</v>
      </c>
      <c r="B6788" s="21">
        <f>0.01*Tabela5[[#This Row],[Kolumna1]]+10*POWER(Tabela5[[#This Row],[Kolumna1]]*0.0001,3)+7*POWER(Tabela5[[#This Row],[Kolumna1]]*0.0001,2)+0.1*0.0001*Tabela5[[#This Row],[Kolumna1]]+0.1</f>
        <v>74.388626684030001</v>
      </c>
      <c r="C6788" s="21">
        <f>0.5*SQRT(Tabela5[[#This Row],[Kolumna1]])+(5*(10*POWER(Tabela5[[#This Row],[Kolumna1]]*0.0001,3)+7*POWER(Tabela5[[#This Row],[Kolumna1]]*0.0001,2)+0.1*0.0001*Tabela5[[#This Row],[Kolumna1]]+0.1))</f>
        <v>73.784758782594736</v>
      </c>
      <c r="D6788">
        <f>IF(Tabela5[[#This Row],[Koszty programu D1 ]]&lt;Tabela5[[#This Row],[Koszty programu D1 2]],1,2)</f>
        <v>2</v>
      </c>
    </row>
    <row r="6789" spans="1:4">
      <c r="A6789">
        <v>6788</v>
      </c>
      <c r="B6789" s="21">
        <f>0.01*Tabela5[[#This Row],[Kolumna1]]+10*POWER(Tabela5[[#This Row],[Kolumna1]]*0.0001,3)+7*POWER(Tabela5[[#This Row],[Kolumna1]]*0.0001,2)+0.1*0.0001*Tabela5[[#This Row],[Kolumna1]]+0.1</f>
        <v>74.400969038720007</v>
      </c>
      <c r="C6789" s="21">
        <f>0.5*SQRT(Tabela5[[#This Row],[Kolumna1]])+(5*(10*POWER(Tabela5[[#This Row],[Kolumna1]]*0.0001,3)+7*POWER(Tabela5[[#This Row],[Kolumna1]]*0.0001,2)+0.1*0.0001*Tabela5[[#This Row],[Kolumna1]]+0.1))</f>
        <v>73.799505041691958</v>
      </c>
      <c r="D6789">
        <f>IF(Tabela5[[#This Row],[Koszty programu D1 ]]&lt;Tabela5[[#This Row],[Koszty programu D1 2]],1,2)</f>
        <v>2</v>
      </c>
    </row>
    <row r="6790" spans="1:4">
      <c r="A6790">
        <v>6789</v>
      </c>
      <c r="B6790" s="21">
        <f>0.01*Tabela5[[#This Row],[Kolumna1]]+10*POWER(Tabela5[[#This Row],[Kolumna1]]*0.0001,3)+7*POWER(Tabela5[[#This Row],[Kolumna1]]*0.0001,2)+0.1*0.0001*Tabela5[[#This Row],[Kolumna1]]+0.1</f>
        <v>74.413311940690008</v>
      </c>
      <c r="C6790" s="21">
        <f>0.5*SQRT(Tabela5[[#This Row],[Kolumna1]])+(5*(10*POWER(Tabela5[[#This Row],[Kolumna1]]*0.0001,3)+7*POWER(Tabela5[[#This Row],[Kolumna1]]*0.0001,2)+0.1*0.0001*Tabela5[[#This Row],[Kolumna1]]+0.1))</f>
        <v>73.814253813679045</v>
      </c>
      <c r="D6790">
        <f>IF(Tabela5[[#This Row],[Koszty programu D1 ]]&lt;Tabela5[[#This Row],[Koszty programu D1 2]],1,2)</f>
        <v>2</v>
      </c>
    </row>
    <row r="6791" spans="1:4">
      <c r="A6791">
        <v>6790</v>
      </c>
      <c r="B6791" s="21">
        <f>0.01*Tabela5[[#This Row],[Kolumna1]]+10*POWER(Tabela5[[#This Row],[Kolumna1]]*0.0001,3)+7*POWER(Tabela5[[#This Row],[Kolumna1]]*0.0001,2)+0.1*0.0001*Tabela5[[#This Row],[Kolumna1]]+0.1</f>
        <v>74.425655390000003</v>
      </c>
      <c r="C6791" s="21">
        <f>0.5*SQRT(Tabela5[[#This Row],[Kolumna1]])+(5*(10*POWER(Tabela5[[#This Row],[Kolumna1]]*0.0001,3)+7*POWER(Tabela5[[#This Row],[Kolumna1]]*0.0001,2)+0.1*0.0001*Tabela5[[#This Row],[Kolumna1]]+0.1))</f>
        <v>73.829005098905327</v>
      </c>
      <c r="D6791">
        <f>IF(Tabela5[[#This Row],[Koszty programu D1 ]]&lt;Tabela5[[#This Row],[Koszty programu D1 2]],1,2)</f>
        <v>2</v>
      </c>
    </row>
    <row r="6792" spans="1:4">
      <c r="A6792">
        <v>6791</v>
      </c>
      <c r="B6792" s="21">
        <f>0.01*Tabela5[[#This Row],[Kolumna1]]+10*POWER(Tabela5[[#This Row],[Kolumna1]]*0.0001,3)+7*POWER(Tabela5[[#This Row],[Kolumna1]]*0.0001,2)+0.1*0.0001*Tabela5[[#This Row],[Kolumna1]]+0.1</f>
        <v>74.43799938670999</v>
      </c>
      <c r="C6792" s="21">
        <f>0.5*SQRT(Tabela5[[#This Row],[Kolumna1]])+(5*(10*POWER(Tabela5[[#This Row],[Kolumna1]]*0.0001,3)+7*POWER(Tabela5[[#This Row],[Kolumna1]]*0.0001,2)+0.1*0.0001*Tabela5[[#This Row],[Kolumna1]]+0.1))</f>
        <v>73.843758897720221</v>
      </c>
      <c r="D6792">
        <f>IF(Tabela5[[#This Row],[Koszty programu D1 ]]&lt;Tabela5[[#This Row],[Koszty programu D1 2]],1,2)</f>
        <v>2</v>
      </c>
    </row>
    <row r="6793" spans="1:4">
      <c r="A6793">
        <v>6792</v>
      </c>
      <c r="B6793" s="21">
        <f>0.01*Tabela5[[#This Row],[Kolumna1]]+10*POWER(Tabela5[[#This Row],[Kolumna1]]*0.0001,3)+7*POWER(Tabela5[[#This Row],[Kolumna1]]*0.0001,2)+0.1*0.0001*Tabela5[[#This Row],[Kolumna1]]+0.1</f>
        <v>74.450343930879995</v>
      </c>
      <c r="C6793" s="21">
        <f>0.5*SQRT(Tabela5[[#This Row],[Kolumna1]])+(5*(10*POWER(Tabela5[[#This Row],[Kolumna1]]*0.0001,3)+7*POWER(Tabela5[[#This Row],[Kolumna1]]*0.0001,2)+0.1*0.0001*Tabela5[[#This Row],[Kolumna1]]+0.1))</f>
        <v>73.85851521047303</v>
      </c>
      <c r="D6793">
        <f>IF(Tabela5[[#This Row],[Koszty programu D1 ]]&lt;Tabela5[[#This Row],[Koszty programu D1 2]],1,2)</f>
        <v>2</v>
      </c>
    </row>
    <row r="6794" spans="1:4">
      <c r="A6794">
        <v>6793</v>
      </c>
      <c r="B6794" s="21">
        <f>0.01*Tabela5[[#This Row],[Kolumna1]]+10*POWER(Tabela5[[#This Row],[Kolumna1]]*0.0001,3)+7*POWER(Tabela5[[#This Row],[Kolumna1]]*0.0001,2)+0.1*0.0001*Tabela5[[#This Row],[Kolumna1]]+0.1</f>
        <v>74.462689022570004</v>
      </c>
      <c r="C6794" s="21">
        <f>0.5*SQRT(Tabela5[[#This Row],[Kolumna1]])+(5*(10*POWER(Tabela5[[#This Row],[Kolumna1]]*0.0001,3)+7*POWER(Tabela5[[#This Row],[Kolumna1]]*0.0001,2)+0.1*0.0001*Tabela5[[#This Row],[Kolumna1]]+0.1))</f>
        <v>73.873274037513113</v>
      </c>
      <c r="D6794">
        <f>IF(Tabela5[[#This Row],[Koszty programu D1 ]]&lt;Tabela5[[#This Row],[Koszty programu D1 2]],1,2)</f>
        <v>2</v>
      </c>
    </row>
    <row r="6795" spans="1:4">
      <c r="A6795">
        <v>6794</v>
      </c>
      <c r="B6795" s="21">
        <f>0.01*Tabela5[[#This Row],[Kolumna1]]+10*POWER(Tabela5[[#This Row],[Kolumna1]]*0.0001,3)+7*POWER(Tabela5[[#This Row],[Kolumna1]]*0.0001,2)+0.1*0.0001*Tabela5[[#This Row],[Kolumna1]]+0.1</f>
        <v>74.475034661839985</v>
      </c>
      <c r="C6795" s="21">
        <f>0.5*SQRT(Tabela5[[#This Row],[Kolumna1]])+(5*(10*POWER(Tabela5[[#This Row],[Kolumna1]]*0.0001,3)+7*POWER(Tabela5[[#This Row],[Kolumna1]]*0.0001,2)+0.1*0.0001*Tabela5[[#This Row],[Kolumna1]]+0.1))</f>
        <v>73.888035379189759</v>
      </c>
      <c r="D6795">
        <f>IF(Tabela5[[#This Row],[Koszty programu D1 ]]&lt;Tabela5[[#This Row],[Koszty programu D1 2]],1,2)</f>
        <v>2</v>
      </c>
    </row>
    <row r="6796" spans="1:4">
      <c r="A6796">
        <v>6795</v>
      </c>
      <c r="B6796" s="21">
        <f>0.01*Tabela5[[#This Row],[Kolumna1]]+10*POWER(Tabela5[[#This Row],[Kolumna1]]*0.0001,3)+7*POWER(Tabela5[[#This Row],[Kolumna1]]*0.0001,2)+0.1*0.0001*Tabela5[[#This Row],[Kolumna1]]+0.1</f>
        <v>74.487380848749993</v>
      </c>
      <c r="C6796" s="21">
        <f>0.5*SQRT(Tabela5[[#This Row],[Kolumna1]])+(5*(10*POWER(Tabela5[[#This Row],[Kolumna1]]*0.0001,3)+7*POWER(Tabela5[[#This Row],[Kolumna1]]*0.0001,2)+0.1*0.0001*Tabela5[[#This Row],[Kolumna1]]+0.1))</f>
        <v>73.902799235852257</v>
      </c>
      <c r="D6796">
        <f>IF(Tabela5[[#This Row],[Koszty programu D1 ]]&lt;Tabela5[[#This Row],[Koszty programu D1 2]],1,2)</f>
        <v>2</v>
      </c>
    </row>
    <row r="6797" spans="1:4">
      <c r="A6797">
        <v>6796</v>
      </c>
      <c r="B6797" s="21">
        <f>0.01*Tabela5[[#This Row],[Kolumna1]]+10*POWER(Tabela5[[#This Row],[Kolumna1]]*0.0001,3)+7*POWER(Tabela5[[#This Row],[Kolumna1]]*0.0001,2)+0.1*0.0001*Tabela5[[#This Row],[Kolumna1]]+0.1</f>
        <v>74.499727583359999</v>
      </c>
      <c r="C6797" s="21">
        <f>0.5*SQRT(Tabela5[[#This Row],[Kolumna1]])+(5*(10*POWER(Tabela5[[#This Row],[Kolumna1]]*0.0001,3)+7*POWER(Tabela5[[#This Row],[Kolumna1]]*0.0001,2)+0.1*0.0001*Tabela5[[#This Row],[Kolumna1]]+0.1))</f>
        <v>73.917565607849895</v>
      </c>
      <c r="D6797">
        <f>IF(Tabela5[[#This Row],[Koszty programu D1 ]]&lt;Tabela5[[#This Row],[Koszty programu D1 2]],1,2)</f>
        <v>2</v>
      </c>
    </row>
    <row r="6798" spans="1:4">
      <c r="A6798">
        <v>6797</v>
      </c>
      <c r="B6798" s="21">
        <f>0.01*Tabela5[[#This Row],[Kolumna1]]+10*POWER(Tabela5[[#This Row],[Kolumna1]]*0.0001,3)+7*POWER(Tabela5[[#This Row],[Kolumna1]]*0.0001,2)+0.1*0.0001*Tabela5[[#This Row],[Kolumna1]]+0.1</f>
        <v>74.51207486573</v>
      </c>
      <c r="C6798" s="21">
        <f>0.5*SQRT(Tabela5[[#This Row],[Kolumna1]])+(5*(10*POWER(Tabela5[[#This Row],[Kolumna1]]*0.0001,3)+7*POWER(Tabela5[[#This Row],[Kolumna1]]*0.0001,2)+0.1*0.0001*Tabela5[[#This Row],[Kolumna1]]+0.1))</f>
        <v>73.932334495531933</v>
      </c>
      <c r="D6798">
        <f>IF(Tabela5[[#This Row],[Koszty programu D1 ]]&lt;Tabela5[[#This Row],[Koszty programu D1 2]],1,2)</f>
        <v>2</v>
      </c>
    </row>
    <row r="6799" spans="1:4">
      <c r="A6799">
        <v>6798</v>
      </c>
      <c r="B6799" s="21">
        <f>0.01*Tabela5[[#This Row],[Kolumna1]]+10*POWER(Tabela5[[#This Row],[Kolumna1]]*0.0001,3)+7*POWER(Tabela5[[#This Row],[Kolumna1]]*0.0001,2)+0.1*0.0001*Tabela5[[#This Row],[Kolumna1]]+0.1</f>
        <v>74.524422695920009</v>
      </c>
      <c r="C6799" s="21">
        <f>0.5*SQRT(Tabela5[[#This Row],[Kolumna1]])+(5*(10*POWER(Tabela5[[#This Row],[Kolumna1]]*0.0001,3)+7*POWER(Tabela5[[#This Row],[Kolumna1]]*0.0001,2)+0.1*0.0001*Tabela5[[#This Row],[Kolumna1]]+0.1))</f>
        <v>73.947105899247589</v>
      </c>
      <c r="D6799">
        <f>IF(Tabela5[[#This Row],[Koszty programu D1 ]]&lt;Tabela5[[#This Row],[Koszty programu D1 2]],1,2)</f>
        <v>2</v>
      </c>
    </row>
    <row r="6800" spans="1:4">
      <c r="A6800">
        <v>6799</v>
      </c>
      <c r="B6800" s="21">
        <f>0.01*Tabela5[[#This Row],[Kolumna1]]+10*POWER(Tabela5[[#This Row],[Kolumna1]]*0.0001,3)+7*POWER(Tabela5[[#This Row],[Kolumna1]]*0.0001,2)+0.1*0.0001*Tabela5[[#This Row],[Kolumna1]]+0.1</f>
        <v>74.536771073989982</v>
      </c>
      <c r="C6800" s="21">
        <f>0.5*SQRT(Tabela5[[#This Row],[Kolumna1]])+(5*(10*POWER(Tabela5[[#This Row],[Kolumna1]]*0.0001,3)+7*POWER(Tabela5[[#This Row],[Kolumna1]]*0.0001,2)+0.1*0.0001*Tabela5[[#This Row],[Kolumna1]]+0.1))</f>
        <v>73.961879819346066</v>
      </c>
      <c r="D6800">
        <f>IF(Tabela5[[#This Row],[Koszty programu D1 ]]&lt;Tabela5[[#This Row],[Koszty programu D1 2]],1,2)</f>
        <v>2</v>
      </c>
    </row>
    <row r="6801" spans="1:4">
      <c r="A6801">
        <v>6800</v>
      </c>
      <c r="B6801" s="21">
        <f>0.01*Tabela5[[#This Row],[Kolumna1]]+10*POWER(Tabela5[[#This Row],[Kolumna1]]*0.0001,3)+7*POWER(Tabela5[[#This Row],[Kolumna1]]*0.0001,2)+0.1*0.0001*Tabela5[[#This Row],[Kolumna1]]+0.1</f>
        <v>74.549120000000002</v>
      </c>
      <c r="C6801" s="21">
        <f>0.5*SQRT(Tabela5[[#This Row],[Kolumna1]])+(5*(10*POWER(Tabela5[[#This Row],[Kolumna1]]*0.0001,3)+7*POWER(Tabela5[[#This Row],[Kolumna1]]*0.0001,2)+0.1*0.0001*Tabela5[[#This Row],[Kolumna1]]+0.1))</f>
        <v>73.976656256176611</v>
      </c>
      <c r="D6801">
        <f>IF(Tabela5[[#This Row],[Koszty programu D1 ]]&lt;Tabela5[[#This Row],[Koszty programu D1 2]],1,2)</f>
        <v>2</v>
      </c>
    </row>
    <row r="6802" spans="1:4">
      <c r="A6802">
        <v>6801</v>
      </c>
      <c r="B6802" s="21">
        <f>0.01*Tabela5[[#This Row],[Kolumna1]]+10*POWER(Tabela5[[#This Row],[Kolumna1]]*0.0001,3)+7*POWER(Tabela5[[#This Row],[Kolumna1]]*0.0001,2)+0.1*0.0001*Tabela5[[#This Row],[Kolumna1]]+0.1</f>
        <v>74.561469474009996</v>
      </c>
      <c r="C6802" s="21">
        <f>0.5*SQRT(Tabela5[[#This Row],[Kolumna1]])+(5*(10*POWER(Tabela5[[#This Row],[Kolumna1]]*0.0001,3)+7*POWER(Tabela5[[#This Row],[Kolumna1]]*0.0001,2)+0.1*0.0001*Tabela5[[#This Row],[Kolumna1]]+0.1))</f>
        <v>73.991435210088383</v>
      </c>
      <c r="D6802">
        <f>IF(Tabela5[[#This Row],[Koszty programu D1 ]]&lt;Tabela5[[#This Row],[Koszty programu D1 2]],1,2)</f>
        <v>2</v>
      </c>
    </row>
    <row r="6803" spans="1:4">
      <c r="A6803">
        <v>6802</v>
      </c>
      <c r="B6803" s="21">
        <f>0.01*Tabela5[[#This Row],[Kolumna1]]+10*POWER(Tabela5[[#This Row],[Kolumna1]]*0.0001,3)+7*POWER(Tabela5[[#This Row],[Kolumna1]]*0.0001,2)+0.1*0.0001*Tabela5[[#This Row],[Kolumna1]]+0.1</f>
        <v>74.573819496079992</v>
      </c>
      <c r="C6803" s="21">
        <f>0.5*SQRT(Tabela5[[#This Row],[Kolumna1]])+(5*(10*POWER(Tabela5[[#This Row],[Kolumna1]]*0.0001,3)+7*POWER(Tabela5[[#This Row],[Kolumna1]]*0.0001,2)+0.1*0.0001*Tabela5[[#This Row],[Kolumna1]]+0.1))</f>
        <v>74.006216681430516</v>
      </c>
      <c r="D6803">
        <f>IF(Tabela5[[#This Row],[Koszty programu D1 ]]&lt;Tabela5[[#This Row],[Koszty programu D1 2]],1,2)</f>
        <v>2</v>
      </c>
    </row>
    <row r="6804" spans="1:4">
      <c r="A6804">
        <v>6803</v>
      </c>
      <c r="B6804" s="21">
        <f>0.01*Tabela5[[#This Row],[Kolumna1]]+10*POWER(Tabela5[[#This Row],[Kolumna1]]*0.0001,3)+7*POWER(Tabela5[[#This Row],[Kolumna1]]*0.0001,2)+0.1*0.0001*Tabela5[[#This Row],[Kolumna1]]+0.1</f>
        <v>74.586170066269986</v>
      </c>
      <c r="C6804" s="21">
        <f>0.5*SQRT(Tabela5[[#This Row],[Kolumna1]])+(5*(10*POWER(Tabela5[[#This Row],[Kolumna1]]*0.0001,3)+7*POWER(Tabela5[[#This Row],[Kolumna1]]*0.0001,2)+0.1*0.0001*Tabela5[[#This Row],[Kolumna1]]+0.1))</f>
        <v>74.021000670552212</v>
      </c>
      <c r="D6804">
        <f>IF(Tabela5[[#This Row],[Koszty programu D1 ]]&lt;Tabela5[[#This Row],[Koszty programu D1 2]],1,2)</f>
        <v>2</v>
      </c>
    </row>
    <row r="6805" spans="1:4">
      <c r="A6805">
        <v>6804</v>
      </c>
      <c r="B6805" s="21">
        <f>0.01*Tabela5[[#This Row],[Kolumna1]]+10*POWER(Tabela5[[#This Row],[Kolumna1]]*0.0001,3)+7*POWER(Tabela5[[#This Row],[Kolumna1]]*0.0001,2)+0.1*0.0001*Tabela5[[#This Row],[Kolumna1]]+0.1</f>
        <v>74.598521184640006</v>
      </c>
      <c r="C6805" s="21">
        <f>0.5*SQRT(Tabela5[[#This Row],[Kolumna1]])+(5*(10*POWER(Tabela5[[#This Row],[Kolumna1]]*0.0001,3)+7*POWER(Tabela5[[#This Row],[Kolumna1]]*0.0001,2)+0.1*0.0001*Tabela5[[#This Row],[Kolumna1]]+0.1))</f>
        <v>74.035787177802561</v>
      </c>
      <c r="D6805">
        <f>IF(Tabela5[[#This Row],[Koszty programu D1 ]]&lt;Tabela5[[#This Row],[Koszty programu D1 2]],1,2)</f>
        <v>2</v>
      </c>
    </row>
    <row r="6806" spans="1:4">
      <c r="A6806">
        <v>6805</v>
      </c>
      <c r="B6806" s="21">
        <f>0.01*Tabela5[[#This Row],[Kolumna1]]+10*POWER(Tabela5[[#This Row],[Kolumna1]]*0.0001,3)+7*POWER(Tabela5[[#This Row],[Kolumna1]]*0.0001,2)+0.1*0.0001*Tabela5[[#This Row],[Kolumna1]]+0.1</f>
        <v>74.610872851249994</v>
      </c>
      <c r="C6806" s="21">
        <f>0.5*SQRT(Tabela5[[#This Row],[Kolumna1]])+(5*(10*POWER(Tabela5[[#This Row],[Kolumna1]]*0.0001,3)+7*POWER(Tabela5[[#This Row],[Kolumna1]]*0.0001,2)+0.1*0.0001*Tabela5[[#This Row],[Kolumna1]]+0.1))</f>
        <v>74.050576203530682</v>
      </c>
      <c r="D6806">
        <f>IF(Tabela5[[#This Row],[Koszty programu D1 ]]&lt;Tabela5[[#This Row],[Koszty programu D1 2]],1,2)</f>
        <v>2</v>
      </c>
    </row>
    <row r="6807" spans="1:4">
      <c r="A6807">
        <v>6806</v>
      </c>
      <c r="B6807" s="21">
        <f>0.01*Tabela5[[#This Row],[Kolumna1]]+10*POWER(Tabela5[[#This Row],[Kolumna1]]*0.0001,3)+7*POWER(Tabela5[[#This Row],[Kolumna1]]*0.0001,2)+0.1*0.0001*Tabela5[[#This Row],[Kolumna1]]+0.1</f>
        <v>74.623225066160003</v>
      </c>
      <c r="C6807" s="21">
        <f>0.5*SQRT(Tabela5[[#This Row],[Kolumna1]])+(5*(10*POWER(Tabela5[[#This Row],[Kolumna1]]*0.0001,3)+7*POWER(Tabela5[[#This Row],[Kolumna1]]*0.0001,2)+0.1*0.0001*Tabela5[[#This Row],[Kolumna1]]+0.1))</f>
        <v>74.065367748085663</v>
      </c>
      <c r="D6807">
        <f>IF(Tabela5[[#This Row],[Koszty programu D1 ]]&lt;Tabela5[[#This Row],[Koszty programu D1 2]],1,2)</f>
        <v>2</v>
      </c>
    </row>
    <row r="6808" spans="1:4">
      <c r="A6808">
        <v>6807</v>
      </c>
      <c r="B6808" s="21">
        <f>0.01*Tabela5[[#This Row],[Kolumna1]]+10*POWER(Tabela5[[#This Row],[Kolumna1]]*0.0001,3)+7*POWER(Tabela5[[#This Row],[Kolumna1]]*0.0001,2)+0.1*0.0001*Tabela5[[#This Row],[Kolumna1]]+0.1</f>
        <v>74.635577829430005</v>
      </c>
      <c r="C6808" s="21">
        <f>0.5*SQRT(Tabela5[[#This Row],[Kolumna1]])+(5*(10*POWER(Tabela5[[#This Row],[Kolumna1]]*0.0001,3)+7*POWER(Tabela5[[#This Row],[Kolumna1]]*0.0001,2)+0.1*0.0001*Tabela5[[#This Row],[Kolumna1]]+0.1))</f>
        <v>74.080161811816623</v>
      </c>
      <c r="D6808">
        <f>IF(Tabela5[[#This Row],[Koszty programu D1 ]]&lt;Tabela5[[#This Row],[Koszty programu D1 2]],1,2)</f>
        <v>2</v>
      </c>
    </row>
    <row r="6809" spans="1:4">
      <c r="A6809">
        <v>6808</v>
      </c>
      <c r="B6809" s="21">
        <f>0.01*Tabela5[[#This Row],[Kolumna1]]+10*POWER(Tabela5[[#This Row],[Kolumna1]]*0.0001,3)+7*POWER(Tabela5[[#This Row],[Kolumna1]]*0.0001,2)+0.1*0.0001*Tabela5[[#This Row],[Kolumna1]]+0.1</f>
        <v>74.647931141119997</v>
      </c>
      <c r="C6809" s="21">
        <f>0.5*SQRT(Tabela5[[#This Row],[Kolumna1]])+(5*(10*POWER(Tabela5[[#This Row],[Kolumna1]]*0.0001,3)+7*POWER(Tabela5[[#This Row],[Kolumna1]]*0.0001,2)+0.1*0.0001*Tabela5[[#This Row],[Kolumna1]]+0.1))</f>
        <v>74.094958395072553</v>
      </c>
      <c r="D6809">
        <f>IF(Tabela5[[#This Row],[Koszty programu D1 ]]&lt;Tabela5[[#This Row],[Koszty programu D1 2]],1,2)</f>
        <v>2</v>
      </c>
    </row>
    <row r="6810" spans="1:4">
      <c r="A6810">
        <v>6809</v>
      </c>
      <c r="B6810" s="21">
        <f>0.01*Tabela5[[#This Row],[Kolumna1]]+10*POWER(Tabela5[[#This Row],[Kolumna1]]*0.0001,3)+7*POWER(Tabela5[[#This Row],[Kolumna1]]*0.0001,2)+0.1*0.0001*Tabela5[[#This Row],[Kolumna1]]+0.1</f>
        <v>74.660285001290006</v>
      </c>
      <c r="C6810" s="21">
        <f>0.5*SQRT(Tabela5[[#This Row],[Kolumna1]])+(5*(10*POWER(Tabela5[[#This Row],[Kolumna1]]*0.0001,3)+7*POWER(Tabela5[[#This Row],[Kolumna1]]*0.0001,2)+0.1*0.0001*Tabela5[[#This Row],[Kolumna1]]+0.1))</f>
        <v>74.109757498202498</v>
      </c>
      <c r="D6810">
        <f>IF(Tabela5[[#This Row],[Koszty programu D1 ]]&lt;Tabela5[[#This Row],[Koszty programu D1 2]],1,2)</f>
        <v>2</v>
      </c>
    </row>
    <row r="6811" spans="1:4">
      <c r="A6811">
        <v>6810</v>
      </c>
      <c r="B6811" s="21">
        <f>0.01*Tabela5[[#This Row],[Kolumna1]]+10*POWER(Tabela5[[#This Row],[Kolumna1]]*0.0001,3)+7*POWER(Tabela5[[#This Row],[Kolumna1]]*0.0001,2)+0.1*0.0001*Tabela5[[#This Row],[Kolumna1]]+0.1</f>
        <v>74.672639410000002</v>
      </c>
      <c r="C6811" s="21">
        <f>0.5*SQRT(Tabela5[[#This Row],[Kolumna1]])+(5*(10*POWER(Tabela5[[#This Row],[Kolumna1]]*0.0001,3)+7*POWER(Tabela5[[#This Row],[Kolumna1]]*0.0001,2)+0.1*0.0001*Tabela5[[#This Row],[Kolumna1]]+0.1))</f>
        <v>74.124559121555535</v>
      </c>
      <c r="D6811">
        <f>IF(Tabela5[[#This Row],[Koszty programu D1 ]]&lt;Tabela5[[#This Row],[Koszty programu D1 2]],1,2)</f>
        <v>2</v>
      </c>
    </row>
    <row r="6812" spans="1:4">
      <c r="A6812">
        <v>6811</v>
      </c>
      <c r="B6812" s="21">
        <f>0.01*Tabela5[[#This Row],[Kolumna1]]+10*POWER(Tabela5[[#This Row],[Kolumna1]]*0.0001,3)+7*POWER(Tabela5[[#This Row],[Kolumna1]]*0.0001,2)+0.1*0.0001*Tabela5[[#This Row],[Kolumna1]]+0.1</f>
        <v>74.684994367310011</v>
      </c>
      <c r="C6812" s="21">
        <f>0.5*SQRT(Tabela5[[#This Row],[Kolumna1]])+(5*(10*POWER(Tabela5[[#This Row],[Kolumna1]]*0.0001,3)+7*POWER(Tabela5[[#This Row],[Kolumna1]]*0.0001,2)+0.1*0.0001*Tabela5[[#This Row],[Kolumna1]]+0.1))</f>
        <v>74.139363265480597</v>
      </c>
      <c r="D6812">
        <f>IF(Tabela5[[#This Row],[Koszty programu D1 ]]&lt;Tabela5[[#This Row],[Koszty programu D1 2]],1,2)</f>
        <v>2</v>
      </c>
    </row>
    <row r="6813" spans="1:4">
      <c r="A6813">
        <v>6812</v>
      </c>
      <c r="B6813" s="21">
        <f>0.01*Tabela5[[#This Row],[Kolumna1]]+10*POWER(Tabela5[[#This Row],[Kolumna1]]*0.0001,3)+7*POWER(Tabela5[[#This Row],[Kolumna1]]*0.0001,2)+0.1*0.0001*Tabela5[[#This Row],[Kolumna1]]+0.1</f>
        <v>74.69734987327999</v>
      </c>
      <c r="C6813" s="21">
        <f>0.5*SQRT(Tabela5[[#This Row],[Kolumna1]])+(5*(10*POWER(Tabela5[[#This Row],[Kolumna1]]*0.0001,3)+7*POWER(Tabela5[[#This Row],[Kolumna1]]*0.0001,2)+0.1*0.0001*Tabela5[[#This Row],[Kolumna1]]+0.1))</f>
        <v>74.154169930326702</v>
      </c>
      <c r="D6813">
        <f>IF(Tabela5[[#This Row],[Koszty programu D1 ]]&lt;Tabela5[[#This Row],[Koszty programu D1 2]],1,2)</f>
        <v>2</v>
      </c>
    </row>
    <row r="6814" spans="1:4">
      <c r="A6814">
        <v>6813</v>
      </c>
      <c r="B6814" s="21">
        <f>0.01*Tabela5[[#This Row],[Kolumna1]]+10*POWER(Tabela5[[#This Row],[Kolumna1]]*0.0001,3)+7*POWER(Tabela5[[#This Row],[Kolumna1]]*0.0001,2)+0.1*0.0001*Tabela5[[#This Row],[Kolumna1]]+0.1</f>
        <v>74.709705927969978</v>
      </c>
      <c r="C6814" s="21">
        <f>0.5*SQRT(Tabela5[[#This Row],[Kolumna1]])+(5*(10*POWER(Tabela5[[#This Row],[Kolumna1]]*0.0001,3)+7*POWER(Tabela5[[#This Row],[Kolumna1]]*0.0001,2)+0.1*0.0001*Tabela5[[#This Row],[Kolumna1]]+0.1))</f>
        <v>74.168979116442813</v>
      </c>
      <c r="D6814">
        <f>IF(Tabela5[[#This Row],[Koszty programu D1 ]]&lt;Tabela5[[#This Row],[Koszty programu D1 2]],1,2)</f>
        <v>2</v>
      </c>
    </row>
    <row r="6815" spans="1:4">
      <c r="A6815">
        <v>6814</v>
      </c>
      <c r="B6815" s="21">
        <f>0.01*Tabela5[[#This Row],[Kolumna1]]+10*POWER(Tabela5[[#This Row],[Kolumna1]]*0.0001,3)+7*POWER(Tabela5[[#This Row],[Kolumna1]]*0.0001,2)+0.1*0.0001*Tabela5[[#This Row],[Kolumna1]]+0.1</f>
        <v>74.722062531440002</v>
      </c>
      <c r="C6815" s="21">
        <f>0.5*SQRT(Tabela5[[#This Row],[Kolumna1]])+(5*(10*POWER(Tabela5[[#This Row],[Kolumna1]]*0.0001,3)+7*POWER(Tabela5[[#This Row],[Kolumna1]]*0.0001,2)+0.1*0.0001*Tabela5[[#This Row],[Kolumna1]]+0.1))</f>
        <v>74.18379082417789</v>
      </c>
      <c r="D6815">
        <f>IF(Tabela5[[#This Row],[Koszty programu D1 ]]&lt;Tabela5[[#This Row],[Koszty programu D1 2]],1,2)</f>
        <v>2</v>
      </c>
    </row>
    <row r="6816" spans="1:4">
      <c r="A6816">
        <v>6815</v>
      </c>
      <c r="B6816" s="21">
        <f>0.01*Tabela5[[#This Row],[Kolumna1]]+10*POWER(Tabela5[[#This Row],[Kolumna1]]*0.0001,3)+7*POWER(Tabela5[[#This Row],[Kolumna1]]*0.0001,2)+0.1*0.0001*Tabela5[[#This Row],[Kolumna1]]+0.1</f>
        <v>74.734419683750005</v>
      </c>
      <c r="C6816" s="21">
        <f>0.5*SQRT(Tabela5[[#This Row],[Kolumna1]])+(5*(10*POWER(Tabela5[[#This Row],[Kolumna1]]*0.0001,3)+7*POWER(Tabela5[[#This Row],[Kolumna1]]*0.0001,2)+0.1*0.0001*Tabela5[[#This Row],[Kolumna1]]+0.1))</f>
        <v>74.19860505388084</v>
      </c>
      <c r="D6816">
        <f>IF(Tabela5[[#This Row],[Koszty programu D1 ]]&lt;Tabela5[[#This Row],[Koszty programu D1 2]],1,2)</f>
        <v>2</v>
      </c>
    </row>
    <row r="6817" spans="1:4">
      <c r="A6817">
        <v>6816</v>
      </c>
      <c r="B6817" s="21">
        <f>0.01*Tabela5[[#This Row],[Kolumna1]]+10*POWER(Tabela5[[#This Row],[Kolumna1]]*0.0001,3)+7*POWER(Tabela5[[#This Row],[Kolumna1]]*0.0001,2)+0.1*0.0001*Tabela5[[#This Row],[Kolumna1]]+0.1</f>
        <v>74.746777384959998</v>
      </c>
      <c r="C6817" s="21">
        <f>0.5*SQRT(Tabela5[[#This Row],[Kolumna1]])+(5*(10*POWER(Tabela5[[#This Row],[Kolumna1]]*0.0001,3)+7*POWER(Tabela5[[#This Row],[Kolumna1]]*0.0001,2)+0.1*0.0001*Tabela5[[#This Row],[Kolumna1]]+0.1))</f>
        <v>74.21342180590058</v>
      </c>
      <c r="D6817">
        <f>IF(Tabela5[[#This Row],[Koszty programu D1 ]]&lt;Tabela5[[#This Row],[Koszty programu D1 2]],1,2)</f>
        <v>2</v>
      </c>
    </row>
    <row r="6818" spans="1:4">
      <c r="A6818">
        <v>6817</v>
      </c>
      <c r="B6818" s="21">
        <f>0.01*Tabela5[[#This Row],[Kolumna1]]+10*POWER(Tabela5[[#This Row],[Kolumna1]]*0.0001,3)+7*POWER(Tabela5[[#This Row],[Kolumna1]]*0.0001,2)+0.1*0.0001*Tabela5[[#This Row],[Kolumna1]]+0.1</f>
        <v>74.759135635129994</v>
      </c>
      <c r="C6818" s="21">
        <f>0.5*SQRT(Tabela5[[#This Row],[Kolumna1]])+(5*(10*POWER(Tabela5[[#This Row],[Kolumna1]]*0.0001,3)+7*POWER(Tabela5[[#This Row],[Kolumna1]]*0.0001,2)+0.1*0.0001*Tabela5[[#This Row],[Kolumna1]]+0.1))</f>
        <v>74.228241080586031</v>
      </c>
      <c r="D6818">
        <f>IF(Tabela5[[#This Row],[Koszty programu D1 ]]&lt;Tabela5[[#This Row],[Koszty programu D1 2]],1,2)</f>
        <v>2</v>
      </c>
    </row>
    <row r="6819" spans="1:4">
      <c r="A6819">
        <v>6818</v>
      </c>
      <c r="B6819" s="21">
        <f>0.01*Tabela5[[#This Row],[Kolumna1]]+10*POWER(Tabela5[[#This Row],[Kolumna1]]*0.0001,3)+7*POWER(Tabela5[[#This Row],[Kolumna1]]*0.0001,2)+0.1*0.0001*Tabela5[[#This Row],[Kolumna1]]+0.1</f>
        <v>74.771494434320005</v>
      </c>
      <c r="C6819" s="21">
        <f>0.5*SQRT(Tabela5[[#This Row],[Kolumna1]])+(5*(10*POWER(Tabela5[[#This Row],[Kolumna1]]*0.0001,3)+7*POWER(Tabela5[[#This Row],[Kolumna1]]*0.0001,2)+0.1*0.0001*Tabela5[[#This Row],[Kolumna1]]+0.1))</f>
        <v>74.243062878286025</v>
      </c>
      <c r="D6819">
        <f>IF(Tabela5[[#This Row],[Koszty programu D1 ]]&lt;Tabela5[[#This Row],[Koszty programu D1 2]],1,2)</f>
        <v>2</v>
      </c>
    </row>
    <row r="6820" spans="1:4">
      <c r="A6820">
        <v>6819</v>
      </c>
      <c r="B6820" s="21">
        <f>0.01*Tabela5[[#This Row],[Kolumna1]]+10*POWER(Tabela5[[#This Row],[Kolumna1]]*0.0001,3)+7*POWER(Tabela5[[#This Row],[Kolumna1]]*0.0001,2)+0.1*0.0001*Tabela5[[#This Row],[Kolumna1]]+0.1</f>
        <v>74.78385378259</v>
      </c>
      <c r="C6820" s="21">
        <f>0.5*SQRT(Tabela5[[#This Row],[Kolumna1]])+(5*(10*POWER(Tabela5[[#This Row],[Kolumna1]]*0.0001,3)+7*POWER(Tabela5[[#This Row],[Kolumna1]]*0.0001,2)+0.1*0.0001*Tabela5[[#This Row],[Kolumna1]]+0.1))</f>
        <v>74.257887199349469</v>
      </c>
      <c r="D6820">
        <f>IF(Tabela5[[#This Row],[Koszty programu D1 ]]&lt;Tabela5[[#This Row],[Koszty programu D1 2]],1,2)</f>
        <v>2</v>
      </c>
    </row>
    <row r="6821" spans="1:4">
      <c r="A6821">
        <v>6820</v>
      </c>
      <c r="B6821" s="21">
        <f>0.01*Tabela5[[#This Row],[Kolumna1]]+10*POWER(Tabela5[[#This Row],[Kolumna1]]*0.0001,3)+7*POWER(Tabela5[[#This Row],[Kolumna1]]*0.0001,2)+0.1*0.0001*Tabela5[[#This Row],[Kolumna1]]+0.1</f>
        <v>74.796213680000008</v>
      </c>
      <c r="C6821" s="21">
        <f>0.5*SQRT(Tabela5[[#This Row],[Kolumna1]])+(5*(10*POWER(Tabela5[[#This Row],[Kolumna1]]*0.0001,3)+7*POWER(Tabela5[[#This Row],[Kolumna1]]*0.0001,2)+0.1*0.0001*Tabela5[[#This Row],[Kolumna1]]+0.1))</f>
        <v>74.272714044125166</v>
      </c>
      <c r="D6821">
        <f>IF(Tabela5[[#This Row],[Koszty programu D1 ]]&lt;Tabela5[[#This Row],[Koszty programu D1 2]],1,2)</f>
        <v>2</v>
      </c>
    </row>
    <row r="6822" spans="1:4">
      <c r="A6822">
        <v>6821</v>
      </c>
      <c r="B6822" s="21">
        <f>0.01*Tabela5[[#This Row],[Kolumna1]]+10*POWER(Tabela5[[#This Row],[Kolumna1]]*0.0001,3)+7*POWER(Tabela5[[#This Row],[Kolumna1]]*0.0001,2)+0.1*0.0001*Tabela5[[#This Row],[Kolumna1]]+0.1</f>
        <v>74.808574126610011</v>
      </c>
      <c r="C6822" s="21">
        <f>0.5*SQRT(Tabela5[[#This Row],[Kolumna1]])+(5*(10*POWER(Tabela5[[#This Row],[Kolumna1]]*0.0001,3)+7*POWER(Tabela5[[#This Row],[Kolumna1]]*0.0001,2)+0.1*0.0001*Tabela5[[#This Row],[Kolumna1]]+0.1))</f>
        <v>74.287543412961952</v>
      </c>
      <c r="D6822">
        <f>IF(Tabela5[[#This Row],[Koszty programu D1 ]]&lt;Tabela5[[#This Row],[Koszty programu D1 2]],1,2)</f>
        <v>2</v>
      </c>
    </row>
    <row r="6823" spans="1:4">
      <c r="A6823">
        <v>6822</v>
      </c>
      <c r="B6823" s="21">
        <f>0.01*Tabela5[[#This Row],[Kolumna1]]+10*POWER(Tabela5[[#This Row],[Kolumna1]]*0.0001,3)+7*POWER(Tabela5[[#This Row],[Kolumna1]]*0.0001,2)+0.1*0.0001*Tabela5[[#This Row],[Kolumna1]]+0.1</f>
        <v>74.820935122479995</v>
      </c>
      <c r="C6823" s="21">
        <f>0.5*SQRT(Tabela5[[#This Row],[Kolumna1]])+(5*(10*POWER(Tabela5[[#This Row],[Kolumna1]]*0.0001,3)+7*POWER(Tabela5[[#This Row],[Kolumna1]]*0.0001,2)+0.1*0.0001*Tabela5[[#This Row],[Kolumna1]]+0.1))</f>
        <v>74.302375306208617</v>
      </c>
      <c r="D6823">
        <f>IF(Tabela5[[#This Row],[Koszty programu D1 ]]&lt;Tabela5[[#This Row],[Koszty programu D1 2]],1,2)</f>
        <v>2</v>
      </c>
    </row>
    <row r="6824" spans="1:4">
      <c r="A6824">
        <v>6823</v>
      </c>
      <c r="B6824" s="21">
        <f>0.01*Tabela5[[#This Row],[Kolumna1]]+10*POWER(Tabela5[[#This Row],[Kolumna1]]*0.0001,3)+7*POWER(Tabela5[[#This Row],[Kolumna1]]*0.0001,2)+0.1*0.0001*Tabela5[[#This Row],[Kolumna1]]+0.1</f>
        <v>74.833296667669998</v>
      </c>
      <c r="C6824" s="21">
        <f>0.5*SQRT(Tabela5[[#This Row],[Kolumna1]])+(5*(10*POWER(Tabela5[[#This Row],[Kolumna1]]*0.0001,3)+7*POWER(Tabela5[[#This Row],[Kolumna1]]*0.0001,2)+0.1*0.0001*Tabela5[[#This Row],[Kolumna1]]+0.1))</f>
        <v>74.317209724213967</v>
      </c>
      <c r="D6824">
        <f>IF(Tabela5[[#This Row],[Koszty programu D1 ]]&lt;Tabela5[[#This Row],[Koszty programu D1 2]],1,2)</f>
        <v>2</v>
      </c>
    </row>
    <row r="6825" spans="1:4">
      <c r="A6825">
        <v>6824</v>
      </c>
      <c r="B6825" s="21">
        <f>0.01*Tabela5[[#This Row],[Kolumna1]]+10*POWER(Tabela5[[#This Row],[Kolumna1]]*0.0001,3)+7*POWER(Tabela5[[#This Row],[Kolumna1]]*0.0001,2)+0.1*0.0001*Tabela5[[#This Row],[Kolumna1]]+0.1</f>
        <v>74.845658762239992</v>
      </c>
      <c r="C6825" s="21">
        <f>0.5*SQRT(Tabela5[[#This Row],[Kolumna1]])+(5*(10*POWER(Tabela5[[#This Row],[Kolumna1]]*0.0001,3)+7*POWER(Tabela5[[#This Row],[Kolumna1]]*0.0001,2)+0.1*0.0001*Tabela5[[#This Row],[Kolumna1]]+0.1))</f>
        <v>74.332046667326765</v>
      </c>
      <c r="D6825">
        <f>IF(Tabela5[[#This Row],[Koszty programu D1 ]]&lt;Tabela5[[#This Row],[Koszty programu D1 2]],1,2)</f>
        <v>2</v>
      </c>
    </row>
    <row r="6826" spans="1:4">
      <c r="A6826">
        <v>6825</v>
      </c>
      <c r="B6826" s="21">
        <f>0.01*Tabela5[[#This Row],[Kolumna1]]+10*POWER(Tabela5[[#This Row],[Kolumna1]]*0.0001,3)+7*POWER(Tabela5[[#This Row],[Kolumna1]]*0.0001,2)+0.1*0.0001*Tabela5[[#This Row],[Kolumna1]]+0.1</f>
        <v>74.858021406250003</v>
      </c>
      <c r="C6826" s="21">
        <f>0.5*SQRT(Tabela5[[#This Row],[Kolumna1]])+(5*(10*POWER(Tabela5[[#This Row],[Kolumna1]]*0.0001,3)+7*POWER(Tabela5[[#This Row],[Kolumna1]]*0.0001,2)+0.1*0.0001*Tabela5[[#This Row],[Kolumna1]]+0.1))</f>
        <v>74.346886135895758</v>
      </c>
      <c r="D6826">
        <f>IF(Tabela5[[#This Row],[Koszty programu D1 ]]&lt;Tabela5[[#This Row],[Koszty programu D1 2]],1,2)</f>
        <v>2</v>
      </c>
    </row>
    <row r="6827" spans="1:4">
      <c r="A6827">
        <v>6826</v>
      </c>
      <c r="B6827" s="21">
        <f>0.01*Tabela5[[#This Row],[Kolumna1]]+10*POWER(Tabela5[[#This Row],[Kolumna1]]*0.0001,3)+7*POWER(Tabela5[[#This Row],[Kolumna1]]*0.0001,2)+0.1*0.0001*Tabela5[[#This Row],[Kolumna1]]+0.1</f>
        <v>74.870384599760001</v>
      </c>
      <c r="C6827" s="21">
        <f>0.5*SQRT(Tabela5[[#This Row],[Kolumna1]])+(5*(10*POWER(Tabela5[[#This Row],[Kolumna1]]*0.0001,3)+7*POWER(Tabela5[[#This Row],[Kolumna1]]*0.0001,2)+0.1*0.0001*Tabela5[[#This Row],[Kolumna1]]+0.1))</f>
        <v>74.361728130269682</v>
      </c>
      <c r="D6827">
        <f>IF(Tabela5[[#This Row],[Koszty programu D1 ]]&lt;Tabela5[[#This Row],[Koszty programu D1 2]],1,2)</f>
        <v>2</v>
      </c>
    </row>
    <row r="6828" spans="1:4">
      <c r="A6828">
        <v>6827</v>
      </c>
      <c r="B6828" s="21">
        <f>0.01*Tabela5[[#This Row],[Kolumna1]]+10*POWER(Tabela5[[#This Row],[Kolumna1]]*0.0001,3)+7*POWER(Tabela5[[#This Row],[Kolumna1]]*0.0001,2)+0.1*0.0001*Tabela5[[#This Row],[Kolumna1]]+0.1</f>
        <v>74.882748342829984</v>
      </c>
      <c r="C6828" s="21">
        <f>0.5*SQRT(Tabela5[[#This Row],[Kolumna1]])+(5*(10*POWER(Tabela5[[#This Row],[Kolumna1]]*0.0001,3)+7*POWER(Tabela5[[#This Row],[Kolumna1]]*0.0001,2)+0.1*0.0001*Tabela5[[#This Row],[Kolumna1]]+0.1))</f>
        <v>74.376572650797272</v>
      </c>
      <c r="D6828">
        <f>IF(Tabela5[[#This Row],[Koszty programu D1 ]]&lt;Tabela5[[#This Row],[Koszty programu D1 2]],1,2)</f>
        <v>2</v>
      </c>
    </row>
    <row r="6829" spans="1:4">
      <c r="A6829">
        <v>6828</v>
      </c>
      <c r="B6829" s="21">
        <f>0.01*Tabela5[[#This Row],[Kolumna1]]+10*POWER(Tabela5[[#This Row],[Kolumna1]]*0.0001,3)+7*POWER(Tabela5[[#This Row],[Kolumna1]]*0.0001,2)+0.1*0.0001*Tabela5[[#This Row],[Kolumna1]]+0.1</f>
        <v>74.895112635519993</v>
      </c>
      <c r="C6829" s="21">
        <f>0.5*SQRT(Tabela5[[#This Row],[Kolumna1]])+(5*(10*POWER(Tabela5[[#This Row],[Kolumna1]]*0.0001,3)+7*POWER(Tabela5[[#This Row],[Kolumna1]]*0.0001,2)+0.1*0.0001*Tabela5[[#This Row],[Kolumna1]]+0.1))</f>
        <v>74.391419697827189</v>
      </c>
      <c r="D6829">
        <f>IF(Tabela5[[#This Row],[Koszty programu D1 ]]&lt;Tabela5[[#This Row],[Koszty programu D1 2]],1,2)</f>
        <v>2</v>
      </c>
    </row>
    <row r="6830" spans="1:4">
      <c r="A6830">
        <v>6829</v>
      </c>
      <c r="B6830" s="21">
        <f>0.01*Tabela5[[#This Row],[Kolumna1]]+10*POWER(Tabela5[[#This Row],[Kolumna1]]*0.0001,3)+7*POWER(Tabela5[[#This Row],[Kolumna1]]*0.0001,2)+0.1*0.0001*Tabela5[[#This Row],[Kolumna1]]+0.1</f>
        <v>74.907477477890012</v>
      </c>
      <c r="C6830" s="21">
        <f>0.5*SQRT(Tabela5[[#This Row],[Kolumna1]])+(5*(10*POWER(Tabela5[[#This Row],[Kolumna1]]*0.0001,3)+7*POWER(Tabela5[[#This Row],[Kolumna1]]*0.0001,2)+0.1*0.0001*Tabela5[[#This Row],[Kolumna1]]+0.1))</f>
        <v>74.40626927170814</v>
      </c>
      <c r="D6830">
        <f>IF(Tabela5[[#This Row],[Koszty programu D1 ]]&lt;Tabela5[[#This Row],[Koszty programu D1 2]],1,2)</f>
        <v>2</v>
      </c>
    </row>
    <row r="6831" spans="1:4">
      <c r="A6831">
        <v>6830</v>
      </c>
      <c r="B6831" s="21">
        <f>0.01*Tabela5[[#This Row],[Kolumna1]]+10*POWER(Tabela5[[#This Row],[Kolumna1]]*0.0001,3)+7*POWER(Tabela5[[#This Row],[Kolumna1]]*0.0001,2)+0.1*0.0001*Tabela5[[#This Row],[Kolumna1]]+0.1</f>
        <v>74.919842869999982</v>
      </c>
      <c r="C6831" s="21">
        <f>0.5*SQRT(Tabela5[[#This Row],[Kolumna1]])+(5*(10*POWER(Tabela5[[#This Row],[Kolumna1]]*0.0001,3)+7*POWER(Tabela5[[#This Row],[Kolumna1]]*0.0001,2)+0.1*0.0001*Tabela5[[#This Row],[Kolumna1]]+0.1))</f>
        <v>74.421121372788775</v>
      </c>
      <c r="D6831">
        <f>IF(Tabela5[[#This Row],[Koszty programu D1 ]]&lt;Tabela5[[#This Row],[Koszty programu D1 2]],1,2)</f>
        <v>2</v>
      </c>
    </row>
    <row r="6832" spans="1:4">
      <c r="A6832">
        <v>6831</v>
      </c>
      <c r="B6832" s="21">
        <f>0.01*Tabela5[[#This Row],[Kolumna1]]+10*POWER(Tabela5[[#This Row],[Kolumna1]]*0.0001,3)+7*POWER(Tabela5[[#This Row],[Kolumna1]]*0.0001,2)+0.1*0.0001*Tabela5[[#This Row],[Kolumna1]]+0.1</f>
        <v>74.932208811910002</v>
      </c>
      <c r="C6832" s="21">
        <f>0.5*SQRT(Tabela5[[#This Row],[Kolumna1]])+(5*(10*POWER(Tabela5[[#This Row],[Kolumna1]]*0.0001,3)+7*POWER(Tabela5[[#This Row],[Kolumna1]]*0.0001,2)+0.1*0.0001*Tabela5[[#This Row],[Kolumna1]]+0.1))</f>
        <v>74.435976001417743</v>
      </c>
      <c r="D6832">
        <f>IF(Tabela5[[#This Row],[Koszty programu D1 ]]&lt;Tabela5[[#This Row],[Koszty programu D1 2]],1,2)</f>
        <v>2</v>
      </c>
    </row>
    <row r="6833" spans="1:4">
      <c r="A6833">
        <v>6832</v>
      </c>
      <c r="B6833" s="21">
        <f>0.01*Tabela5[[#This Row],[Kolumna1]]+10*POWER(Tabela5[[#This Row],[Kolumna1]]*0.0001,3)+7*POWER(Tabela5[[#This Row],[Kolumna1]]*0.0001,2)+0.1*0.0001*Tabela5[[#This Row],[Kolumna1]]+0.1</f>
        <v>74.944575303680011</v>
      </c>
      <c r="C6833" s="21">
        <f>0.5*SQRT(Tabela5[[#This Row],[Kolumna1]])+(5*(10*POWER(Tabela5[[#This Row],[Kolumna1]]*0.0001,3)+7*POWER(Tabela5[[#This Row],[Kolumna1]]*0.0001,2)+0.1*0.0001*Tabela5[[#This Row],[Kolumna1]]+0.1))</f>
        <v>74.450833157943663</v>
      </c>
      <c r="D6833">
        <f>IF(Tabela5[[#This Row],[Koszty programu D1 ]]&lt;Tabela5[[#This Row],[Koszty programu D1 2]],1,2)</f>
        <v>2</v>
      </c>
    </row>
    <row r="6834" spans="1:4">
      <c r="A6834">
        <v>6833</v>
      </c>
      <c r="B6834" s="21">
        <f>0.01*Tabela5[[#This Row],[Kolumna1]]+10*POWER(Tabela5[[#This Row],[Kolumna1]]*0.0001,3)+7*POWER(Tabela5[[#This Row],[Kolumna1]]*0.0001,2)+0.1*0.0001*Tabela5[[#This Row],[Kolumna1]]+0.1</f>
        <v>74.956942345369995</v>
      </c>
      <c r="C6834" s="21">
        <f>0.5*SQRT(Tabela5[[#This Row],[Kolumna1]])+(5*(10*POWER(Tabela5[[#This Row],[Kolumna1]]*0.0001,3)+7*POWER(Tabela5[[#This Row],[Kolumna1]]*0.0001,2)+0.1*0.0001*Tabela5[[#This Row],[Kolumna1]]+0.1))</f>
        <v>74.465692842715129</v>
      </c>
      <c r="D6834">
        <f>IF(Tabela5[[#This Row],[Koszty programu D1 ]]&lt;Tabela5[[#This Row],[Koszty programu D1 2]],1,2)</f>
        <v>2</v>
      </c>
    </row>
    <row r="6835" spans="1:4">
      <c r="A6835">
        <v>6834</v>
      </c>
      <c r="B6835" s="21">
        <f>0.01*Tabela5[[#This Row],[Kolumna1]]+10*POWER(Tabela5[[#This Row],[Kolumna1]]*0.0001,3)+7*POWER(Tabela5[[#This Row],[Kolumna1]]*0.0001,2)+0.1*0.0001*Tabela5[[#This Row],[Kolumna1]]+0.1</f>
        <v>74.969309937039995</v>
      </c>
      <c r="C6835" s="21">
        <f>0.5*SQRT(Tabela5[[#This Row],[Kolumna1]])+(5*(10*POWER(Tabela5[[#This Row],[Kolumna1]]*0.0001,3)+7*POWER(Tabela5[[#This Row],[Kolumna1]]*0.0001,2)+0.1*0.0001*Tabela5[[#This Row],[Kolumna1]]+0.1))</f>
        <v>74.48055505608076</v>
      </c>
      <c r="D6835">
        <f>IF(Tabela5[[#This Row],[Koszty programu D1 ]]&lt;Tabela5[[#This Row],[Koszty programu D1 2]],1,2)</f>
        <v>2</v>
      </c>
    </row>
    <row r="6836" spans="1:4">
      <c r="A6836">
        <v>6835</v>
      </c>
      <c r="B6836" s="21">
        <f>0.01*Tabela5[[#This Row],[Kolumna1]]+10*POWER(Tabela5[[#This Row],[Kolumna1]]*0.0001,3)+7*POWER(Tabela5[[#This Row],[Kolumna1]]*0.0001,2)+0.1*0.0001*Tabela5[[#This Row],[Kolumna1]]+0.1</f>
        <v>74.981678078749979</v>
      </c>
      <c r="C6836" s="21">
        <f>0.5*SQRT(Tabela5[[#This Row],[Kolumna1]])+(5*(10*POWER(Tabela5[[#This Row],[Kolumna1]]*0.0001,3)+7*POWER(Tabela5[[#This Row],[Kolumna1]]*0.0001,2)+0.1*0.0001*Tabela5[[#This Row],[Kolumna1]]+0.1))</f>
        <v>74.495419798389122</v>
      </c>
      <c r="D6836">
        <f>IF(Tabela5[[#This Row],[Koszty programu D1 ]]&lt;Tabela5[[#This Row],[Koszty programu D1 2]],1,2)</f>
        <v>2</v>
      </c>
    </row>
    <row r="6837" spans="1:4">
      <c r="A6837">
        <v>6836</v>
      </c>
      <c r="B6837" s="21">
        <f>0.01*Tabela5[[#This Row],[Kolumna1]]+10*POWER(Tabela5[[#This Row],[Kolumna1]]*0.0001,3)+7*POWER(Tabela5[[#This Row],[Kolumna1]]*0.0001,2)+0.1*0.0001*Tabela5[[#This Row],[Kolumna1]]+0.1</f>
        <v>74.994046770560004</v>
      </c>
      <c r="C6837" s="21">
        <f>0.5*SQRT(Tabela5[[#This Row],[Kolumna1]])+(5*(10*POWER(Tabela5[[#This Row],[Kolumna1]]*0.0001,3)+7*POWER(Tabela5[[#This Row],[Kolumna1]]*0.0001,2)+0.1*0.0001*Tabela5[[#This Row],[Kolumna1]]+0.1))</f>
        <v>74.510287069988777</v>
      </c>
      <c r="D6837">
        <f>IF(Tabela5[[#This Row],[Koszty programu D1 ]]&lt;Tabela5[[#This Row],[Koszty programu D1 2]],1,2)</f>
        <v>2</v>
      </c>
    </row>
    <row r="6838" spans="1:4">
      <c r="A6838">
        <v>6837</v>
      </c>
      <c r="B6838" s="21">
        <f>0.01*Tabela5[[#This Row],[Kolumna1]]+10*POWER(Tabela5[[#This Row],[Kolumna1]]*0.0001,3)+7*POWER(Tabela5[[#This Row],[Kolumna1]]*0.0001,2)+0.1*0.0001*Tabela5[[#This Row],[Kolumna1]]+0.1</f>
        <v>75.006416012530011</v>
      </c>
      <c r="C6838" s="21">
        <f>0.5*SQRT(Tabela5[[#This Row],[Kolumna1]])+(5*(10*POWER(Tabela5[[#This Row],[Kolumna1]]*0.0001,3)+7*POWER(Tabela5[[#This Row],[Kolumna1]]*0.0001,2)+0.1*0.0001*Tabela5[[#This Row],[Kolumna1]]+0.1))</f>
        <v>74.525156871228248</v>
      </c>
      <c r="D6838">
        <f>IF(Tabela5[[#This Row],[Koszty programu D1 ]]&lt;Tabela5[[#This Row],[Koszty programu D1 2]],1,2)</f>
        <v>2</v>
      </c>
    </row>
    <row r="6839" spans="1:4">
      <c r="A6839">
        <v>6838</v>
      </c>
      <c r="B6839" s="21">
        <f>0.01*Tabela5[[#This Row],[Kolumna1]]+10*POWER(Tabela5[[#This Row],[Kolumna1]]*0.0001,3)+7*POWER(Tabela5[[#This Row],[Kolumna1]]*0.0001,2)+0.1*0.0001*Tabela5[[#This Row],[Kolumna1]]+0.1</f>
        <v>75.018785804719997</v>
      </c>
      <c r="C6839" s="21">
        <f>0.5*SQRT(Tabela5[[#This Row],[Kolumna1]])+(5*(10*POWER(Tabela5[[#This Row],[Kolumna1]]*0.0001,3)+7*POWER(Tabela5[[#This Row],[Kolumna1]]*0.0001,2)+0.1*0.0001*Tabela5[[#This Row],[Kolumna1]]+0.1))</f>
        <v>74.540029202456054</v>
      </c>
      <c r="D6839">
        <f>IF(Tabela5[[#This Row],[Koszty programu D1 ]]&lt;Tabela5[[#This Row],[Koszty programu D1 2]],1,2)</f>
        <v>2</v>
      </c>
    </row>
    <row r="6840" spans="1:4">
      <c r="A6840">
        <v>6839</v>
      </c>
      <c r="B6840" s="21">
        <f>0.01*Tabela5[[#This Row],[Kolumna1]]+10*POWER(Tabela5[[#This Row],[Kolumna1]]*0.0001,3)+7*POWER(Tabela5[[#This Row],[Kolumna1]]*0.0001,2)+0.1*0.0001*Tabela5[[#This Row],[Kolumna1]]+0.1</f>
        <v>75.031156147189989</v>
      </c>
      <c r="C6840" s="21">
        <f>0.5*SQRT(Tabela5[[#This Row],[Kolumna1]])+(5*(10*POWER(Tabela5[[#This Row],[Kolumna1]]*0.0001,3)+7*POWER(Tabela5[[#This Row],[Kolumna1]]*0.0001,2)+0.1*0.0001*Tabela5[[#This Row],[Kolumna1]]+0.1))</f>
        <v>74.554904064020704</v>
      </c>
      <c r="D6840">
        <f>IF(Tabela5[[#This Row],[Koszty programu D1 ]]&lt;Tabela5[[#This Row],[Koszty programu D1 2]],1,2)</f>
        <v>2</v>
      </c>
    </row>
    <row r="6841" spans="1:4">
      <c r="A6841">
        <v>6840</v>
      </c>
      <c r="B6841" s="21">
        <f>0.01*Tabela5[[#This Row],[Kolumna1]]+10*POWER(Tabela5[[#This Row],[Kolumna1]]*0.0001,3)+7*POWER(Tabela5[[#This Row],[Kolumna1]]*0.0001,2)+0.1*0.0001*Tabela5[[#This Row],[Kolumna1]]+0.1</f>
        <v>75.043527040000001</v>
      </c>
      <c r="C6841" s="21">
        <f>0.5*SQRT(Tabela5[[#This Row],[Kolumna1]])+(5*(10*POWER(Tabela5[[#This Row],[Kolumna1]]*0.0001,3)+7*POWER(Tabela5[[#This Row],[Kolumna1]]*0.0001,2)+0.1*0.0001*Tabela5[[#This Row],[Kolumna1]]+0.1))</f>
        <v>74.569781456270661</v>
      </c>
      <c r="D6841">
        <f>IF(Tabela5[[#This Row],[Koszty programu D1 ]]&lt;Tabela5[[#This Row],[Koszty programu D1 2]],1,2)</f>
        <v>2</v>
      </c>
    </row>
    <row r="6842" spans="1:4">
      <c r="A6842">
        <v>6841</v>
      </c>
      <c r="B6842" s="21">
        <f>0.01*Tabela5[[#This Row],[Kolumna1]]+10*POWER(Tabela5[[#This Row],[Kolumna1]]*0.0001,3)+7*POWER(Tabela5[[#This Row],[Kolumna1]]*0.0001,2)+0.1*0.0001*Tabela5[[#This Row],[Kolumna1]]+0.1</f>
        <v>75.055898483210001</v>
      </c>
      <c r="C6842" s="21">
        <f>0.5*SQRT(Tabela5[[#This Row],[Kolumna1]])+(5*(10*POWER(Tabela5[[#This Row],[Kolumna1]]*0.0001,3)+7*POWER(Tabela5[[#This Row],[Kolumna1]]*0.0001,2)+0.1*0.0001*Tabela5[[#This Row],[Kolumna1]]+0.1))</f>
        <v>74.584661379554433</v>
      </c>
      <c r="D6842">
        <f>IF(Tabela5[[#This Row],[Koszty programu D1 ]]&lt;Tabela5[[#This Row],[Koszty programu D1 2]],1,2)</f>
        <v>2</v>
      </c>
    </row>
    <row r="6843" spans="1:4">
      <c r="A6843">
        <v>6842</v>
      </c>
      <c r="B6843" s="21">
        <f>0.01*Tabela5[[#This Row],[Kolumna1]]+10*POWER(Tabela5[[#This Row],[Kolumna1]]*0.0001,3)+7*POWER(Tabela5[[#This Row],[Kolumna1]]*0.0001,2)+0.1*0.0001*Tabela5[[#This Row],[Kolumna1]]+0.1</f>
        <v>75.068270476880002</v>
      </c>
      <c r="C6843" s="21">
        <f>0.5*SQRT(Tabela5[[#This Row],[Kolumna1]])+(5*(10*POWER(Tabela5[[#This Row],[Kolumna1]]*0.0001,3)+7*POWER(Tabela5[[#This Row],[Kolumna1]]*0.0001,2)+0.1*0.0001*Tabela5[[#This Row],[Kolumna1]]+0.1))</f>
        <v>74.599543834220441</v>
      </c>
      <c r="D6843">
        <f>IF(Tabela5[[#This Row],[Koszty programu D1 ]]&lt;Tabela5[[#This Row],[Koszty programu D1 2]],1,2)</f>
        <v>2</v>
      </c>
    </row>
    <row r="6844" spans="1:4">
      <c r="A6844">
        <v>6843</v>
      </c>
      <c r="B6844" s="21">
        <f>0.01*Tabela5[[#This Row],[Kolumna1]]+10*POWER(Tabela5[[#This Row],[Kolumna1]]*0.0001,3)+7*POWER(Tabela5[[#This Row],[Kolumna1]]*0.0001,2)+0.1*0.0001*Tabela5[[#This Row],[Kolumna1]]+0.1</f>
        <v>75.080643021070017</v>
      </c>
      <c r="C6844" s="21">
        <f>0.5*SQRT(Tabela5[[#This Row],[Kolumna1]])+(5*(10*POWER(Tabela5[[#This Row],[Kolumna1]]*0.0001,3)+7*POWER(Tabela5[[#This Row],[Kolumna1]]*0.0001,2)+0.1*0.0001*Tabela5[[#This Row],[Kolumna1]]+0.1))</f>
        <v>74.614428820617121</v>
      </c>
      <c r="D6844">
        <f>IF(Tabela5[[#This Row],[Koszty programu D1 ]]&lt;Tabela5[[#This Row],[Koszty programu D1 2]],1,2)</f>
        <v>2</v>
      </c>
    </row>
    <row r="6845" spans="1:4">
      <c r="A6845">
        <v>6844</v>
      </c>
      <c r="B6845" s="21">
        <f>0.01*Tabela5[[#This Row],[Kolumna1]]+10*POWER(Tabela5[[#This Row],[Kolumna1]]*0.0001,3)+7*POWER(Tabela5[[#This Row],[Kolumna1]]*0.0001,2)+0.1*0.0001*Tabela5[[#This Row],[Kolumna1]]+0.1</f>
        <v>75.093016115839987</v>
      </c>
      <c r="C6845" s="21">
        <f>0.5*SQRT(Tabela5[[#This Row],[Kolumna1]])+(5*(10*POWER(Tabela5[[#This Row],[Kolumna1]]*0.0001,3)+7*POWER(Tabela5[[#This Row],[Kolumna1]]*0.0001,2)+0.1*0.0001*Tabela5[[#This Row],[Kolumna1]]+0.1))</f>
        <v>74.629316339092867</v>
      </c>
      <c r="D6845">
        <f>IF(Tabela5[[#This Row],[Koszty programu D1 ]]&lt;Tabela5[[#This Row],[Koszty programu D1 2]],1,2)</f>
        <v>2</v>
      </c>
    </row>
    <row r="6846" spans="1:4">
      <c r="A6846">
        <v>6845</v>
      </c>
      <c r="B6846" s="21">
        <f>0.01*Tabela5[[#This Row],[Kolumna1]]+10*POWER(Tabela5[[#This Row],[Kolumna1]]*0.0001,3)+7*POWER(Tabela5[[#This Row],[Kolumna1]]*0.0001,2)+0.1*0.0001*Tabela5[[#This Row],[Kolumna1]]+0.1</f>
        <v>75.105389761249995</v>
      </c>
      <c r="C6846" s="21">
        <f>0.5*SQRT(Tabela5[[#This Row],[Kolumna1]])+(5*(10*POWER(Tabela5[[#This Row],[Kolumna1]]*0.0001,3)+7*POWER(Tabela5[[#This Row],[Kolumna1]]*0.0001,2)+0.1*0.0001*Tabela5[[#This Row],[Kolumna1]]+0.1))</f>
        <v>74.6442063899961</v>
      </c>
      <c r="D6846">
        <f>IF(Tabela5[[#This Row],[Koszty programu D1 ]]&lt;Tabela5[[#This Row],[Koszty programu D1 2]],1,2)</f>
        <v>2</v>
      </c>
    </row>
    <row r="6847" spans="1:4">
      <c r="A6847">
        <v>6846</v>
      </c>
      <c r="B6847" s="21">
        <f>0.01*Tabela5[[#This Row],[Kolumna1]]+10*POWER(Tabela5[[#This Row],[Kolumna1]]*0.0001,3)+7*POWER(Tabela5[[#This Row],[Kolumna1]]*0.0001,2)+0.1*0.0001*Tabela5[[#This Row],[Kolumna1]]+0.1</f>
        <v>75.117763957360012</v>
      </c>
      <c r="C6847" s="21">
        <f>0.5*SQRT(Tabela5[[#This Row],[Kolumna1]])+(5*(10*POWER(Tabela5[[#This Row],[Kolumna1]]*0.0001,3)+7*POWER(Tabela5[[#This Row],[Kolumna1]]*0.0001,2)+0.1*0.0001*Tabela5[[#This Row],[Kolumna1]]+0.1))</f>
        <v>74.659098973675214</v>
      </c>
      <c r="D6847">
        <f>IF(Tabela5[[#This Row],[Koszty programu D1 ]]&lt;Tabela5[[#This Row],[Koszty programu D1 2]],1,2)</f>
        <v>2</v>
      </c>
    </row>
    <row r="6848" spans="1:4">
      <c r="A6848">
        <v>6847</v>
      </c>
      <c r="B6848" s="21">
        <f>0.01*Tabela5[[#This Row],[Kolumna1]]+10*POWER(Tabela5[[#This Row],[Kolumna1]]*0.0001,3)+7*POWER(Tabela5[[#This Row],[Kolumna1]]*0.0001,2)+0.1*0.0001*Tabela5[[#This Row],[Kolumna1]]+0.1</f>
        <v>75.130138704229992</v>
      </c>
      <c r="C6848" s="21">
        <f>0.5*SQRT(Tabela5[[#This Row],[Kolumna1]])+(5*(10*POWER(Tabela5[[#This Row],[Kolumna1]]*0.0001,3)+7*POWER(Tabela5[[#This Row],[Kolumna1]]*0.0001,2)+0.1*0.0001*Tabela5[[#This Row],[Kolumna1]]+0.1))</f>
        <v>74.673994090478544</v>
      </c>
      <c r="D6848">
        <f>IF(Tabela5[[#This Row],[Koszty programu D1 ]]&lt;Tabela5[[#This Row],[Koszty programu D1 2]],1,2)</f>
        <v>2</v>
      </c>
    </row>
    <row r="6849" spans="1:4">
      <c r="A6849">
        <v>6848</v>
      </c>
      <c r="B6849" s="21">
        <f>0.01*Tabela5[[#This Row],[Kolumna1]]+10*POWER(Tabela5[[#This Row],[Kolumna1]]*0.0001,3)+7*POWER(Tabela5[[#This Row],[Kolumna1]]*0.0001,2)+0.1*0.0001*Tabela5[[#This Row],[Kolumna1]]+0.1</f>
        <v>75.142514001919992</v>
      </c>
      <c r="C6849" s="21">
        <f>0.5*SQRT(Tabela5[[#This Row],[Kolumna1]])+(5*(10*POWER(Tabela5[[#This Row],[Kolumna1]]*0.0001,3)+7*POWER(Tabela5[[#This Row],[Kolumna1]]*0.0001,2)+0.1*0.0001*Tabela5[[#This Row],[Kolumna1]]+0.1))</f>
        <v>74.6888917407544</v>
      </c>
      <c r="D6849">
        <f>IF(Tabela5[[#This Row],[Koszty programu D1 ]]&lt;Tabela5[[#This Row],[Koszty programu D1 2]],1,2)</f>
        <v>2</v>
      </c>
    </row>
    <row r="6850" spans="1:4">
      <c r="A6850">
        <v>6849</v>
      </c>
      <c r="B6850" s="21">
        <f>0.01*Tabela5[[#This Row],[Kolumna1]]+10*POWER(Tabela5[[#This Row],[Kolumna1]]*0.0001,3)+7*POWER(Tabela5[[#This Row],[Kolumna1]]*0.0001,2)+0.1*0.0001*Tabela5[[#This Row],[Kolumna1]]+0.1</f>
        <v>75.15488985048998</v>
      </c>
      <c r="C6850" s="21">
        <f>0.5*SQRT(Tabela5[[#This Row],[Kolumna1]])+(5*(10*POWER(Tabela5[[#This Row],[Kolumna1]]*0.0001,3)+7*POWER(Tabela5[[#This Row],[Kolumna1]]*0.0001,2)+0.1*0.0001*Tabela5[[#This Row],[Kolumna1]]+0.1))</f>
        <v>74.703791924851174</v>
      </c>
      <c r="D6850">
        <f>IF(Tabela5[[#This Row],[Koszty programu D1 ]]&lt;Tabela5[[#This Row],[Koszty programu D1 2]],1,2)</f>
        <v>2</v>
      </c>
    </row>
    <row r="6851" spans="1:4">
      <c r="A6851">
        <v>6850</v>
      </c>
      <c r="B6851" s="21">
        <f>0.01*Tabela5[[#This Row],[Kolumna1]]+10*POWER(Tabela5[[#This Row],[Kolumna1]]*0.0001,3)+7*POWER(Tabela5[[#This Row],[Kolumna1]]*0.0001,2)+0.1*0.0001*Tabela5[[#This Row],[Kolumna1]]+0.1</f>
        <v>75.167266249999997</v>
      </c>
      <c r="C6851" s="21">
        <f>0.5*SQRT(Tabela5[[#This Row],[Kolumna1]])+(5*(10*POWER(Tabela5[[#This Row],[Kolumna1]]*0.0001,3)+7*POWER(Tabela5[[#This Row],[Kolumna1]]*0.0001,2)+0.1*0.0001*Tabela5[[#This Row],[Kolumna1]]+0.1))</f>
        <v>74.718694643117118</v>
      </c>
      <c r="D6851">
        <f>IF(Tabela5[[#This Row],[Koszty programu D1 ]]&lt;Tabela5[[#This Row],[Koszty programu D1 2]],1,2)</f>
        <v>2</v>
      </c>
    </row>
    <row r="6852" spans="1:4">
      <c r="A6852">
        <v>6851</v>
      </c>
      <c r="B6852" s="21">
        <f>0.01*Tabela5[[#This Row],[Kolumna1]]+10*POWER(Tabela5[[#This Row],[Kolumna1]]*0.0001,3)+7*POWER(Tabela5[[#This Row],[Kolumna1]]*0.0001,2)+0.1*0.0001*Tabela5[[#This Row],[Kolumna1]]+0.1</f>
        <v>75.17964320051</v>
      </c>
      <c r="C6852" s="21">
        <f>0.5*SQRT(Tabela5[[#This Row],[Kolumna1]])+(5*(10*POWER(Tabela5[[#This Row],[Kolumna1]]*0.0001,3)+7*POWER(Tabela5[[#This Row],[Kolumna1]]*0.0001,2)+0.1*0.0001*Tabela5[[#This Row],[Kolumna1]]+0.1))</f>
        <v>74.733599895900568</v>
      </c>
      <c r="D6852">
        <f>IF(Tabela5[[#This Row],[Koszty programu D1 ]]&lt;Tabela5[[#This Row],[Koszty programu D1 2]],1,2)</f>
        <v>2</v>
      </c>
    </row>
    <row r="6853" spans="1:4">
      <c r="A6853">
        <v>6852</v>
      </c>
      <c r="B6853" s="21">
        <f>0.01*Tabela5[[#This Row],[Kolumna1]]+10*POWER(Tabela5[[#This Row],[Kolumna1]]*0.0001,3)+7*POWER(Tabela5[[#This Row],[Kolumna1]]*0.0001,2)+0.1*0.0001*Tabela5[[#This Row],[Kolumna1]]+0.1</f>
        <v>75.192020702080001</v>
      </c>
      <c r="C6853" s="21">
        <f>0.5*SQRT(Tabela5[[#This Row],[Kolumna1]])+(5*(10*POWER(Tabela5[[#This Row],[Kolumna1]]*0.0001,3)+7*POWER(Tabela5[[#This Row],[Kolumna1]]*0.0001,2)+0.1*0.0001*Tabela5[[#This Row],[Kolumna1]]+0.1))</f>
        <v>74.748507683549747</v>
      </c>
      <c r="D6853">
        <f>IF(Tabela5[[#This Row],[Koszty programu D1 ]]&lt;Tabela5[[#This Row],[Koszty programu D1 2]],1,2)</f>
        <v>2</v>
      </c>
    </row>
    <row r="6854" spans="1:4">
      <c r="A6854">
        <v>6853</v>
      </c>
      <c r="B6854" s="21">
        <f>0.01*Tabela5[[#This Row],[Kolumna1]]+10*POWER(Tabela5[[#This Row],[Kolumna1]]*0.0001,3)+7*POWER(Tabela5[[#This Row],[Kolumna1]]*0.0001,2)+0.1*0.0001*Tabela5[[#This Row],[Kolumna1]]+0.1</f>
        <v>75.204398754769997</v>
      </c>
      <c r="C6854" s="21">
        <f>0.5*SQRT(Tabela5[[#This Row],[Kolumna1]])+(5*(10*POWER(Tabela5[[#This Row],[Kolumna1]]*0.0001,3)+7*POWER(Tabela5[[#This Row],[Kolumna1]]*0.0001,2)+0.1*0.0001*Tabela5[[#This Row],[Kolumna1]]+0.1))</f>
        <v>74.763418006412962</v>
      </c>
      <c r="D6854">
        <f>IF(Tabela5[[#This Row],[Koszty programu D1 ]]&lt;Tabela5[[#This Row],[Koszty programu D1 2]],1,2)</f>
        <v>2</v>
      </c>
    </row>
    <row r="6855" spans="1:4">
      <c r="A6855">
        <v>6854</v>
      </c>
      <c r="B6855" s="21">
        <f>0.01*Tabela5[[#This Row],[Kolumna1]]+10*POWER(Tabela5[[#This Row],[Kolumna1]]*0.0001,3)+7*POWER(Tabela5[[#This Row],[Kolumna1]]*0.0001,2)+0.1*0.0001*Tabela5[[#This Row],[Kolumna1]]+0.1</f>
        <v>75.216777358640002</v>
      </c>
      <c r="C6855" s="21">
        <f>0.5*SQRT(Tabela5[[#This Row],[Kolumna1]])+(5*(10*POWER(Tabela5[[#This Row],[Kolumna1]]*0.0001,3)+7*POWER(Tabela5[[#This Row],[Kolumna1]]*0.0001,2)+0.1*0.0001*Tabela5[[#This Row],[Kolumna1]]+0.1))</f>
        <v>74.778330864838409</v>
      </c>
      <c r="D6855">
        <f>IF(Tabela5[[#This Row],[Koszty programu D1 ]]&lt;Tabela5[[#This Row],[Koszty programu D1 2]],1,2)</f>
        <v>2</v>
      </c>
    </row>
    <row r="6856" spans="1:4">
      <c r="A6856">
        <v>6855</v>
      </c>
      <c r="B6856" s="21">
        <f>0.01*Tabela5[[#This Row],[Kolumna1]]+10*POWER(Tabela5[[#This Row],[Kolumna1]]*0.0001,3)+7*POWER(Tabela5[[#This Row],[Kolumna1]]*0.0001,2)+0.1*0.0001*Tabela5[[#This Row],[Kolumna1]]+0.1</f>
        <v>75.229156513749999</v>
      </c>
      <c r="C6856" s="21">
        <f>0.5*SQRT(Tabela5[[#This Row],[Kolumna1]])+(5*(10*POWER(Tabela5[[#This Row],[Kolumna1]]*0.0001,3)+7*POWER(Tabela5[[#This Row],[Kolumna1]]*0.0001,2)+0.1*0.0001*Tabela5[[#This Row],[Kolumna1]]+0.1))</f>
        <v>74.79324625917431</v>
      </c>
      <c r="D6856">
        <f>IF(Tabela5[[#This Row],[Koszty programu D1 ]]&lt;Tabela5[[#This Row],[Koszty programu D1 2]],1,2)</f>
        <v>2</v>
      </c>
    </row>
    <row r="6857" spans="1:4">
      <c r="A6857">
        <v>6856</v>
      </c>
      <c r="B6857" s="21">
        <f>0.01*Tabela5[[#This Row],[Kolumna1]]+10*POWER(Tabela5[[#This Row],[Kolumna1]]*0.0001,3)+7*POWER(Tabela5[[#This Row],[Kolumna1]]*0.0001,2)+0.1*0.0001*Tabela5[[#This Row],[Kolumna1]]+0.1</f>
        <v>75.24153622016</v>
      </c>
      <c r="C6857" s="21">
        <f>0.5*SQRT(Tabela5[[#This Row],[Kolumna1]])+(5*(10*POWER(Tabela5[[#This Row],[Kolumna1]]*0.0001,3)+7*POWER(Tabela5[[#This Row],[Kolumna1]]*0.0001,2)+0.1*0.0001*Tabela5[[#This Row],[Kolumna1]]+0.1))</f>
        <v>74.808164189768888</v>
      </c>
      <c r="D6857">
        <f>IF(Tabela5[[#This Row],[Koszty programu D1 ]]&lt;Tabela5[[#This Row],[Koszty programu D1 2]],1,2)</f>
        <v>2</v>
      </c>
    </row>
    <row r="6858" spans="1:4">
      <c r="A6858">
        <v>6857</v>
      </c>
      <c r="B6858" s="21">
        <f>0.01*Tabela5[[#This Row],[Kolumna1]]+10*POWER(Tabela5[[#This Row],[Kolumna1]]*0.0001,3)+7*POWER(Tabela5[[#This Row],[Kolumna1]]*0.0001,2)+0.1*0.0001*Tabela5[[#This Row],[Kolumna1]]+0.1</f>
        <v>75.253916477930005</v>
      </c>
      <c r="C6858" s="21">
        <f>0.5*SQRT(Tabela5[[#This Row],[Kolumna1]])+(5*(10*POWER(Tabela5[[#This Row],[Kolumna1]]*0.0001,3)+7*POWER(Tabela5[[#This Row],[Kolumna1]]*0.0001,2)+0.1*0.0001*Tabela5[[#This Row],[Kolumna1]]+0.1))</f>
        <v>74.823084656970337</v>
      </c>
      <c r="D6858">
        <f>IF(Tabela5[[#This Row],[Koszty programu D1 ]]&lt;Tabela5[[#This Row],[Koszty programu D1 2]],1,2)</f>
        <v>2</v>
      </c>
    </row>
    <row r="6859" spans="1:4">
      <c r="A6859">
        <v>6858</v>
      </c>
      <c r="B6859" s="21">
        <f>0.01*Tabela5[[#This Row],[Kolumna1]]+10*POWER(Tabela5[[#This Row],[Kolumna1]]*0.0001,3)+7*POWER(Tabela5[[#This Row],[Kolumna1]]*0.0001,2)+0.1*0.0001*Tabela5[[#This Row],[Kolumna1]]+0.1</f>
        <v>75.266297287119997</v>
      </c>
      <c r="C6859" s="21">
        <f>0.5*SQRT(Tabela5[[#This Row],[Kolumna1]])+(5*(10*POWER(Tabela5[[#This Row],[Kolumna1]]*0.0001,3)+7*POWER(Tabela5[[#This Row],[Kolumna1]]*0.0001,2)+0.1*0.0001*Tabela5[[#This Row],[Kolumna1]]+0.1))</f>
        <v>74.838007661126795</v>
      </c>
      <c r="D6859">
        <f>IF(Tabela5[[#This Row],[Koszty programu D1 ]]&lt;Tabela5[[#This Row],[Koszty programu D1 2]],1,2)</f>
        <v>2</v>
      </c>
    </row>
    <row r="6860" spans="1:4">
      <c r="A6860">
        <v>6859</v>
      </c>
      <c r="B6860" s="21">
        <f>0.01*Tabela5[[#This Row],[Kolumna1]]+10*POWER(Tabela5[[#This Row],[Kolumna1]]*0.0001,3)+7*POWER(Tabela5[[#This Row],[Kolumna1]]*0.0001,2)+0.1*0.0001*Tabela5[[#This Row],[Kolumna1]]+0.1</f>
        <v>75.278678647790002</v>
      </c>
      <c r="C6860" s="21">
        <f>0.5*SQRT(Tabela5[[#This Row],[Kolumna1]])+(5*(10*POWER(Tabela5[[#This Row],[Kolumna1]]*0.0001,3)+7*POWER(Tabela5[[#This Row],[Kolumna1]]*0.0001,2)+0.1*0.0001*Tabela5[[#This Row],[Kolumna1]]+0.1))</f>
        <v>74.852933202586399</v>
      </c>
      <c r="D6860">
        <f>IF(Tabela5[[#This Row],[Koszty programu D1 ]]&lt;Tabela5[[#This Row],[Koszty programu D1 2]],1,2)</f>
        <v>2</v>
      </c>
    </row>
    <row r="6861" spans="1:4">
      <c r="A6861">
        <v>6860</v>
      </c>
      <c r="B6861" s="21">
        <f>0.01*Tabela5[[#This Row],[Kolumna1]]+10*POWER(Tabela5[[#This Row],[Kolumna1]]*0.0001,3)+7*POWER(Tabela5[[#This Row],[Kolumna1]]*0.0001,2)+0.1*0.0001*Tabela5[[#This Row],[Kolumna1]]+0.1</f>
        <v>75.291060560000005</v>
      </c>
      <c r="C6861" s="21">
        <f>0.5*SQRT(Tabela5[[#This Row],[Kolumna1]])+(5*(10*POWER(Tabela5[[#This Row],[Kolumna1]]*0.0001,3)+7*POWER(Tabela5[[#This Row],[Kolumna1]]*0.0001,2)+0.1*0.0001*Tabela5[[#This Row],[Kolumna1]]+0.1))</f>
        <v>74.867861281697316</v>
      </c>
      <c r="D6861">
        <f>IF(Tabela5[[#This Row],[Koszty programu D1 ]]&lt;Tabela5[[#This Row],[Koszty programu D1 2]],1,2)</f>
        <v>2</v>
      </c>
    </row>
    <row r="6862" spans="1:4">
      <c r="A6862">
        <v>6861</v>
      </c>
      <c r="B6862" s="21">
        <f>0.01*Tabela5[[#This Row],[Kolumna1]]+10*POWER(Tabela5[[#This Row],[Kolumna1]]*0.0001,3)+7*POWER(Tabela5[[#This Row],[Kolumna1]]*0.0001,2)+0.1*0.0001*Tabela5[[#This Row],[Kolumna1]]+0.1</f>
        <v>75.303443023810004</v>
      </c>
      <c r="C6862" s="21">
        <f>0.5*SQRT(Tabela5[[#This Row],[Kolumna1]])+(5*(10*POWER(Tabela5[[#This Row],[Kolumna1]]*0.0001,3)+7*POWER(Tabela5[[#This Row],[Kolumna1]]*0.0001,2)+0.1*0.0001*Tabela5[[#This Row],[Kolumna1]]+0.1))</f>
        <v>74.882791898807625</v>
      </c>
      <c r="D6862">
        <f>IF(Tabela5[[#This Row],[Koszty programu D1 ]]&lt;Tabela5[[#This Row],[Koszty programu D1 2]],1,2)</f>
        <v>2</v>
      </c>
    </row>
    <row r="6863" spans="1:4">
      <c r="A6863">
        <v>6862</v>
      </c>
      <c r="B6863" s="21">
        <f>0.01*Tabela5[[#This Row],[Kolumna1]]+10*POWER(Tabela5[[#This Row],[Kolumna1]]*0.0001,3)+7*POWER(Tabela5[[#This Row],[Kolumna1]]*0.0001,2)+0.1*0.0001*Tabela5[[#This Row],[Kolumna1]]+0.1</f>
        <v>75.315826039279997</v>
      </c>
      <c r="C6863" s="21">
        <f>0.5*SQRT(Tabela5[[#This Row],[Kolumna1]])+(5*(10*POWER(Tabela5[[#This Row],[Kolumna1]]*0.0001,3)+7*POWER(Tabela5[[#This Row],[Kolumna1]]*0.0001,2)+0.1*0.0001*Tabela5[[#This Row],[Kolumna1]]+0.1))</f>
        <v>74.897725054265479</v>
      </c>
      <c r="D6863">
        <f>IF(Tabela5[[#This Row],[Koszty programu D1 ]]&lt;Tabela5[[#This Row],[Koszty programu D1 2]],1,2)</f>
        <v>2</v>
      </c>
    </row>
    <row r="6864" spans="1:4">
      <c r="A6864">
        <v>6863</v>
      </c>
      <c r="B6864" s="21">
        <f>0.01*Tabela5[[#This Row],[Kolumna1]]+10*POWER(Tabela5[[#This Row],[Kolumna1]]*0.0001,3)+7*POWER(Tabela5[[#This Row],[Kolumna1]]*0.0001,2)+0.1*0.0001*Tabela5[[#This Row],[Kolumna1]]+0.1</f>
        <v>75.328209606469983</v>
      </c>
      <c r="C6864" s="21">
        <f>0.5*SQRT(Tabela5[[#This Row],[Kolumna1]])+(5*(10*POWER(Tabela5[[#This Row],[Kolumna1]]*0.0001,3)+7*POWER(Tabela5[[#This Row],[Kolumna1]]*0.0001,2)+0.1*0.0001*Tabela5[[#This Row],[Kolumna1]]+0.1))</f>
        <v>74.912660748418887</v>
      </c>
      <c r="D6864">
        <f>IF(Tabela5[[#This Row],[Koszty programu D1 ]]&lt;Tabela5[[#This Row],[Koszty programu D1 2]],1,2)</f>
        <v>2</v>
      </c>
    </row>
    <row r="6865" spans="1:4">
      <c r="A6865">
        <v>6864</v>
      </c>
      <c r="B6865" s="21">
        <f>0.01*Tabela5[[#This Row],[Kolumna1]]+10*POWER(Tabela5[[#This Row],[Kolumna1]]*0.0001,3)+7*POWER(Tabela5[[#This Row],[Kolumna1]]*0.0001,2)+0.1*0.0001*Tabela5[[#This Row],[Kolumna1]]+0.1</f>
        <v>75.340593725440002</v>
      </c>
      <c r="C6865" s="21">
        <f>0.5*SQRT(Tabela5[[#This Row],[Kolumna1]])+(5*(10*POWER(Tabela5[[#This Row],[Kolumna1]]*0.0001,3)+7*POWER(Tabela5[[#This Row],[Kolumna1]]*0.0001,2)+0.1*0.0001*Tabela5[[#This Row],[Kolumna1]]+0.1))</f>
        <v>74.927598981615958</v>
      </c>
      <c r="D6865">
        <f>IF(Tabela5[[#This Row],[Koszty programu D1 ]]&lt;Tabela5[[#This Row],[Koszty programu D1 2]],1,2)</f>
        <v>2</v>
      </c>
    </row>
    <row r="6866" spans="1:4">
      <c r="A6866">
        <v>6865</v>
      </c>
      <c r="B6866" s="21">
        <f>0.01*Tabela5[[#This Row],[Kolumna1]]+10*POWER(Tabela5[[#This Row],[Kolumna1]]*0.0001,3)+7*POWER(Tabela5[[#This Row],[Kolumna1]]*0.0001,2)+0.1*0.0001*Tabela5[[#This Row],[Kolumna1]]+0.1</f>
        <v>75.352978396249995</v>
      </c>
      <c r="C6866" s="21">
        <f>0.5*SQRT(Tabela5[[#This Row],[Kolumna1]])+(5*(10*POWER(Tabela5[[#This Row],[Kolumna1]]*0.0001,3)+7*POWER(Tabela5[[#This Row],[Kolumna1]]*0.0001,2)+0.1*0.0001*Tabela5[[#This Row],[Kolumna1]]+0.1))</f>
        <v>74.942539754204716</v>
      </c>
      <c r="D6866">
        <f>IF(Tabela5[[#This Row],[Koszty programu D1 ]]&lt;Tabela5[[#This Row],[Koszty programu D1 2]],1,2)</f>
        <v>2</v>
      </c>
    </row>
    <row r="6867" spans="1:4">
      <c r="A6867">
        <v>6866</v>
      </c>
      <c r="B6867" s="21">
        <f>0.01*Tabela5[[#This Row],[Kolumna1]]+10*POWER(Tabela5[[#This Row],[Kolumna1]]*0.0001,3)+7*POWER(Tabela5[[#This Row],[Kolumna1]]*0.0001,2)+0.1*0.0001*Tabela5[[#This Row],[Kolumna1]]+0.1</f>
        <v>75.365363618959975</v>
      </c>
      <c r="C6867" s="21">
        <f>0.5*SQRT(Tabela5[[#This Row],[Kolumna1]])+(5*(10*POWER(Tabela5[[#This Row],[Kolumna1]]*0.0001,3)+7*POWER(Tabela5[[#This Row],[Kolumna1]]*0.0001,2)+0.1*0.0001*Tabela5[[#This Row],[Kolumna1]]+0.1))</f>
        <v>74.957483066533186</v>
      </c>
      <c r="D6867">
        <f>IF(Tabela5[[#This Row],[Koszty programu D1 ]]&lt;Tabela5[[#This Row],[Koszty programu D1 2]],1,2)</f>
        <v>2</v>
      </c>
    </row>
    <row r="6868" spans="1:4">
      <c r="A6868">
        <v>6867</v>
      </c>
      <c r="B6868" s="21">
        <f>0.01*Tabela5[[#This Row],[Kolumna1]]+10*POWER(Tabela5[[#This Row],[Kolumna1]]*0.0001,3)+7*POWER(Tabela5[[#This Row],[Kolumna1]]*0.0001,2)+0.1*0.0001*Tabela5[[#This Row],[Kolumna1]]+0.1</f>
        <v>75.377749393629998</v>
      </c>
      <c r="C6868" s="21">
        <f>0.5*SQRT(Tabela5[[#This Row],[Kolumna1]])+(5*(10*POWER(Tabela5[[#This Row],[Kolumna1]]*0.0001,3)+7*POWER(Tabela5[[#This Row],[Kolumna1]]*0.0001,2)+0.1*0.0001*Tabela5[[#This Row],[Kolumna1]]+0.1))</f>
        <v>74.972428918949419</v>
      </c>
      <c r="D6868">
        <f>IF(Tabela5[[#This Row],[Koszty programu D1 ]]&lt;Tabela5[[#This Row],[Koszty programu D1 2]],1,2)</f>
        <v>2</v>
      </c>
    </row>
    <row r="6869" spans="1:4">
      <c r="A6869">
        <v>6868</v>
      </c>
      <c r="B6869" s="21">
        <f>0.01*Tabela5[[#This Row],[Kolumna1]]+10*POWER(Tabela5[[#This Row],[Kolumna1]]*0.0001,3)+7*POWER(Tabela5[[#This Row],[Kolumna1]]*0.0001,2)+0.1*0.0001*Tabela5[[#This Row],[Kolumna1]]+0.1</f>
        <v>75.390135720320004</v>
      </c>
      <c r="C6869" s="21">
        <f>0.5*SQRT(Tabela5[[#This Row],[Kolumna1]])+(5*(10*POWER(Tabela5[[#This Row],[Kolumna1]]*0.0001,3)+7*POWER(Tabela5[[#This Row],[Kolumna1]]*0.0001,2)+0.1*0.0001*Tabela5[[#This Row],[Kolumna1]]+0.1))</f>
        <v>74.987377311801325</v>
      </c>
      <c r="D6869">
        <f>IF(Tabela5[[#This Row],[Koszty programu D1 ]]&lt;Tabela5[[#This Row],[Koszty programu D1 2]],1,2)</f>
        <v>2</v>
      </c>
    </row>
    <row r="6870" spans="1:4">
      <c r="A6870">
        <v>6869</v>
      </c>
      <c r="B6870" s="21">
        <f>0.01*Tabela5[[#This Row],[Kolumna1]]+10*POWER(Tabela5[[#This Row],[Kolumna1]]*0.0001,3)+7*POWER(Tabela5[[#This Row],[Kolumna1]]*0.0001,2)+0.1*0.0001*Tabela5[[#This Row],[Kolumna1]]+0.1</f>
        <v>75.402522599089991</v>
      </c>
      <c r="C6870" s="21">
        <f>0.5*SQRT(Tabela5[[#This Row],[Kolumna1]])+(5*(10*POWER(Tabela5[[#This Row],[Kolumna1]]*0.0001,3)+7*POWER(Tabela5[[#This Row],[Kolumna1]]*0.0001,2)+0.1*0.0001*Tabela5[[#This Row],[Kolumna1]]+0.1))</f>
        <v>75.002328245436942</v>
      </c>
      <c r="D6870">
        <f>IF(Tabela5[[#This Row],[Koszty programu D1 ]]&lt;Tabela5[[#This Row],[Koszty programu D1 2]],1,2)</f>
        <v>2</v>
      </c>
    </row>
    <row r="6871" spans="1:4">
      <c r="A6871">
        <v>6870</v>
      </c>
      <c r="B6871" s="21">
        <f>0.01*Tabela5[[#This Row],[Kolumna1]]+10*POWER(Tabela5[[#This Row],[Kolumna1]]*0.0001,3)+7*POWER(Tabela5[[#This Row],[Kolumna1]]*0.0001,2)+0.1*0.0001*Tabela5[[#This Row],[Kolumna1]]+0.1</f>
        <v>75.414910030000001</v>
      </c>
      <c r="C6871" s="21">
        <f>0.5*SQRT(Tabela5[[#This Row],[Kolumna1]])+(5*(10*POWER(Tabela5[[#This Row],[Kolumna1]]*0.0001,3)+7*POWER(Tabela5[[#This Row],[Kolumna1]]*0.0001,2)+0.1*0.0001*Tabela5[[#This Row],[Kolumna1]]+0.1))</f>
        <v>75.01728172020421</v>
      </c>
      <c r="D6871">
        <f>IF(Tabela5[[#This Row],[Koszty programu D1 ]]&lt;Tabela5[[#This Row],[Koszty programu D1 2]],1,2)</f>
        <v>2</v>
      </c>
    </row>
    <row r="6872" spans="1:4">
      <c r="A6872">
        <v>6871</v>
      </c>
      <c r="B6872" s="21">
        <f>0.01*Tabela5[[#This Row],[Kolumna1]]+10*POWER(Tabela5[[#This Row],[Kolumna1]]*0.0001,3)+7*POWER(Tabela5[[#This Row],[Kolumna1]]*0.0001,2)+0.1*0.0001*Tabela5[[#This Row],[Kolumna1]]+0.1</f>
        <v>75.42729801310999</v>
      </c>
      <c r="C6872" s="21">
        <f>0.5*SQRT(Tabela5[[#This Row],[Kolumna1]])+(5*(10*POWER(Tabela5[[#This Row],[Kolumna1]]*0.0001,3)+7*POWER(Tabela5[[#This Row],[Kolumna1]]*0.0001,2)+0.1*0.0001*Tabela5[[#This Row],[Kolumna1]]+0.1))</f>
        <v>75.032237736451052</v>
      </c>
      <c r="D6872">
        <f>IF(Tabela5[[#This Row],[Koszty programu D1 ]]&lt;Tabela5[[#This Row],[Koszty programu D1 2]],1,2)</f>
        <v>2</v>
      </c>
    </row>
    <row r="6873" spans="1:4">
      <c r="A6873">
        <v>6872</v>
      </c>
      <c r="B6873" s="21">
        <f>0.01*Tabela5[[#This Row],[Kolumna1]]+10*POWER(Tabela5[[#This Row],[Kolumna1]]*0.0001,3)+7*POWER(Tabela5[[#This Row],[Kolumna1]]*0.0001,2)+0.1*0.0001*Tabela5[[#This Row],[Kolumna1]]+0.1</f>
        <v>75.439686548479997</v>
      </c>
      <c r="C6873" s="21">
        <f>0.5*SQRT(Tabela5[[#This Row],[Kolumna1]])+(5*(10*POWER(Tabela5[[#This Row],[Kolumna1]]*0.0001,3)+7*POWER(Tabela5[[#This Row],[Kolumna1]]*0.0001,2)+0.1*0.0001*Tabela5[[#This Row],[Kolumna1]]+0.1))</f>
        <v>75.047196294525406</v>
      </c>
      <c r="D6873">
        <f>IF(Tabela5[[#This Row],[Koszty programu D1 ]]&lt;Tabela5[[#This Row],[Koszty programu D1 2]],1,2)</f>
        <v>2</v>
      </c>
    </row>
    <row r="6874" spans="1:4">
      <c r="A6874">
        <v>6873</v>
      </c>
      <c r="B6874" s="21">
        <f>0.01*Tabela5[[#This Row],[Kolumna1]]+10*POWER(Tabela5[[#This Row],[Kolumna1]]*0.0001,3)+7*POWER(Tabela5[[#This Row],[Kolumna1]]*0.0001,2)+0.1*0.0001*Tabela5[[#This Row],[Kolumna1]]+0.1</f>
        <v>75.452075636169994</v>
      </c>
      <c r="C6874" s="21">
        <f>0.5*SQRT(Tabela5[[#This Row],[Kolumna1]])+(5*(10*POWER(Tabela5[[#This Row],[Kolumna1]]*0.0001,3)+7*POWER(Tabela5[[#This Row],[Kolumna1]]*0.0001,2)+0.1*0.0001*Tabela5[[#This Row],[Kolumna1]]+0.1))</f>
        <v>75.062157394775198</v>
      </c>
      <c r="D6874">
        <f>IF(Tabela5[[#This Row],[Koszty programu D1 ]]&lt;Tabela5[[#This Row],[Koszty programu D1 2]],1,2)</f>
        <v>2</v>
      </c>
    </row>
    <row r="6875" spans="1:4">
      <c r="A6875">
        <v>6874</v>
      </c>
      <c r="B6875" s="21">
        <f>0.01*Tabela5[[#This Row],[Kolumna1]]+10*POWER(Tabela5[[#This Row],[Kolumna1]]*0.0001,3)+7*POWER(Tabela5[[#This Row],[Kolumna1]]*0.0001,2)+0.1*0.0001*Tabela5[[#This Row],[Kolumna1]]+0.1</f>
        <v>75.464465276239991</v>
      </c>
      <c r="C6875" s="21">
        <f>0.5*SQRT(Tabela5[[#This Row],[Kolumna1]])+(5*(10*POWER(Tabela5[[#This Row],[Kolumna1]]*0.0001,3)+7*POWER(Tabela5[[#This Row],[Kolumna1]]*0.0001,2)+0.1*0.0001*Tabela5[[#This Row],[Kolumna1]]+0.1))</f>
        <v>75.077121037548253</v>
      </c>
      <c r="D6875">
        <f>IF(Tabela5[[#This Row],[Koszty programu D1 ]]&lt;Tabela5[[#This Row],[Koszty programu D1 2]],1,2)</f>
        <v>2</v>
      </c>
    </row>
    <row r="6876" spans="1:4">
      <c r="A6876">
        <v>6875</v>
      </c>
      <c r="B6876" s="21">
        <f>0.01*Tabela5[[#This Row],[Kolumna1]]+10*POWER(Tabela5[[#This Row],[Kolumna1]]*0.0001,3)+7*POWER(Tabela5[[#This Row],[Kolumna1]]*0.0001,2)+0.1*0.0001*Tabela5[[#This Row],[Kolumna1]]+0.1</f>
        <v>75.476855468749989</v>
      </c>
      <c r="C6876" s="21">
        <f>0.5*SQRT(Tabela5[[#This Row],[Kolumna1]])+(5*(10*POWER(Tabela5[[#This Row],[Kolumna1]]*0.0001,3)+7*POWER(Tabela5[[#This Row],[Kolumna1]]*0.0001,2)+0.1*0.0001*Tabela5[[#This Row],[Kolumna1]]+0.1))</f>
        <v>75.092087223192493</v>
      </c>
      <c r="D6876">
        <f>IF(Tabela5[[#This Row],[Koszty programu D1 ]]&lt;Tabela5[[#This Row],[Koszty programu D1 2]],1,2)</f>
        <v>2</v>
      </c>
    </row>
    <row r="6877" spans="1:4">
      <c r="A6877">
        <v>6876</v>
      </c>
      <c r="B6877" s="21">
        <f>0.01*Tabela5[[#This Row],[Kolumna1]]+10*POWER(Tabela5[[#This Row],[Kolumna1]]*0.0001,3)+7*POWER(Tabela5[[#This Row],[Kolumna1]]*0.0001,2)+0.1*0.0001*Tabela5[[#This Row],[Kolumna1]]+0.1</f>
        <v>75.489246213759998</v>
      </c>
      <c r="C6877" s="21">
        <f>0.5*SQRT(Tabela5[[#This Row],[Kolumna1]])+(5*(10*POWER(Tabela5[[#This Row],[Kolumna1]]*0.0001,3)+7*POWER(Tabela5[[#This Row],[Kolumna1]]*0.0001,2)+0.1*0.0001*Tabela5[[#This Row],[Kolumna1]]+0.1))</f>
        <v>75.107055952055759</v>
      </c>
      <c r="D6877">
        <f>IF(Tabela5[[#This Row],[Koszty programu D1 ]]&lt;Tabela5[[#This Row],[Koszty programu D1 2]],1,2)</f>
        <v>2</v>
      </c>
    </row>
    <row r="6878" spans="1:4">
      <c r="A6878">
        <v>6877</v>
      </c>
      <c r="B6878" s="21">
        <f>0.01*Tabela5[[#This Row],[Kolumna1]]+10*POWER(Tabela5[[#This Row],[Kolumna1]]*0.0001,3)+7*POWER(Tabela5[[#This Row],[Kolumna1]]*0.0001,2)+0.1*0.0001*Tabela5[[#This Row],[Kolumna1]]+0.1</f>
        <v>75.501637511329989</v>
      </c>
      <c r="C6878" s="21">
        <f>0.5*SQRT(Tabela5[[#This Row],[Kolumna1]])+(5*(10*POWER(Tabela5[[#This Row],[Kolumna1]]*0.0001,3)+7*POWER(Tabela5[[#This Row],[Kolumna1]]*0.0001,2)+0.1*0.0001*Tabela5[[#This Row],[Kolumna1]]+0.1))</f>
        <v>75.122027224485862</v>
      </c>
      <c r="D6878">
        <f>IF(Tabela5[[#This Row],[Koszty programu D1 ]]&lt;Tabela5[[#This Row],[Koszty programu D1 2]],1,2)</f>
        <v>2</v>
      </c>
    </row>
    <row r="6879" spans="1:4">
      <c r="A6879">
        <v>6878</v>
      </c>
      <c r="B6879" s="21">
        <f>0.01*Tabela5[[#This Row],[Kolumna1]]+10*POWER(Tabela5[[#This Row],[Kolumna1]]*0.0001,3)+7*POWER(Tabela5[[#This Row],[Kolumna1]]*0.0001,2)+0.1*0.0001*Tabela5[[#This Row],[Kolumna1]]+0.1</f>
        <v>75.514029361520002</v>
      </c>
      <c r="C6879" s="21">
        <f>0.5*SQRT(Tabela5[[#This Row],[Kolumna1]])+(5*(10*POWER(Tabela5[[#This Row],[Kolumna1]]*0.0001,3)+7*POWER(Tabela5[[#This Row],[Kolumna1]]*0.0001,2)+0.1*0.0001*Tabela5[[#This Row],[Kolumna1]]+0.1))</f>
        <v>75.137001040830683</v>
      </c>
      <c r="D6879">
        <f>IF(Tabela5[[#This Row],[Koszty programu D1 ]]&lt;Tabela5[[#This Row],[Koszty programu D1 2]],1,2)</f>
        <v>2</v>
      </c>
    </row>
    <row r="6880" spans="1:4">
      <c r="A6880">
        <v>6879</v>
      </c>
      <c r="B6880" s="21">
        <f>0.01*Tabela5[[#This Row],[Kolumna1]]+10*POWER(Tabela5[[#This Row],[Kolumna1]]*0.0001,3)+7*POWER(Tabela5[[#This Row],[Kolumna1]]*0.0001,2)+0.1*0.0001*Tabela5[[#This Row],[Kolumna1]]+0.1</f>
        <v>75.526421764390022</v>
      </c>
      <c r="C6880" s="21">
        <f>0.5*SQRT(Tabela5[[#This Row],[Kolumna1]])+(5*(10*POWER(Tabela5[[#This Row],[Kolumna1]]*0.0001,3)+7*POWER(Tabela5[[#This Row],[Kolumna1]]*0.0001,2)+0.1*0.0001*Tabela5[[#This Row],[Kolumna1]]+0.1))</f>
        <v>75.151977401437932</v>
      </c>
      <c r="D6880">
        <f>IF(Tabela5[[#This Row],[Koszty programu D1 ]]&lt;Tabela5[[#This Row],[Koszty programu D1 2]],1,2)</f>
        <v>2</v>
      </c>
    </row>
    <row r="6881" spans="1:4">
      <c r="A6881">
        <v>6880</v>
      </c>
      <c r="B6881" s="21">
        <f>0.01*Tabela5[[#This Row],[Kolumna1]]+10*POWER(Tabela5[[#This Row],[Kolumna1]]*0.0001,3)+7*POWER(Tabela5[[#This Row],[Kolumna1]]*0.0001,2)+0.1*0.0001*Tabela5[[#This Row],[Kolumna1]]+0.1</f>
        <v>75.538814719999991</v>
      </c>
      <c r="C6881" s="21">
        <f>0.5*SQRT(Tabela5[[#This Row],[Kolumna1]])+(5*(10*POWER(Tabela5[[#This Row],[Kolumna1]]*0.0001,3)+7*POWER(Tabela5[[#This Row],[Kolumna1]]*0.0001,2)+0.1*0.0001*Tabela5[[#This Row],[Kolumna1]]+0.1))</f>
        <v>75.16695630665545</v>
      </c>
      <c r="D6881">
        <f>IF(Tabela5[[#This Row],[Koszty programu D1 ]]&lt;Tabela5[[#This Row],[Koszty programu D1 2]],1,2)</f>
        <v>2</v>
      </c>
    </row>
    <row r="6882" spans="1:4">
      <c r="A6882">
        <v>6881</v>
      </c>
      <c r="B6882" s="21">
        <f>0.01*Tabela5[[#This Row],[Kolumna1]]+10*POWER(Tabela5[[#This Row],[Kolumna1]]*0.0001,3)+7*POWER(Tabela5[[#This Row],[Kolumna1]]*0.0001,2)+0.1*0.0001*Tabela5[[#This Row],[Kolumna1]]+0.1</f>
        <v>75.55120822840999</v>
      </c>
      <c r="C6882" s="21">
        <f>0.5*SQRT(Tabela5[[#This Row],[Kolumna1]])+(5*(10*POWER(Tabela5[[#This Row],[Kolumna1]]*0.0001,3)+7*POWER(Tabela5[[#This Row],[Kolumna1]]*0.0001,2)+0.1*0.0001*Tabela5[[#This Row],[Kolumna1]]+0.1))</f>
        <v>75.18193775683099</v>
      </c>
      <c r="D6882">
        <f>IF(Tabela5[[#This Row],[Koszty programu D1 ]]&lt;Tabela5[[#This Row],[Koszty programu D1 2]],1,2)</f>
        <v>2</v>
      </c>
    </row>
    <row r="6883" spans="1:4">
      <c r="A6883">
        <v>6882</v>
      </c>
      <c r="B6883" s="21">
        <f>0.01*Tabela5[[#This Row],[Kolumna1]]+10*POWER(Tabela5[[#This Row],[Kolumna1]]*0.0001,3)+7*POWER(Tabela5[[#This Row],[Kolumna1]]*0.0001,2)+0.1*0.0001*Tabela5[[#This Row],[Kolumna1]]+0.1</f>
        <v>75.563602289680006</v>
      </c>
      <c r="C6883" s="21">
        <f>0.5*SQRT(Tabela5[[#This Row],[Kolumna1]])+(5*(10*POWER(Tabela5[[#This Row],[Kolumna1]]*0.0001,3)+7*POWER(Tabela5[[#This Row],[Kolumna1]]*0.0001,2)+0.1*0.0001*Tabela5[[#This Row],[Kolumna1]]+0.1))</f>
        <v>75.196921752312278</v>
      </c>
      <c r="D6883">
        <f>IF(Tabela5[[#This Row],[Koszty programu D1 ]]&lt;Tabela5[[#This Row],[Koszty programu D1 2]],1,2)</f>
        <v>2</v>
      </c>
    </row>
    <row r="6884" spans="1:4">
      <c r="A6884">
        <v>6883</v>
      </c>
      <c r="B6884" s="21">
        <f>0.01*Tabela5[[#This Row],[Kolumna1]]+10*POWER(Tabela5[[#This Row],[Kolumna1]]*0.0001,3)+7*POWER(Tabela5[[#This Row],[Kolumna1]]*0.0001,2)+0.1*0.0001*Tabela5[[#This Row],[Kolumna1]]+0.1</f>
        <v>75.575996903870006</v>
      </c>
      <c r="C6884" s="21">
        <f>0.5*SQRT(Tabela5[[#This Row],[Kolumna1]])+(5*(10*POWER(Tabela5[[#This Row],[Kolumna1]]*0.0001,3)+7*POWER(Tabela5[[#This Row],[Kolumna1]]*0.0001,2)+0.1*0.0001*Tabela5[[#This Row],[Kolumna1]]+0.1))</f>
        <v>75.211908293447081</v>
      </c>
      <c r="D6884">
        <f>IF(Tabela5[[#This Row],[Koszty programu D1 ]]&lt;Tabela5[[#This Row],[Koszty programu D1 2]],1,2)</f>
        <v>2</v>
      </c>
    </row>
    <row r="6885" spans="1:4">
      <c r="A6885">
        <v>6884</v>
      </c>
      <c r="B6885" s="21">
        <f>0.01*Tabela5[[#This Row],[Kolumna1]]+10*POWER(Tabela5[[#This Row],[Kolumna1]]*0.0001,3)+7*POWER(Tabela5[[#This Row],[Kolumna1]]*0.0001,2)+0.1*0.0001*Tabela5[[#This Row],[Kolumna1]]+0.1</f>
        <v>75.588392071040005</v>
      </c>
      <c r="C6885" s="21">
        <f>0.5*SQRT(Tabela5[[#This Row],[Kolumna1]])+(5*(10*POWER(Tabela5[[#This Row],[Kolumna1]]*0.0001,3)+7*POWER(Tabela5[[#This Row],[Kolumna1]]*0.0001,2)+0.1*0.0001*Tabela5[[#This Row],[Kolumna1]]+0.1))</f>
        <v>75.226897380583083</v>
      </c>
      <c r="D6885">
        <f>IF(Tabela5[[#This Row],[Koszty programu D1 ]]&lt;Tabela5[[#This Row],[Koszty programu D1 2]],1,2)</f>
        <v>2</v>
      </c>
    </row>
    <row r="6886" spans="1:4">
      <c r="A6886">
        <v>6885</v>
      </c>
      <c r="B6886" s="21">
        <f>0.01*Tabela5[[#This Row],[Kolumna1]]+10*POWER(Tabela5[[#This Row],[Kolumna1]]*0.0001,3)+7*POWER(Tabela5[[#This Row],[Kolumna1]]*0.0001,2)+0.1*0.0001*Tabela5[[#This Row],[Kolumna1]]+0.1</f>
        <v>75.600787791249999</v>
      </c>
      <c r="C6886" s="21">
        <f>0.5*SQRT(Tabela5[[#This Row],[Kolumna1]])+(5*(10*POWER(Tabela5[[#This Row],[Kolumna1]]*0.0001,3)+7*POWER(Tabela5[[#This Row],[Kolumna1]]*0.0001,2)+0.1*0.0001*Tabela5[[#This Row],[Kolumna1]]+0.1))</f>
        <v>75.241889014067993</v>
      </c>
      <c r="D6886">
        <f>IF(Tabela5[[#This Row],[Koszty programu D1 ]]&lt;Tabela5[[#This Row],[Koszty programu D1 2]],1,2)</f>
        <v>2</v>
      </c>
    </row>
    <row r="6887" spans="1:4">
      <c r="A6887">
        <v>6886</v>
      </c>
      <c r="B6887" s="21">
        <f>0.01*Tabela5[[#This Row],[Kolumna1]]+10*POWER(Tabela5[[#This Row],[Kolumna1]]*0.0001,3)+7*POWER(Tabela5[[#This Row],[Kolumna1]]*0.0001,2)+0.1*0.0001*Tabela5[[#This Row],[Kolumna1]]+0.1</f>
        <v>75.613184064559988</v>
      </c>
      <c r="C6887" s="21">
        <f>0.5*SQRT(Tabela5[[#This Row],[Kolumna1]])+(5*(10*POWER(Tabela5[[#This Row],[Kolumna1]]*0.0001,3)+7*POWER(Tabela5[[#This Row],[Kolumna1]]*0.0001,2)+0.1*0.0001*Tabela5[[#This Row],[Kolumna1]]+0.1))</f>
        <v>75.256883194249497</v>
      </c>
      <c r="D6887">
        <f>IF(Tabela5[[#This Row],[Koszty programu D1 ]]&lt;Tabela5[[#This Row],[Koszty programu D1 2]],1,2)</f>
        <v>2</v>
      </c>
    </row>
    <row r="6888" spans="1:4">
      <c r="A6888">
        <v>6887</v>
      </c>
      <c r="B6888" s="21">
        <f>0.01*Tabela5[[#This Row],[Kolumna1]]+10*POWER(Tabela5[[#This Row],[Kolumna1]]*0.0001,3)+7*POWER(Tabela5[[#This Row],[Kolumna1]]*0.0001,2)+0.1*0.0001*Tabela5[[#This Row],[Kolumna1]]+0.1</f>
        <v>75.625580891029998</v>
      </c>
      <c r="C6888" s="21">
        <f>0.5*SQRT(Tabela5[[#This Row],[Kolumna1]])+(5*(10*POWER(Tabela5[[#This Row],[Kolumna1]]*0.0001,3)+7*POWER(Tabela5[[#This Row],[Kolumna1]]*0.0001,2)+0.1*0.0001*Tabela5[[#This Row],[Kolumna1]]+0.1))</f>
        <v>75.271879921475232</v>
      </c>
      <c r="D6888">
        <f>IF(Tabela5[[#This Row],[Koszty programu D1 ]]&lt;Tabela5[[#This Row],[Koszty programu D1 2]],1,2)</f>
        <v>2</v>
      </c>
    </row>
    <row r="6889" spans="1:4">
      <c r="A6889">
        <v>6888</v>
      </c>
      <c r="B6889" s="21">
        <f>0.01*Tabela5[[#This Row],[Kolumna1]]+10*POWER(Tabela5[[#This Row],[Kolumna1]]*0.0001,3)+7*POWER(Tabela5[[#This Row],[Kolumna1]]*0.0001,2)+0.1*0.0001*Tabela5[[#This Row],[Kolumna1]]+0.1</f>
        <v>75.637978270719984</v>
      </c>
      <c r="C6889" s="21">
        <f>0.5*SQRT(Tabela5[[#This Row],[Kolumna1]])+(5*(10*POWER(Tabela5[[#This Row],[Kolumna1]]*0.0001,3)+7*POWER(Tabela5[[#This Row],[Kolumna1]]*0.0001,2)+0.1*0.0001*Tabela5[[#This Row],[Kolumna1]]+0.1))</f>
        <v>75.286879196092855</v>
      </c>
      <c r="D6889">
        <f>IF(Tabela5[[#This Row],[Koszty programu D1 ]]&lt;Tabela5[[#This Row],[Koszty programu D1 2]],1,2)</f>
        <v>2</v>
      </c>
    </row>
    <row r="6890" spans="1:4">
      <c r="A6890">
        <v>6889</v>
      </c>
      <c r="B6890" s="21">
        <f>0.01*Tabela5[[#This Row],[Kolumna1]]+10*POWER(Tabela5[[#This Row],[Kolumna1]]*0.0001,3)+7*POWER(Tabela5[[#This Row],[Kolumna1]]*0.0001,2)+0.1*0.0001*Tabela5[[#This Row],[Kolumna1]]+0.1</f>
        <v>75.650376203689987</v>
      </c>
      <c r="C6890" s="21">
        <f>0.5*SQRT(Tabela5[[#This Row],[Kolumna1]])+(5*(10*POWER(Tabela5[[#This Row],[Kolumna1]]*0.0001,3)+7*POWER(Tabela5[[#This Row],[Kolumna1]]*0.0001,2)+0.1*0.0001*Tabela5[[#This Row],[Kolumna1]]+0.1))</f>
        <v>75.301881018450004</v>
      </c>
      <c r="D6890">
        <f>IF(Tabela5[[#This Row],[Koszty programu D1 ]]&lt;Tabela5[[#This Row],[Koszty programu D1 2]],1,2)</f>
        <v>2</v>
      </c>
    </row>
    <row r="6891" spans="1:4">
      <c r="A6891">
        <v>6890</v>
      </c>
      <c r="B6891" s="21">
        <f>0.01*Tabela5[[#This Row],[Kolumna1]]+10*POWER(Tabela5[[#This Row],[Kolumna1]]*0.0001,3)+7*POWER(Tabela5[[#This Row],[Kolumna1]]*0.0001,2)+0.1*0.0001*Tabela5[[#This Row],[Kolumna1]]+0.1</f>
        <v>75.662774690000006</v>
      </c>
      <c r="C6891" s="21">
        <f>0.5*SQRT(Tabela5[[#This Row],[Kolumna1]])+(5*(10*POWER(Tabela5[[#This Row],[Kolumna1]]*0.0001,3)+7*POWER(Tabela5[[#This Row],[Kolumna1]]*0.0001,2)+0.1*0.0001*Tabela5[[#This Row],[Kolumna1]]+0.1))</f>
        <v>75.316885388894264</v>
      </c>
      <c r="D6891">
        <f>IF(Tabela5[[#This Row],[Koszty programu D1 ]]&lt;Tabela5[[#This Row],[Koszty programu D1 2]],1,2)</f>
        <v>2</v>
      </c>
    </row>
    <row r="6892" spans="1:4">
      <c r="A6892">
        <v>6891</v>
      </c>
      <c r="B6892" s="21">
        <f>0.01*Tabela5[[#This Row],[Kolumna1]]+10*POWER(Tabela5[[#This Row],[Kolumna1]]*0.0001,3)+7*POWER(Tabela5[[#This Row],[Kolumna1]]*0.0001,2)+0.1*0.0001*Tabela5[[#This Row],[Kolumna1]]+0.1</f>
        <v>75.675173729709996</v>
      </c>
      <c r="C6892" s="21">
        <f>0.5*SQRT(Tabela5[[#This Row],[Kolumna1]])+(5*(10*POWER(Tabela5[[#This Row],[Kolumna1]]*0.0001,3)+7*POWER(Tabela5[[#This Row],[Kolumna1]]*0.0001,2)+0.1*0.0001*Tabela5[[#This Row],[Kolumna1]]+0.1))</f>
        <v>75.331892307773245</v>
      </c>
      <c r="D6892">
        <f>IF(Tabela5[[#This Row],[Koszty programu D1 ]]&lt;Tabela5[[#This Row],[Koszty programu D1 2]],1,2)</f>
        <v>2</v>
      </c>
    </row>
    <row r="6893" spans="1:4">
      <c r="A6893">
        <v>6892</v>
      </c>
      <c r="B6893" s="21">
        <f>0.01*Tabela5[[#This Row],[Kolumna1]]+10*POWER(Tabela5[[#This Row],[Kolumna1]]*0.0001,3)+7*POWER(Tabela5[[#This Row],[Kolumna1]]*0.0001,2)+0.1*0.0001*Tabela5[[#This Row],[Kolumna1]]+0.1</f>
        <v>75.687573322879999</v>
      </c>
      <c r="C6893" s="21">
        <f>0.5*SQRT(Tabela5[[#This Row],[Kolumna1]])+(5*(10*POWER(Tabela5[[#This Row],[Kolumna1]]*0.0001,3)+7*POWER(Tabela5[[#This Row],[Kolumna1]]*0.0001,2)+0.1*0.0001*Tabela5[[#This Row],[Kolumna1]]+0.1))</f>
        <v>75.346901775434517</v>
      </c>
      <c r="D6893">
        <f>IF(Tabela5[[#This Row],[Koszty programu D1 ]]&lt;Tabela5[[#This Row],[Koszty programu D1 2]],1,2)</f>
        <v>2</v>
      </c>
    </row>
    <row r="6894" spans="1:4">
      <c r="A6894">
        <v>6893</v>
      </c>
      <c r="B6894" s="21">
        <f>0.01*Tabela5[[#This Row],[Kolumna1]]+10*POWER(Tabela5[[#This Row],[Kolumna1]]*0.0001,3)+7*POWER(Tabela5[[#This Row],[Kolumna1]]*0.0001,2)+0.1*0.0001*Tabela5[[#This Row],[Kolumna1]]+0.1</f>
        <v>75.699973469569997</v>
      </c>
      <c r="C6894" s="21">
        <f>0.5*SQRT(Tabela5[[#This Row],[Kolumna1]])+(5*(10*POWER(Tabela5[[#This Row],[Kolumna1]]*0.0001,3)+7*POWER(Tabela5[[#This Row],[Kolumna1]]*0.0001,2)+0.1*0.0001*Tabela5[[#This Row],[Kolumna1]]+0.1))</f>
        <v>75.361913792225636</v>
      </c>
      <c r="D6894">
        <f>IF(Tabela5[[#This Row],[Koszty programu D1 ]]&lt;Tabela5[[#This Row],[Koszty programu D1 2]],1,2)</f>
        <v>2</v>
      </c>
    </row>
    <row r="6895" spans="1:4">
      <c r="A6895">
        <v>6894</v>
      </c>
      <c r="B6895" s="21">
        <f>0.01*Tabela5[[#This Row],[Kolumna1]]+10*POWER(Tabela5[[#This Row],[Kolumna1]]*0.0001,3)+7*POWER(Tabela5[[#This Row],[Kolumna1]]*0.0001,2)+0.1*0.0001*Tabela5[[#This Row],[Kolumna1]]+0.1</f>
        <v>75.71237416983999</v>
      </c>
      <c r="C6895" s="21">
        <f>0.5*SQRT(Tabela5[[#This Row],[Kolumna1]])+(5*(10*POWER(Tabela5[[#This Row],[Kolumna1]]*0.0001,3)+7*POWER(Tabela5[[#This Row],[Kolumna1]]*0.0001,2)+0.1*0.0001*Tabela5[[#This Row],[Kolumna1]]+0.1))</f>
        <v>75.376928358494141</v>
      </c>
      <c r="D6895">
        <f>IF(Tabela5[[#This Row],[Koszty programu D1 ]]&lt;Tabela5[[#This Row],[Koszty programu D1 2]],1,2)</f>
        <v>2</v>
      </c>
    </row>
    <row r="6896" spans="1:4">
      <c r="A6896">
        <v>6895</v>
      </c>
      <c r="B6896" s="21">
        <f>0.01*Tabela5[[#This Row],[Kolumna1]]+10*POWER(Tabela5[[#This Row],[Kolumna1]]*0.0001,3)+7*POWER(Tabela5[[#This Row],[Kolumna1]]*0.0001,2)+0.1*0.0001*Tabela5[[#This Row],[Kolumna1]]+0.1</f>
        <v>75.724775423750003</v>
      </c>
      <c r="C6896" s="21">
        <f>0.5*SQRT(Tabela5[[#This Row],[Kolumna1]])+(5*(10*POWER(Tabela5[[#This Row],[Kolumna1]]*0.0001,3)+7*POWER(Tabela5[[#This Row],[Kolumna1]]*0.0001,2)+0.1*0.0001*Tabela5[[#This Row],[Kolumna1]]+0.1))</f>
        <v>75.391945474587544</v>
      </c>
      <c r="D6896">
        <f>IF(Tabela5[[#This Row],[Koszty programu D1 ]]&lt;Tabela5[[#This Row],[Koszty programu D1 2]],1,2)</f>
        <v>2</v>
      </c>
    </row>
    <row r="6897" spans="1:4">
      <c r="A6897">
        <v>6896</v>
      </c>
      <c r="B6897" s="21">
        <f>0.01*Tabela5[[#This Row],[Kolumna1]]+10*POWER(Tabela5[[#This Row],[Kolumna1]]*0.0001,3)+7*POWER(Tabela5[[#This Row],[Kolumna1]]*0.0001,2)+0.1*0.0001*Tabela5[[#This Row],[Kolumna1]]+0.1</f>
        <v>75.737177231360008</v>
      </c>
      <c r="C6897" s="21">
        <f>0.5*SQRT(Tabela5[[#This Row],[Kolumna1]])+(5*(10*POWER(Tabela5[[#This Row],[Kolumna1]]*0.0001,3)+7*POWER(Tabela5[[#This Row],[Kolumna1]]*0.0001,2)+0.1*0.0001*Tabela5[[#This Row],[Kolumna1]]+0.1))</f>
        <v>75.406965140853387</v>
      </c>
      <c r="D6897">
        <f>IF(Tabela5[[#This Row],[Koszty programu D1 ]]&lt;Tabela5[[#This Row],[Koszty programu D1 2]],1,2)</f>
        <v>2</v>
      </c>
    </row>
    <row r="6898" spans="1:4">
      <c r="A6898">
        <v>6897</v>
      </c>
      <c r="B6898" s="21">
        <f>0.01*Tabela5[[#This Row],[Kolumna1]]+10*POWER(Tabela5[[#This Row],[Kolumna1]]*0.0001,3)+7*POWER(Tabela5[[#This Row],[Kolumna1]]*0.0001,2)+0.1*0.0001*Tabela5[[#This Row],[Kolumna1]]+0.1</f>
        <v>75.749579592729987</v>
      </c>
      <c r="C6898" s="21">
        <f>0.5*SQRT(Tabela5[[#This Row],[Kolumna1]])+(5*(10*POWER(Tabela5[[#This Row],[Kolumna1]]*0.0001,3)+7*POWER(Tabela5[[#This Row],[Kolumna1]]*0.0001,2)+0.1*0.0001*Tabela5[[#This Row],[Kolumna1]]+0.1))</f>
        <v>75.421987357639125</v>
      </c>
      <c r="D6898">
        <f>IF(Tabela5[[#This Row],[Koszty programu D1 ]]&lt;Tabela5[[#This Row],[Koszty programu D1 2]],1,2)</f>
        <v>2</v>
      </c>
    </row>
    <row r="6899" spans="1:4">
      <c r="A6899">
        <v>6898</v>
      </c>
      <c r="B6899" s="21">
        <f>0.01*Tabela5[[#This Row],[Kolumna1]]+10*POWER(Tabela5[[#This Row],[Kolumna1]]*0.0001,3)+7*POWER(Tabela5[[#This Row],[Kolumna1]]*0.0001,2)+0.1*0.0001*Tabela5[[#This Row],[Kolumna1]]+0.1</f>
        <v>75.761982507919996</v>
      </c>
      <c r="C6899" s="21">
        <f>0.5*SQRT(Tabela5[[#This Row],[Kolumna1]])+(5*(10*POWER(Tabela5[[#This Row],[Kolumna1]]*0.0001,3)+7*POWER(Tabela5[[#This Row],[Kolumna1]]*0.0001,2)+0.1*0.0001*Tabela5[[#This Row],[Kolumna1]]+0.1))</f>
        <v>75.437012125292242</v>
      </c>
      <c r="D6899">
        <f>IF(Tabela5[[#This Row],[Koszty programu D1 ]]&lt;Tabela5[[#This Row],[Koszty programu D1 2]],1,2)</f>
        <v>2</v>
      </c>
    </row>
    <row r="6900" spans="1:4">
      <c r="A6900">
        <v>6899</v>
      </c>
      <c r="B6900" s="21">
        <f>0.01*Tabela5[[#This Row],[Kolumna1]]+10*POWER(Tabela5[[#This Row],[Kolumna1]]*0.0001,3)+7*POWER(Tabela5[[#This Row],[Kolumna1]]*0.0001,2)+0.1*0.0001*Tabela5[[#This Row],[Kolumna1]]+0.1</f>
        <v>75.77438597698999</v>
      </c>
      <c r="C6900" s="21">
        <f>0.5*SQRT(Tabela5[[#This Row],[Kolumna1]])+(5*(10*POWER(Tabela5[[#This Row],[Kolumna1]]*0.0001,3)+7*POWER(Tabela5[[#This Row],[Kolumna1]]*0.0001,2)+0.1*0.0001*Tabela5[[#This Row],[Kolumna1]]+0.1))</f>
        <v>75.452039444160164</v>
      </c>
      <c r="D6900">
        <f>IF(Tabela5[[#This Row],[Koszty programu D1 ]]&lt;Tabela5[[#This Row],[Koszty programu D1 2]],1,2)</f>
        <v>2</v>
      </c>
    </row>
    <row r="6901" spans="1:4">
      <c r="A6901">
        <v>6900</v>
      </c>
      <c r="B6901" s="21">
        <f>0.01*Tabela5[[#This Row],[Kolumna1]]+10*POWER(Tabela5[[#This Row],[Kolumna1]]*0.0001,3)+7*POWER(Tabela5[[#This Row],[Kolumna1]]*0.0001,2)+0.1*0.0001*Tabela5[[#This Row],[Kolumna1]]+0.1</f>
        <v>75.786789999999996</v>
      </c>
      <c r="C6901" s="21">
        <f>0.5*SQRT(Tabela5[[#This Row],[Kolumna1]])+(5*(10*POWER(Tabela5[[#This Row],[Kolumna1]]*0.0001,3)+7*POWER(Tabela5[[#This Row],[Kolumna1]]*0.0001,2)+0.1*0.0001*Tabela5[[#This Row],[Kolumna1]]+0.1))</f>
        <v>75.467069314590375</v>
      </c>
      <c r="D6901">
        <f>IF(Tabela5[[#This Row],[Koszty programu D1 ]]&lt;Tabela5[[#This Row],[Koszty programu D1 2]],1,2)</f>
        <v>2</v>
      </c>
    </row>
    <row r="6902" spans="1:4">
      <c r="A6902">
        <v>6901</v>
      </c>
      <c r="B6902" s="21">
        <f>0.01*Tabela5[[#This Row],[Kolumna1]]+10*POWER(Tabela5[[#This Row],[Kolumna1]]*0.0001,3)+7*POWER(Tabela5[[#This Row],[Kolumna1]]*0.0001,2)+0.1*0.0001*Tabela5[[#This Row],[Kolumna1]]+0.1</f>
        <v>75.799194577010013</v>
      </c>
      <c r="C6902" s="21">
        <f>0.5*SQRT(Tabela5[[#This Row],[Kolumna1]])+(5*(10*POWER(Tabela5[[#This Row],[Kolumna1]]*0.0001,3)+7*POWER(Tabela5[[#This Row],[Kolumna1]]*0.0001,2)+0.1*0.0001*Tabela5[[#This Row],[Kolumna1]]+0.1))</f>
        <v>75.482101736930261</v>
      </c>
      <c r="D6902">
        <f>IF(Tabela5[[#This Row],[Koszty programu D1 ]]&lt;Tabela5[[#This Row],[Koszty programu D1 2]],1,2)</f>
        <v>2</v>
      </c>
    </row>
    <row r="6903" spans="1:4">
      <c r="A6903">
        <v>6902</v>
      </c>
      <c r="B6903" s="21">
        <f>0.01*Tabela5[[#This Row],[Kolumna1]]+10*POWER(Tabela5[[#This Row],[Kolumna1]]*0.0001,3)+7*POWER(Tabela5[[#This Row],[Kolumna1]]*0.0001,2)+0.1*0.0001*Tabela5[[#This Row],[Kolumna1]]+0.1</f>
        <v>75.811599708079981</v>
      </c>
      <c r="C6903" s="21">
        <f>0.5*SQRT(Tabela5[[#This Row],[Kolumna1]])+(5*(10*POWER(Tabela5[[#This Row],[Kolumna1]]*0.0001,3)+7*POWER(Tabela5[[#This Row],[Kolumna1]]*0.0001,2)+0.1*0.0001*Tabela5[[#This Row],[Kolumna1]]+0.1))</f>
        <v>75.497136711527247</v>
      </c>
      <c r="D6903">
        <f>IF(Tabela5[[#This Row],[Koszty programu D1 ]]&lt;Tabela5[[#This Row],[Koszty programu D1 2]],1,2)</f>
        <v>2</v>
      </c>
    </row>
    <row r="6904" spans="1:4">
      <c r="A6904">
        <v>6903</v>
      </c>
      <c r="B6904" s="21">
        <f>0.01*Tabela5[[#This Row],[Kolumna1]]+10*POWER(Tabela5[[#This Row],[Kolumna1]]*0.0001,3)+7*POWER(Tabela5[[#This Row],[Kolumna1]]*0.0001,2)+0.1*0.0001*Tabela5[[#This Row],[Kolumna1]]+0.1</f>
        <v>75.824005393269999</v>
      </c>
      <c r="C6904" s="21">
        <f>0.5*SQRT(Tabela5[[#This Row],[Kolumna1]])+(5*(10*POWER(Tabela5[[#This Row],[Kolumna1]]*0.0001,3)+7*POWER(Tabela5[[#This Row],[Kolumna1]]*0.0001,2)+0.1*0.0001*Tabela5[[#This Row],[Kolumna1]]+0.1))</f>
        <v>75.512174238728676</v>
      </c>
      <c r="D6904">
        <f>IF(Tabela5[[#This Row],[Koszty programu D1 ]]&lt;Tabela5[[#This Row],[Koszty programu D1 2]],1,2)</f>
        <v>2</v>
      </c>
    </row>
    <row r="6905" spans="1:4">
      <c r="A6905">
        <v>6904</v>
      </c>
      <c r="B6905" s="21">
        <f>0.01*Tabela5[[#This Row],[Kolumna1]]+10*POWER(Tabela5[[#This Row],[Kolumna1]]*0.0001,3)+7*POWER(Tabela5[[#This Row],[Kolumna1]]*0.0001,2)+0.1*0.0001*Tabela5[[#This Row],[Kolumna1]]+0.1</f>
        <v>75.836411632640008</v>
      </c>
      <c r="C6905" s="21">
        <f>0.5*SQRT(Tabela5[[#This Row],[Kolumna1]])+(5*(10*POWER(Tabela5[[#This Row],[Kolumna1]]*0.0001,3)+7*POWER(Tabela5[[#This Row],[Kolumna1]]*0.0001,2)+0.1*0.0001*Tabela5[[#This Row],[Kolumna1]]+0.1))</f>
        <v>75.527214318881974</v>
      </c>
      <c r="D6905">
        <f>IF(Tabela5[[#This Row],[Koszty programu D1 ]]&lt;Tabela5[[#This Row],[Koszty programu D1 2]],1,2)</f>
        <v>2</v>
      </c>
    </row>
    <row r="6906" spans="1:4">
      <c r="A6906">
        <v>6905</v>
      </c>
      <c r="B6906" s="21">
        <f>0.01*Tabela5[[#This Row],[Kolumna1]]+10*POWER(Tabela5[[#This Row],[Kolumna1]]*0.0001,3)+7*POWER(Tabela5[[#This Row],[Kolumna1]]*0.0001,2)+0.1*0.0001*Tabela5[[#This Row],[Kolumna1]]+0.1</f>
        <v>75.848818426249991</v>
      </c>
      <c r="C6906" s="21">
        <f>0.5*SQRT(Tabela5[[#This Row],[Kolumna1]])+(5*(10*POWER(Tabela5[[#This Row],[Kolumna1]]*0.0001,3)+7*POWER(Tabela5[[#This Row],[Kolumna1]]*0.0001,2)+0.1*0.0001*Tabela5[[#This Row],[Kolumna1]]+0.1))</f>
        <v>75.542256952334455</v>
      </c>
      <c r="D6906">
        <f>IF(Tabela5[[#This Row],[Koszty programu D1 ]]&lt;Tabela5[[#This Row],[Koszty programu D1 2]],1,2)</f>
        <v>2</v>
      </c>
    </row>
    <row r="6907" spans="1:4">
      <c r="A6907">
        <v>6906</v>
      </c>
      <c r="B6907" s="21">
        <f>0.01*Tabela5[[#This Row],[Kolumna1]]+10*POWER(Tabela5[[#This Row],[Kolumna1]]*0.0001,3)+7*POWER(Tabela5[[#This Row],[Kolumna1]]*0.0001,2)+0.1*0.0001*Tabela5[[#This Row],[Kolumna1]]+0.1</f>
        <v>75.86122577415999</v>
      </c>
      <c r="C6907" s="21">
        <f>0.5*SQRT(Tabela5[[#This Row],[Kolumna1]])+(5*(10*POWER(Tabela5[[#This Row],[Kolumna1]]*0.0001,3)+7*POWER(Tabela5[[#This Row],[Kolumna1]]*0.0001,2)+0.1*0.0001*Tabela5[[#This Row],[Kolumna1]]+0.1))</f>
        <v>75.55730213943346</v>
      </c>
      <c r="D6907">
        <f>IF(Tabela5[[#This Row],[Koszty programu D1 ]]&lt;Tabela5[[#This Row],[Koszty programu D1 2]],1,2)</f>
        <v>2</v>
      </c>
    </row>
    <row r="6908" spans="1:4">
      <c r="A6908">
        <v>6907</v>
      </c>
      <c r="B6908" s="21">
        <f>0.01*Tabela5[[#This Row],[Kolumna1]]+10*POWER(Tabela5[[#This Row],[Kolumna1]]*0.0001,3)+7*POWER(Tabela5[[#This Row],[Kolumna1]]*0.0001,2)+0.1*0.0001*Tabela5[[#This Row],[Kolumna1]]+0.1</f>
        <v>75.873633676430003</v>
      </c>
      <c r="C6908" s="21">
        <f>0.5*SQRT(Tabela5[[#This Row],[Kolumna1]])+(5*(10*POWER(Tabela5[[#This Row],[Kolumna1]]*0.0001,3)+7*POWER(Tabela5[[#This Row],[Kolumna1]]*0.0001,2)+0.1*0.0001*Tabela5[[#This Row],[Kolumna1]]+0.1))</f>
        <v>75.572349880526303</v>
      </c>
      <c r="D6908">
        <f>IF(Tabela5[[#This Row],[Koszty programu D1 ]]&lt;Tabela5[[#This Row],[Koszty programu D1 2]],1,2)</f>
        <v>2</v>
      </c>
    </row>
    <row r="6909" spans="1:4">
      <c r="A6909">
        <v>6908</v>
      </c>
      <c r="B6909" s="21">
        <f>0.01*Tabela5[[#This Row],[Kolumna1]]+10*POWER(Tabela5[[#This Row],[Kolumna1]]*0.0001,3)+7*POWER(Tabela5[[#This Row],[Kolumna1]]*0.0001,2)+0.1*0.0001*Tabela5[[#This Row],[Kolumna1]]+0.1</f>
        <v>75.88604213312</v>
      </c>
      <c r="C6909" s="21">
        <f>0.5*SQRT(Tabela5[[#This Row],[Kolumna1]])+(5*(10*POWER(Tabela5[[#This Row],[Kolumna1]]*0.0001,3)+7*POWER(Tabela5[[#This Row],[Kolumna1]]*0.0001,2)+0.1*0.0001*Tabela5[[#This Row],[Kolumna1]]+0.1))</f>
        <v>75.587400175960312</v>
      </c>
      <c r="D6909">
        <f>IF(Tabela5[[#This Row],[Koszty programu D1 ]]&lt;Tabela5[[#This Row],[Koszty programu D1 2]],1,2)</f>
        <v>2</v>
      </c>
    </row>
    <row r="6910" spans="1:4">
      <c r="A6910">
        <v>6909</v>
      </c>
      <c r="B6910" s="21">
        <f>0.01*Tabela5[[#This Row],[Kolumna1]]+10*POWER(Tabela5[[#This Row],[Kolumna1]]*0.0001,3)+7*POWER(Tabela5[[#This Row],[Kolumna1]]*0.0001,2)+0.1*0.0001*Tabela5[[#This Row],[Kolumna1]]+0.1</f>
        <v>75.898451144290007</v>
      </c>
      <c r="C6910" s="21">
        <f>0.5*SQRT(Tabela5[[#This Row],[Kolumna1]])+(5*(10*POWER(Tabela5[[#This Row],[Kolumna1]]*0.0001,3)+7*POWER(Tabela5[[#This Row],[Kolumna1]]*0.0001,2)+0.1*0.0001*Tabela5[[#This Row],[Kolumna1]]+0.1))</f>
        <v>75.602453026082713</v>
      </c>
      <c r="D6910">
        <f>IF(Tabela5[[#This Row],[Koszty programu D1 ]]&lt;Tabela5[[#This Row],[Koszty programu D1 2]],1,2)</f>
        <v>2</v>
      </c>
    </row>
    <row r="6911" spans="1:4">
      <c r="A6911">
        <v>6910</v>
      </c>
      <c r="B6911" s="21">
        <f>0.01*Tabela5[[#This Row],[Kolumna1]]+10*POWER(Tabela5[[#This Row],[Kolumna1]]*0.0001,3)+7*POWER(Tabela5[[#This Row],[Kolumna1]]*0.0001,2)+0.1*0.0001*Tabela5[[#This Row],[Kolumna1]]+0.1</f>
        <v>75.910860710000009</v>
      </c>
      <c r="C6911" s="21">
        <f>0.5*SQRT(Tabela5[[#This Row],[Kolumna1]])+(5*(10*POWER(Tabela5[[#This Row],[Kolumna1]]*0.0001,3)+7*POWER(Tabela5[[#This Row],[Kolumna1]]*0.0001,2)+0.1*0.0001*Tabela5[[#This Row],[Kolumna1]]+0.1))</f>
        <v>75.617508431240822</v>
      </c>
      <c r="D6911">
        <f>IF(Tabela5[[#This Row],[Koszty programu D1 ]]&lt;Tabela5[[#This Row],[Koszty programu D1 2]],1,2)</f>
        <v>2</v>
      </c>
    </row>
    <row r="6912" spans="1:4">
      <c r="A6912">
        <v>6911</v>
      </c>
      <c r="B6912" s="21">
        <f>0.01*Tabela5[[#This Row],[Kolumna1]]+10*POWER(Tabela5[[#This Row],[Kolumna1]]*0.0001,3)+7*POWER(Tabela5[[#This Row],[Kolumna1]]*0.0001,2)+0.1*0.0001*Tabela5[[#This Row],[Kolumna1]]+0.1</f>
        <v>75.923270830309988</v>
      </c>
      <c r="C6912" s="21">
        <f>0.5*SQRT(Tabela5[[#This Row],[Kolumna1]])+(5*(10*POWER(Tabela5[[#This Row],[Kolumna1]]*0.0001,3)+7*POWER(Tabela5[[#This Row],[Kolumna1]]*0.0001,2)+0.1*0.0001*Tabela5[[#This Row],[Kolumna1]]+0.1))</f>
        <v>75.632566391781864</v>
      </c>
      <c r="D6912">
        <f>IF(Tabela5[[#This Row],[Koszty programu D1 ]]&lt;Tabela5[[#This Row],[Koszty programu D1 2]],1,2)</f>
        <v>2</v>
      </c>
    </row>
    <row r="6913" spans="1:4">
      <c r="A6913">
        <v>6912</v>
      </c>
      <c r="B6913" s="21">
        <f>0.01*Tabela5[[#This Row],[Kolumna1]]+10*POWER(Tabela5[[#This Row],[Kolumna1]]*0.0001,3)+7*POWER(Tabela5[[#This Row],[Kolumna1]]*0.0001,2)+0.1*0.0001*Tabela5[[#This Row],[Kolumna1]]+0.1</f>
        <v>75.935681505280002</v>
      </c>
      <c r="C6913" s="21">
        <f>0.5*SQRT(Tabela5[[#This Row],[Kolumna1]])+(5*(10*POWER(Tabela5[[#This Row],[Kolumna1]]*0.0001,3)+7*POWER(Tabela5[[#This Row],[Kolumna1]]*0.0001,2)+0.1*0.0001*Tabela5[[#This Row],[Kolumna1]]+0.1))</f>
        <v>75.647626908053056</v>
      </c>
      <c r="D6913">
        <f>IF(Tabela5[[#This Row],[Koszty programu D1 ]]&lt;Tabela5[[#This Row],[Koszty programu D1 2]],1,2)</f>
        <v>2</v>
      </c>
    </row>
    <row r="6914" spans="1:4">
      <c r="A6914">
        <v>6913</v>
      </c>
      <c r="B6914" s="21">
        <f>0.01*Tabela5[[#This Row],[Kolumna1]]+10*POWER(Tabela5[[#This Row],[Kolumna1]]*0.0001,3)+7*POWER(Tabela5[[#This Row],[Kolumna1]]*0.0001,2)+0.1*0.0001*Tabela5[[#This Row],[Kolumna1]]+0.1</f>
        <v>75.948092734970004</v>
      </c>
      <c r="C6914" s="21">
        <f>0.5*SQRT(Tabela5[[#This Row],[Kolumna1]])+(5*(10*POWER(Tabela5[[#This Row],[Kolumna1]]*0.0001,3)+7*POWER(Tabela5[[#This Row],[Kolumna1]]*0.0001,2)+0.1*0.0001*Tabela5[[#This Row],[Kolumna1]]+0.1))</f>
        <v>75.662689980401638</v>
      </c>
      <c r="D6914">
        <f>IF(Tabela5[[#This Row],[Koszty programu D1 ]]&lt;Tabela5[[#This Row],[Koszty programu D1 2]],1,2)</f>
        <v>2</v>
      </c>
    </row>
    <row r="6915" spans="1:4">
      <c r="A6915">
        <v>6914</v>
      </c>
      <c r="B6915" s="21">
        <f>0.01*Tabela5[[#This Row],[Kolumna1]]+10*POWER(Tabela5[[#This Row],[Kolumna1]]*0.0001,3)+7*POWER(Tabela5[[#This Row],[Kolumna1]]*0.0001,2)+0.1*0.0001*Tabela5[[#This Row],[Kolumna1]]+0.1</f>
        <v>75.960504519440008</v>
      </c>
      <c r="C6915" s="21">
        <f>0.5*SQRT(Tabela5[[#This Row],[Kolumna1]])+(5*(10*POWER(Tabela5[[#This Row],[Kolumna1]]*0.0001,3)+7*POWER(Tabela5[[#This Row],[Kolumna1]]*0.0001,2)+0.1*0.0001*Tabela5[[#This Row],[Kolumna1]]+0.1))</f>
        <v>75.67775560917481</v>
      </c>
      <c r="D6915">
        <f>IF(Tabela5[[#This Row],[Koszty programu D1 ]]&lt;Tabela5[[#This Row],[Koszty programu D1 2]],1,2)</f>
        <v>2</v>
      </c>
    </row>
    <row r="6916" spans="1:4">
      <c r="A6916">
        <v>6915</v>
      </c>
      <c r="B6916" s="21">
        <f>0.01*Tabela5[[#This Row],[Kolumna1]]+10*POWER(Tabela5[[#This Row],[Kolumna1]]*0.0001,3)+7*POWER(Tabela5[[#This Row],[Kolumna1]]*0.0001,2)+0.1*0.0001*Tabela5[[#This Row],[Kolumna1]]+0.1</f>
        <v>75.972916858749997</v>
      </c>
      <c r="C6916" s="21">
        <f>0.5*SQRT(Tabela5[[#This Row],[Kolumna1]])+(5*(10*POWER(Tabela5[[#This Row],[Kolumna1]]*0.0001,3)+7*POWER(Tabela5[[#This Row],[Kolumna1]]*0.0001,2)+0.1*0.0001*Tabela5[[#This Row],[Kolumna1]]+0.1))</f>
        <v>75.692823794719743</v>
      </c>
      <c r="D6916">
        <f>IF(Tabela5[[#This Row],[Koszty programu D1 ]]&lt;Tabela5[[#This Row],[Koszty programu D1 2]],1,2)</f>
        <v>2</v>
      </c>
    </row>
    <row r="6917" spans="1:4">
      <c r="A6917">
        <v>6916</v>
      </c>
      <c r="B6917" s="21">
        <f>0.01*Tabela5[[#This Row],[Kolumna1]]+10*POWER(Tabela5[[#This Row],[Kolumna1]]*0.0001,3)+7*POWER(Tabela5[[#This Row],[Kolumna1]]*0.0001,2)+0.1*0.0001*Tabela5[[#This Row],[Kolumna1]]+0.1</f>
        <v>75.985329752959984</v>
      </c>
      <c r="C6917" s="21">
        <f>0.5*SQRT(Tabela5[[#This Row],[Kolumna1]])+(5*(10*POWER(Tabela5[[#This Row],[Kolumna1]]*0.0001,3)+7*POWER(Tabela5[[#This Row],[Kolumna1]]*0.0001,2)+0.1*0.0001*Tabela5[[#This Row],[Kolumna1]]+0.1))</f>
        <v>75.707894537383581</v>
      </c>
      <c r="D6917">
        <f>IF(Tabela5[[#This Row],[Koszty programu D1 ]]&lt;Tabela5[[#This Row],[Koszty programu D1 2]],1,2)</f>
        <v>2</v>
      </c>
    </row>
    <row r="6918" spans="1:4">
      <c r="A6918">
        <v>6917</v>
      </c>
      <c r="B6918" s="21">
        <f>0.01*Tabela5[[#This Row],[Kolumna1]]+10*POWER(Tabela5[[#This Row],[Kolumna1]]*0.0001,3)+7*POWER(Tabela5[[#This Row],[Kolumna1]]*0.0001,2)+0.1*0.0001*Tabela5[[#This Row],[Kolumna1]]+0.1</f>
        <v>75.997743202129996</v>
      </c>
      <c r="C6918" s="21">
        <f>0.5*SQRT(Tabela5[[#This Row],[Kolumna1]])+(5*(10*POWER(Tabela5[[#This Row],[Kolumna1]]*0.0001,3)+7*POWER(Tabela5[[#This Row],[Kolumna1]]*0.0001,2)+0.1*0.0001*Tabela5[[#This Row],[Kolumna1]]+0.1))</f>
        <v>75.72296783751348</v>
      </c>
      <c r="D6918">
        <f>IF(Tabela5[[#This Row],[Koszty programu D1 ]]&lt;Tabela5[[#This Row],[Koszty programu D1 2]],1,2)</f>
        <v>2</v>
      </c>
    </row>
    <row r="6919" spans="1:4">
      <c r="A6919">
        <v>6918</v>
      </c>
      <c r="B6919" s="21">
        <f>0.01*Tabela5[[#This Row],[Kolumna1]]+10*POWER(Tabela5[[#This Row],[Kolumna1]]*0.0001,3)+7*POWER(Tabela5[[#This Row],[Kolumna1]]*0.0001,2)+0.1*0.0001*Tabela5[[#This Row],[Kolumna1]]+0.1</f>
        <v>76.010157206320002</v>
      </c>
      <c r="C6919" s="21">
        <f>0.5*SQRT(Tabela5[[#This Row],[Kolumna1]])+(5*(10*POWER(Tabela5[[#This Row],[Kolumna1]]*0.0001,3)+7*POWER(Tabela5[[#This Row],[Kolumna1]]*0.0001,2)+0.1*0.0001*Tabela5[[#This Row],[Kolumna1]]+0.1))</f>
        <v>75.738043695456611</v>
      </c>
      <c r="D6919">
        <f>IF(Tabela5[[#This Row],[Koszty programu D1 ]]&lt;Tabela5[[#This Row],[Koszty programu D1 2]],1,2)</f>
        <v>2</v>
      </c>
    </row>
    <row r="6920" spans="1:4">
      <c r="A6920">
        <v>6919</v>
      </c>
      <c r="B6920" s="21">
        <f>0.01*Tabela5[[#This Row],[Kolumna1]]+10*POWER(Tabela5[[#This Row],[Kolumna1]]*0.0001,3)+7*POWER(Tabela5[[#This Row],[Kolumna1]]*0.0001,2)+0.1*0.0001*Tabela5[[#This Row],[Kolumna1]]+0.1</f>
        <v>76.022571765590001</v>
      </c>
      <c r="C6920" s="21">
        <f>0.5*SQRT(Tabela5[[#This Row],[Kolumna1]])+(5*(10*POWER(Tabela5[[#This Row],[Kolumna1]]*0.0001,3)+7*POWER(Tabela5[[#This Row],[Kolumna1]]*0.0001,2)+0.1*0.0001*Tabela5[[#This Row],[Kolumna1]]+0.1))</f>
        <v>75.753122111560032</v>
      </c>
      <c r="D6920">
        <f>IF(Tabela5[[#This Row],[Koszty programu D1 ]]&lt;Tabela5[[#This Row],[Koszty programu D1 2]],1,2)</f>
        <v>2</v>
      </c>
    </row>
    <row r="6921" spans="1:4">
      <c r="A6921">
        <v>6920</v>
      </c>
      <c r="B6921" s="21">
        <f>0.01*Tabela5[[#This Row],[Kolumna1]]+10*POWER(Tabela5[[#This Row],[Kolumna1]]*0.0001,3)+7*POWER(Tabela5[[#This Row],[Kolumna1]]*0.0001,2)+0.1*0.0001*Tabela5[[#This Row],[Kolumna1]]+0.1</f>
        <v>76.034986879999991</v>
      </c>
      <c r="C6921" s="21">
        <f>0.5*SQRT(Tabela5[[#This Row],[Kolumna1]])+(5*(10*POWER(Tabela5[[#This Row],[Kolumna1]]*0.0001,3)+7*POWER(Tabela5[[#This Row],[Kolumna1]]*0.0001,2)+0.1*0.0001*Tabela5[[#This Row],[Kolumna1]]+0.1))</f>
        <v>75.768203086170843</v>
      </c>
      <c r="D6921">
        <f>IF(Tabela5[[#This Row],[Koszty programu D1 ]]&lt;Tabela5[[#This Row],[Koszty programu D1 2]],1,2)</f>
        <v>2</v>
      </c>
    </row>
    <row r="6922" spans="1:4">
      <c r="A6922">
        <v>6921</v>
      </c>
      <c r="B6922" s="21">
        <f>0.01*Tabela5[[#This Row],[Kolumna1]]+10*POWER(Tabela5[[#This Row],[Kolumna1]]*0.0001,3)+7*POWER(Tabela5[[#This Row],[Kolumna1]]*0.0001,2)+0.1*0.0001*Tabela5[[#This Row],[Kolumna1]]+0.1</f>
        <v>76.047402549610013</v>
      </c>
      <c r="C6922" s="21">
        <f>0.5*SQRT(Tabela5[[#This Row],[Kolumna1]])+(5*(10*POWER(Tabela5[[#This Row],[Kolumna1]]*0.0001,3)+7*POWER(Tabela5[[#This Row],[Kolumna1]]*0.0001,2)+0.1*0.0001*Tabela5[[#This Row],[Kolumna1]]+0.1))</f>
        <v>75.783286619636158</v>
      </c>
      <c r="D6922">
        <f>IF(Tabela5[[#This Row],[Koszty programu D1 ]]&lt;Tabela5[[#This Row],[Koszty programu D1 2]],1,2)</f>
        <v>2</v>
      </c>
    </row>
    <row r="6923" spans="1:4">
      <c r="A6923">
        <v>6922</v>
      </c>
      <c r="B6923" s="21">
        <f>0.01*Tabela5[[#This Row],[Kolumna1]]+10*POWER(Tabela5[[#This Row],[Kolumna1]]*0.0001,3)+7*POWER(Tabela5[[#This Row],[Kolumna1]]*0.0001,2)+0.1*0.0001*Tabela5[[#This Row],[Kolumna1]]+0.1</f>
        <v>76.059818774479993</v>
      </c>
      <c r="C6923" s="21">
        <f>0.5*SQRT(Tabela5[[#This Row],[Kolumna1]])+(5*(10*POWER(Tabela5[[#This Row],[Kolumna1]]*0.0001,3)+7*POWER(Tabela5[[#This Row],[Kolumna1]]*0.0001,2)+0.1*0.0001*Tabela5[[#This Row],[Kolumna1]]+0.1))</f>
        <v>75.798372712302978</v>
      </c>
      <c r="D6923">
        <f>IF(Tabela5[[#This Row],[Koszty programu D1 ]]&lt;Tabela5[[#This Row],[Koszty programu D1 2]],1,2)</f>
        <v>2</v>
      </c>
    </row>
    <row r="6924" spans="1:4">
      <c r="A6924">
        <v>6923</v>
      </c>
      <c r="B6924" s="21">
        <f>0.01*Tabela5[[#This Row],[Kolumna1]]+10*POWER(Tabela5[[#This Row],[Kolumna1]]*0.0001,3)+7*POWER(Tabela5[[#This Row],[Kolumna1]]*0.0001,2)+0.1*0.0001*Tabela5[[#This Row],[Kolumna1]]+0.1</f>
        <v>76.072235554670002</v>
      </c>
      <c r="C6924" s="21">
        <f>0.5*SQRT(Tabela5[[#This Row],[Kolumna1]])+(5*(10*POWER(Tabela5[[#This Row],[Kolumna1]]*0.0001,3)+7*POWER(Tabela5[[#This Row],[Kolumna1]]*0.0001,2)+0.1*0.0001*Tabela5[[#This Row],[Kolumna1]]+0.1))</f>
        <v>75.813461364518417</v>
      </c>
      <c r="D6924">
        <f>IF(Tabela5[[#This Row],[Koszty programu D1 ]]&lt;Tabela5[[#This Row],[Koszty programu D1 2]],1,2)</f>
        <v>2</v>
      </c>
    </row>
    <row r="6925" spans="1:4">
      <c r="A6925">
        <v>6924</v>
      </c>
      <c r="B6925" s="21">
        <f>0.01*Tabela5[[#This Row],[Kolumna1]]+10*POWER(Tabela5[[#This Row],[Kolumna1]]*0.0001,3)+7*POWER(Tabela5[[#This Row],[Kolumna1]]*0.0001,2)+0.1*0.0001*Tabela5[[#This Row],[Kolumna1]]+0.1</f>
        <v>76.08465289023998</v>
      </c>
      <c r="C6925" s="21">
        <f>0.5*SQRT(Tabela5[[#This Row],[Kolumna1]])+(5*(10*POWER(Tabela5[[#This Row],[Kolumna1]]*0.0001,3)+7*POWER(Tabela5[[#This Row],[Kolumna1]]*0.0001,2)+0.1*0.0001*Tabela5[[#This Row],[Kolumna1]]+0.1))</f>
        <v>75.828552576629448</v>
      </c>
      <c r="D6925">
        <f>IF(Tabela5[[#This Row],[Koszty programu D1 ]]&lt;Tabela5[[#This Row],[Koszty programu D1 2]],1,2)</f>
        <v>2</v>
      </c>
    </row>
    <row r="6926" spans="1:4">
      <c r="A6926">
        <v>6925</v>
      </c>
      <c r="B6926" s="21">
        <f>0.01*Tabela5[[#This Row],[Kolumna1]]+10*POWER(Tabela5[[#This Row],[Kolumna1]]*0.0001,3)+7*POWER(Tabela5[[#This Row],[Kolumna1]]*0.0001,2)+0.1*0.0001*Tabela5[[#This Row],[Kolumna1]]+0.1</f>
        <v>76.097070781249982</v>
      </c>
      <c r="C6926" s="21">
        <f>0.5*SQRT(Tabela5[[#This Row],[Kolumna1]])+(5*(10*POWER(Tabela5[[#This Row],[Kolumna1]]*0.0001,3)+7*POWER(Tabela5[[#This Row],[Kolumna1]]*0.0001,2)+0.1*0.0001*Tabela5[[#This Row],[Kolumna1]]+0.1))</f>
        <v>75.8436463489831</v>
      </c>
      <c r="D6926">
        <f>IF(Tabela5[[#This Row],[Koszty programu D1 ]]&lt;Tabela5[[#This Row],[Koszty programu D1 2]],1,2)</f>
        <v>2</v>
      </c>
    </row>
    <row r="6927" spans="1:4">
      <c r="A6927">
        <v>6926</v>
      </c>
      <c r="B6927" s="21">
        <f>0.01*Tabela5[[#This Row],[Kolumna1]]+10*POWER(Tabela5[[#This Row],[Kolumna1]]*0.0001,3)+7*POWER(Tabela5[[#This Row],[Kolumna1]]*0.0001,2)+0.1*0.0001*Tabela5[[#This Row],[Kolumna1]]+0.1</f>
        <v>76.109489227759994</v>
      </c>
      <c r="C6927" s="21">
        <f>0.5*SQRT(Tabela5[[#This Row],[Kolumna1]])+(5*(10*POWER(Tabela5[[#This Row],[Kolumna1]]*0.0001,3)+7*POWER(Tabela5[[#This Row],[Kolumna1]]*0.0001,2)+0.1*0.0001*Tabela5[[#This Row],[Kolumna1]]+0.1))</f>
        <v>75.858742681926373</v>
      </c>
      <c r="D6927">
        <f>IF(Tabela5[[#This Row],[Koszty programu D1 ]]&lt;Tabela5[[#This Row],[Koszty programu D1 2]],1,2)</f>
        <v>2</v>
      </c>
    </row>
    <row r="6928" spans="1:4">
      <c r="A6928">
        <v>6927</v>
      </c>
      <c r="B6928" s="21">
        <f>0.01*Tabela5[[#This Row],[Kolumna1]]+10*POWER(Tabela5[[#This Row],[Kolumna1]]*0.0001,3)+7*POWER(Tabela5[[#This Row],[Kolumna1]]*0.0001,2)+0.1*0.0001*Tabela5[[#This Row],[Kolumna1]]+0.1</f>
        <v>76.121908229829998</v>
      </c>
      <c r="C6928" s="21">
        <f>0.5*SQRT(Tabela5[[#This Row],[Kolumna1]])+(5*(10*POWER(Tabela5[[#This Row],[Kolumna1]]*0.0001,3)+7*POWER(Tabela5[[#This Row],[Kolumna1]]*0.0001,2)+0.1*0.0001*Tabela5[[#This Row],[Kolumna1]]+0.1))</f>
        <v>75.87384157580621</v>
      </c>
      <c r="D6928">
        <f>IF(Tabela5[[#This Row],[Koszty programu D1 ]]&lt;Tabela5[[#This Row],[Koszty programu D1 2]],1,2)</f>
        <v>2</v>
      </c>
    </row>
    <row r="6929" spans="1:4">
      <c r="A6929">
        <v>6928</v>
      </c>
      <c r="B6929" s="21">
        <f>0.01*Tabela5[[#This Row],[Kolumna1]]+10*POWER(Tabela5[[#This Row],[Kolumna1]]*0.0001,3)+7*POWER(Tabela5[[#This Row],[Kolumna1]]*0.0001,2)+0.1*0.0001*Tabela5[[#This Row],[Kolumna1]]+0.1</f>
        <v>76.134327787520007</v>
      </c>
      <c r="C6929" s="21">
        <f>0.5*SQRT(Tabela5[[#This Row],[Kolumna1]])+(5*(10*POWER(Tabela5[[#This Row],[Kolumna1]]*0.0001,3)+7*POWER(Tabela5[[#This Row],[Kolumna1]]*0.0001,2)+0.1*0.0001*Tabela5[[#This Row],[Kolumna1]]+0.1))</f>
        <v>75.888943030969642</v>
      </c>
      <c r="D6929">
        <f>IF(Tabela5[[#This Row],[Koszty programu D1 ]]&lt;Tabela5[[#This Row],[Koszty programu D1 2]],1,2)</f>
        <v>2</v>
      </c>
    </row>
    <row r="6930" spans="1:4">
      <c r="A6930">
        <v>6929</v>
      </c>
      <c r="B6930" s="21">
        <f>0.01*Tabela5[[#This Row],[Kolumna1]]+10*POWER(Tabela5[[#This Row],[Kolumna1]]*0.0001,3)+7*POWER(Tabela5[[#This Row],[Kolumna1]]*0.0001,2)+0.1*0.0001*Tabela5[[#This Row],[Kolumna1]]+0.1</f>
        <v>76.146747900890006</v>
      </c>
      <c r="C6930" s="21">
        <f>0.5*SQRT(Tabela5[[#This Row],[Kolumna1]])+(5*(10*POWER(Tabela5[[#This Row],[Kolumna1]]*0.0001,3)+7*POWER(Tabela5[[#This Row],[Kolumna1]]*0.0001,2)+0.1*0.0001*Tabela5[[#This Row],[Kolumna1]]+0.1))</f>
        <v>75.904047047763527</v>
      </c>
      <c r="D6930">
        <f>IF(Tabela5[[#This Row],[Koszty programu D1 ]]&lt;Tabela5[[#This Row],[Koszty programu D1 2]],1,2)</f>
        <v>2</v>
      </c>
    </row>
    <row r="6931" spans="1:4">
      <c r="A6931">
        <v>6930</v>
      </c>
      <c r="B6931" s="21">
        <f>0.01*Tabela5[[#This Row],[Kolumna1]]+10*POWER(Tabela5[[#This Row],[Kolumna1]]*0.0001,3)+7*POWER(Tabela5[[#This Row],[Kolumna1]]*0.0001,2)+0.1*0.0001*Tabela5[[#This Row],[Kolumna1]]+0.1</f>
        <v>76.159168569999991</v>
      </c>
      <c r="C6931" s="21">
        <f>0.5*SQRT(Tabela5[[#This Row],[Kolumna1]])+(5*(10*POWER(Tabela5[[#This Row],[Kolumna1]]*0.0001,3)+7*POWER(Tabela5[[#This Row],[Kolumna1]]*0.0001,2)+0.1*0.0001*Tabela5[[#This Row],[Kolumna1]]+0.1))</f>
        <v>75.919153626534836</v>
      </c>
      <c r="D6931">
        <f>IF(Tabela5[[#This Row],[Koszty programu D1 ]]&lt;Tabela5[[#This Row],[Koszty programu D1 2]],1,2)</f>
        <v>2</v>
      </c>
    </row>
    <row r="6932" spans="1:4">
      <c r="A6932">
        <v>6931</v>
      </c>
      <c r="B6932" s="21">
        <f>0.01*Tabela5[[#This Row],[Kolumna1]]+10*POWER(Tabela5[[#This Row],[Kolumna1]]*0.0001,3)+7*POWER(Tabela5[[#This Row],[Kolumna1]]*0.0001,2)+0.1*0.0001*Tabela5[[#This Row],[Kolumna1]]+0.1</f>
        <v>76.171589794910005</v>
      </c>
      <c r="C6932" s="21">
        <f>0.5*SQRT(Tabela5[[#This Row],[Kolumna1]])+(5*(10*POWER(Tabela5[[#This Row],[Kolumna1]]*0.0001,3)+7*POWER(Tabela5[[#This Row],[Kolumna1]]*0.0001,2)+0.1*0.0001*Tabela5[[#This Row],[Kolumna1]]+0.1))</f>
        <v>75.934262767630457</v>
      </c>
      <c r="D6932">
        <f>IF(Tabela5[[#This Row],[Koszty programu D1 ]]&lt;Tabela5[[#This Row],[Koszty programu D1 2]],1,2)</f>
        <v>2</v>
      </c>
    </row>
    <row r="6933" spans="1:4">
      <c r="A6933">
        <v>6932</v>
      </c>
      <c r="B6933" s="21">
        <f>0.01*Tabela5[[#This Row],[Kolumna1]]+10*POWER(Tabela5[[#This Row],[Kolumna1]]*0.0001,3)+7*POWER(Tabela5[[#This Row],[Kolumna1]]*0.0001,2)+0.1*0.0001*Tabela5[[#This Row],[Kolumna1]]+0.1</f>
        <v>76.184011575680003</v>
      </c>
      <c r="C6933" s="21">
        <f>0.5*SQRT(Tabela5[[#This Row],[Kolumna1]])+(5*(10*POWER(Tabela5[[#This Row],[Kolumna1]]*0.0001,3)+7*POWER(Tabela5[[#This Row],[Kolumna1]]*0.0001,2)+0.1*0.0001*Tabela5[[#This Row],[Kolumna1]]+0.1))</f>
        <v>75.949374471397306</v>
      </c>
      <c r="D6933">
        <f>IF(Tabela5[[#This Row],[Koszty programu D1 ]]&lt;Tabela5[[#This Row],[Koszty programu D1 2]],1,2)</f>
        <v>2</v>
      </c>
    </row>
    <row r="6934" spans="1:4">
      <c r="A6934">
        <v>6933</v>
      </c>
      <c r="B6934" s="21">
        <f>0.01*Tabela5[[#This Row],[Kolumna1]]+10*POWER(Tabela5[[#This Row],[Kolumna1]]*0.0001,3)+7*POWER(Tabela5[[#This Row],[Kolumna1]]*0.0001,2)+0.1*0.0001*Tabela5[[#This Row],[Kolumna1]]+0.1</f>
        <v>76.196433912369983</v>
      </c>
      <c r="C6934" s="21">
        <f>0.5*SQRT(Tabela5[[#This Row],[Kolumna1]])+(5*(10*POWER(Tabela5[[#This Row],[Kolumna1]]*0.0001,3)+7*POWER(Tabela5[[#This Row],[Kolumna1]]*0.0001,2)+0.1*0.0001*Tabela5[[#This Row],[Kolumna1]]+0.1))</f>
        <v>75.964488738182226</v>
      </c>
      <c r="D6934">
        <f>IF(Tabela5[[#This Row],[Koszty programu D1 ]]&lt;Tabela5[[#This Row],[Koszty programu D1 2]],1,2)</f>
        <v>2</v>
      </c>
    </row>
    <row r="6935" spans="1:4">
      <c r="A6935">
        <v>6934</v>
      </c>
      <c r="B6935" s="21">
        <f>0.01*Tabela5[[#This Row],[Kolumna1]]+10*POWER(Tabela5[[#This Row],[Kolumna1]]*0.0001,3)+7*POWER(Tabela5[[#This Row],[Kolumna1]]*0.0001,2)+0.1*0.0001*Tabela5[[#This Row],[Kolumna1]]+0.1</f>
        <v>76.20885680504</v>
      </c>
      <c r="C6935" s="21">
        <f>0.5*SQRT(Tabela5[[#This Row],[Kolumna1]])+(5*(10*POWER(Tabela5[[#This Row],[Kolumna1]]*0.0001,3)+7*POWER(Tabela5[[#This Row],[Kolumna1]]*0.0001,2)+0.1*0.0001*Tabela5[[#This Row],[Kolumna1]]+0.1))</f>
        <v>75.97960556833209</v>
      </c>
      <c r="D6935">
        <f>IF(Tabela5[[#This Row],[Koszty programu D1 ]]&lt;Tabela5[[#This Row],[Koszty programu D1 2]],1,2)</f>
        <v>2</v>
      </c>
    </row>
    <row r="6936" spans="1:4">
      <c r="A6936">
        <v>6935</v>
      </c>
      <c r="B6936" s="21">
        <f>0.01*Tabela5[[#This Row],[Kolumna1]]+10*POWER(Tabela5[[#This Row],[Kolumna1]]*0.0001,3)+7*POWER(Tabela5[[#This Row],[Kolumna1]]*0.0001,2)+0.1*0.0001*Tabela5[[#This Row],[Kolumna1]]+0.1</f>
        <v>76.22128025375001</v>
      </c>
      <c r="C6936" s="21">
        <f>0.5*SQRT(Tabela5[[#This Row],[Kolumna1]])+(5*(10*POWER(Tabela5[[#This Row],[Kolumna1]]*0.0001,3)+7*POWER(Tabela5[[#This Row],[Kolumna1]]*0.0001,2)+0.1*0.0001*Tabela5[[#This Row],[Kolumna1]]+0.1))</f>
        <v>75.994724962193757</v>
      </c>
      <c r="D6936">
        <f>IF(Tabela5[[#This Row],[Koszty programu D1 ]]&lt;Tabela5[[#This Row],[Koszty programu D1 2]],1,2)</f>
        <v>2</v>
      </c>
    </row>
    <row r="6937" spans="1:4">
      <c r="A6937">
        <v>6936</v>
      </c>
      <c r="B6937" s="21">
        <f>0.01*Tabela5[[#This Row],[Kolumna1]]+10*POWER(Tabela5[[#This Row],[Kolumna1]]*0.0001,3)+7*POWER(Tabela5[[#This Row],[Kolumna1]]*0.0001,2)+0.1*0.0001*Tabela5[[#This Row],[Kolumna1]]+0.1</f>
        <v>76.233704258559996</v>
      </c>
      <c r="C6937" s="21">
        <f>0.5*SQRT(Tabela5[[#This Row],[Kolumna1]])+(5*(10*POWER(Tabela5[[#This Row],[Kolumna1]]*0.0001,3)+7*POWER(Tabela5[[#This Row],[Kolumna1]]*0.0001,2)+0.1*0.0001*Tabela5[[#This Row],[Kolumna1]]+0.1))</f>
        <v>76.009846920114029</v>
      </c>
      <c r="D6937">
        <f>IF(Tabela5[[#This Row],[Koszty programu D1 ]]&lt;Tabela5[[#This Row],[Koszty programu D1 2]],1,2)</f>
        <v>2</v>
      </c>
    </row>
    <row r="6938" spans="1:4">
      <c r="A6938">
        <v>6937</v>
      </c>
      <c r="B6938" s="21">
        <f>0.01*Tabela5[[#This Row],[Kolumna1]]+10*POWER(Tabela5[[#This Row],[Kolumna1]]*0.0001,3)+7*POWER(Tabela5[[#This Row],[Kolumna1]]*0.0001,2)+0.1*0.0001*Tabela5[[#This Row],[Kolumna1]]+0.1</f>
        <v>76.24612881953</v>
      </c>
      <c r="C6938" s="21">
        <f>0.5*SQRT(Tabela5[[#This Row],[Kolumna1]])+(5*(10*POWER(Tabela5[[#This Row],[Kolumna1]]*0.0001,3)+7*POWER(Tabela5[[#This Row],[Kolumna1]]*0.0001,2)+0.1*0.0001*Tabela5[[#This Row],[Kolumna1]]+0.1))</f>
        <v>76.024971442439707</v>
      </c>
      <c r="D6938">
        <f>IF(Tabela5[[#This Row],[Koszty programu D1 ]]&lt;Tabela5[[#This Row],[Koszty programu D1 2]],1,2)</f>
        <v>2</v>
      </c>
    </row>
    <row r="6939" spans="1:4">
      <c r="A6939">
        <v>6938</v>
      </c>
      <c r="B6939" s="21">
        <f>0.01*Tabela5[[#This Row],[Kolumna1]]+10*POWER(Tabela5[[#This Row],[Kolumna1]]*0.0001,3)+7*POWER(Tabela5[[#This Row],[Kolumna1]]*0.0001,2)+0.1*0.0001*Tabela5[[#This Row],[Kolumna1]]+0.1</f>
        <v>76.258553936719991</v>
      </c>
      <c r="C6939" s="21">
        <f>0.5*SQRT(Tabela5[[#This Row],[Kolumna1]])+(5*(10*POWER(Tabela5[[#This Row],[Kolumna1]]*0.0001,3)+7*POWER(Tabela5[[#This Row],[Kolumna1]]*0.0001,2)+0.1*0.0001*Tabela5[[#This Row],[Kolumna1]]+0.1))</f>
        <v>76.040098529517607</v>
      </c>
      <c r="D6939">
        <f>IF(Tabela5[[#This Row],[Koszty programu D1 ]]&lt;Tabela5[[#This Row],[Koszty programu D1 2]],1,2)</f>
        <v>2</v>
      </c>
    </row>
    <row r="6940" spans="1:4">
      <c r="A6940">
        <v>6939</v>
      </c>
      <c r="B6940" s="21">
        <f>0.01*Tabela5[[#This Row],[Kolumna1]]+10*POWER(Tabela5[[#This Row],[Kolumna1]]*0.0001,3)+7*POWER(Tabela5[[#This Row],[Kolumna1]]*0.0001,2)+0.1*0.0001*Tabela5[[#This Row],[Kolumna1]]+0.1</f>
        <v>76.270979610189997</v>
      </c>
      <c r="C6940" s="21">
        <f>0.5*SQRT(Tabela5[[#This Row],[Kolumna1]])+(5*(10*POWER(Tabela5[[#This Row],[Kolumna1]]*0.0001,3)+7*POWER(Tabela5[[#This Row],[Kolumna1]]*0.0001,2)+0.1*0.0001*Tabela5[[#This Row],[Kolumna1]]+0.1))</f>
        <v>76.055228181694474</v>
      </c>
      <c r="D6940">
        <f>IF(Tabela5[[#This Row],[Koszty programu D1 ]]&lt;Tabela5[[#This Row],[Koszty programu D1 2]],1,2)</f>
        <v>2</v>
      </c>
    </row>
    <row r="6941" spans="1:4">
      <c r="A6941">
        <v>6940</v>
      </c>
      <c r="B6941" s="21">
        <f>0.01*Tabela5[[#This Row],[Kolumna1]]+10*POWER(Tabela5[[#This Row],[Kolumna1]]*0.0001,3)+7*POWER(Tabela5[[#This Row],[Kolumna1]]*0.0001,2)+0.1*0.0001*Tabela5[[#This Row],[Kolumna1]]+0.1</f>
        <v>76.28340584</v>
      </c>
      <c r="C6941" s="21">
        <f>0.5*SQRT(Tabela5[[#This Row],[Kolumna1]])+(5*(10*POWER(Tabela5[[#This Row],[Kolumna1]]*0.0001,3)+7*POWER(Tabela5[[#This Row],[Kolumna1]]*0.0001,2)+0.1*0.0001*Tabela5[[#This Row],[Kolumna1]]+0.1))</f>
        <v>76.070360399317053</v>
      </c>
      <c r="D6941">
        <f>IF(Tabela5[[#This Row],[Koszty programu D1 ]]&lt;Tabela5[[#This Row],[Koszty programu D1 2]],1,2)</f>
        <v>2</v>
      </c>
    </row>
    <row r="6942" spans="1:4">
      <c r="A6942">
        <v>6941</v>
      </c>
      <c r="B6942" s="21">
        <f>0.01*Tabela5[[#This Row],[Kolumna1]]+10*POWER(Tabela5[[#This Row],[Kolumna1]]*0.0001,3)+7*POWER(Tabela5[[#This Row],[Kolumna1]]*0.0001,2)+0.1*0.0001*Tabela5[[#This Row],[Kolumna1]]+0.1</f>
        <v>76.29583262621</v>
      </c>
      <c r="C6942" s="21">
        <f>0.5*SQRT(Tabela5[[#This Row],[Kolumna1]])+(5*(10*POWER(Tabela5[[#This Row],[Kolumna1]]*0.0001,3)+7*POWER(Tabela5[[#This Row],[Kolumna1]]*0.0001,2)+0.1*0.0001*Tabela5[[#This Row],[Kolumna1]]+0.1))</f>
        <v>76.085495182732132</v>
      </c>
      <c r="D6942">
        <f>IF(Tabela5[[#This Row],[Koszty programu D1 ]]&lt;Tabela5[[#This Row],[Koszty programu D1 2]],1,2)</f>
        <v>2</v>
      </c>
    </row>
    <row r="6943" spans="1:4">
      <c r="A6943">
        <v>6942</v>
      </c>
      <c r="B6943" s="21">
        <f>0.01*Tabela5[[#This Row],[Kolumna1]]+10*POWER(Tabela5[[#This Row],[Kolumna1]]*0.0001,3)+7*POWER(Tabela5[[#This Row],[Kolumna1]]*0.0001,2)+0.1*0.0001*Tabela5[[#This Row],[Kolumna1]]+0.1</f>
        <v>76.308259968879995</v>
      </c>
      <c r="C6943" s="21">
        <f>0.5*SQRT(Tabela5[[#This Row],[Kolumna1]])+(5*(10*POWER(Tabela5[[#This Row],[Kolumna1]]*0.0001,3)+7*POWER(Tabela5[[#This Row],[Kolumna1]]*0.0001,2)+0.1*0.0001*Tabela5[[#This Row],[Kolumna1]]+0.1))</f>
        <v>76.100632532286397</v>
      </c>
      <c r="D6943">
        <f>IF(Tabela5[[#This Row],[Koszty programu D1 ]]&lt;Tabela5[[#This Row],[Koszty programu D1 2]],1,2)</f>
        <v>2</v>
      </c>
    </row>
    <row r="6944" spans="1:4">
      <c r="A6944">
        <v>6943</v>
      </c>
      <c r="B6944" s="21">
        <f>0.01*Tabela5[[#This Row],[Kolumna1]]+10*POWER(Tabela5[[#This Row],[Kolumna1]]*0.0001,3)+7*POWER(Tabela5[[#This Row],[Kolumna1]]*0.0001,2)+0.1*0.0001*Tabela5[[#This Row],[Kolumna1]]+0.1</f>
        <v>76.32068786807001</v>
      </c>
      <c r="C6944" s="21">
        <f>0.5*SQRT(Tabela5[[#This Row],[Kolumna1]])+(5*(10*POWER(Tabela5[[#This Row],[Kolumna1]]*0.0001,3)+7*POWER(Tabela5[[#This Row],[Kolumna1]]*0.0001,2)+0.1*0.0001*Tabela5[[#This Row],[Kolumna1]]+0.1))</f>
        <v>76.115772448326567</v>
      </c>
      <c r="D6944">
        <f>IF(Tabela5[[#This Row],[Koszty programu D1 ]]&lt;Tabela5[[#This Row],[Koszty programu D1 2]],1,2)</f>
        <v>2</v>
      </c>
    </row>
    <row r="6945" spans="1:4">
      <c r="A6945">
        <v>6944</v>
      </c>
      <c r="B6945" s="21">
        <f>0.01*Tabela5[[#This Row],[Kolumna1]]+10*POWER(Tabela5[[#This Row],[Kolumna1]]*0.0001,3)+7*POWER(Tabela5[[#This Row],[Kolumna1]]*0.0001,2)+0.1*0.0001*Tabela5[[#This Row],[Kolumna1]]+0.1</f>
        <v>76.333116323839988</v>
      </c>
      <c r="C6945" s="21">
        <f>0.5*SQRT(Tabela5[[#This Row],[Kolumna1]])+(5*(10*POWER(Tabela5[[#This Row],[Kolumna1]]*0.0001,3)+7*POWER(Tabela5[[#This Row],[Kolumna1]]*0.0001,2)+0.1*0.0001*Tabela5[[#This Row],[Kolumna1]]+0.1))</f>
        <v>76.130914931199328</v>
      </c>
      <c r="D6945">
        <f>IF(Tabela5[[#This Row],[Koszty programu D1 ]]&lt;Tabela5[[#This Row],[Koszty programu D1 2]],1,2)</f>
        <v>2</v>
      </c>
    </row>
    <row r="6946" spans="1:4">
      <c r="A6946">
        <v>6945</v>
      </c>
      <c r="B6946" s="21">
        <f>0.01*Tabela5[[#This Row],[Kolumna1]]+10*POWER(Tabela5[[#This Row],[Kolumna1]]*0.0001,3)+7*POWER(Tabela5[[#This Row],[Kolumna1]]*0.0001,2)+0.1*0.0001*Tabela5[[#This Row],[Kolumna1]]+0.1</f>
        <v>76.345545336249998</v>
      </c>
      <c r="C6946" s="21">
        <f>0.5*SQRT(Tabela5[[#This Row],[Kolumna1]])+(5*(10*POWER(Tabela5[[#This Row],[Kolumna1]]*0.0001,3)+7*POWER(Tabela5[[#This Row],[Kolumna1]]*0.0001,2)+0.1*0.0001*Tabela5[[#This Row],[Kolumna1]]+0.1))</f>
        <v>76.146059981251341</v>
      </c>
      <c r="D6946">
        <f>IF(Tabela5[[#This Row],[Koszty programu D1 ]]&lt;Tabela5[[#This Row],[Koszty programu D1 2]],1,2)</f>
        <v>2</v>
      </c>
    </row>
    <row r="6947" spans="1:4">
      <c r="A6947">
        <v>6946</v>
      </c>
      <c r="B6947" s="21">
        <f>0.01*Tabela5[[#This Row],[Kolumna1]]+10*POWER(Tabela5[[#This Row],[Kolumna1]]*0.0001,3)+7*POWER(Tabela5[[#This Row],[Kolumna1]]*0.0001,2)+0.1*0.0001*Tabela5[[#This Row],[Kolumna1]]+0.1</f>
        <v>76.35797490536001</v>
      </c>
      <c r="C6947" s="21">
        <f>0.5*SQRT(Tabela5[[#This Row],[Kolumna1]])+(5*(10*POWER(Tabela5[[#This Row],[Kolumna1]]*0.0001,3)+7*POWER(Tabela5[[#This Row],[Kolumna1]]*0.0001,2)+0.1*0.0001*Tabela5[[#This Row],[Kolumna1]]+0.1))</f>
        <v>76.161207598829264</v>
      </c>
      <c r="D6947">
        <f>IF(Tabela5[[#This Row],[Koszty programu D1 ]]&lt;Tabela5[[#This Row],[Koszty programu D1 2]],1,2)</f>
        <v>2</v>
      </c>
    </row>
    <row r="6948" spans="1:4">
      <c r="A6948">
        <v>6947</v>
      </c>
      <c r="B6948" s="21">
        <f>0.01*Tabela5[[#This Row],[Kolumna1]]+10*POWER(Tabela5[[#This Row],[Kolumna1]]*0.0001,3)+7*POWER(Tabela5[[#This Row],[Kolumna1]]*0.0001,2)+0.1*0.0001*Tabela5[[#This Row],[Kolumna1]]+0.1</f>
        <v>76.370405031229978</v>
      </c>
      <c r="C6948" s="21">
        <f>0.5*SQRT(Tabela5[[#This Row],[Kolumna1]])+(5*(10*POWER(Tabela5[[#This Row],[Kolumna1]]*0.0001,3)+7*POWER(Tabela5[[#This Row],[Kolumna1]]*0.0001,2)+0.1*0.0001*Tabela5[[#This Row],[Kolumna1]]+0.1))</f>
        <v>76.176357784279759</v>
      </c>
      <c r="D6948">
        <f>IF(Tabela5[[#This Row],[Koszty programu D1 ]]&lt;Tabela5[[#This Row],[Koszty programu D1 2]],1,2)</f>
        <v>2</v>
      </c>
    </row>
    <row r="6949" spans="1:4">
      <c r="A6949">
        <v>6948</v>
      </c>
      <c r="B6949" s="21">
        <f>0.01*Tabela5[[#This Row],[Kolumna1]]+10*POWER(Tabela5[[#This Row],[Kolumna1]]*0.0001,3)+7*POWER(Tabela5[[#This Row],[Kolumna1]]*0.0001,2)+0.1*0.0001*Tabela5[[#This Row],[Kolumna1]]+0.1</f>
        <v>76.382835713920002</v>
      </c>
      <c r="C6949" s="21">
        <f>0.5*SQRT(Tabela5[[#This Row],[Kolumna1]])+(5*(10*POWER(Tabela5[[#This Row],[Kolumna1]]*0.0001,3)+7*POWER(Tabela5[[#This Row],[Kolumna1]]*0.0001,2)+0.1*0.0001*Tabela5[[#This Row],[Kolumna1]]+0.1))</f>
        <v>76.191510537949426</v>
      </c>
      <c r="D6949">
        <f>IF(Tabela5[[#This Row],[Koszty programu D1 ]]&lt;Tabela5[[#This Row],[Koszty programu D1 2]],1,2)</f>
        <v>2</v>
      </c>
    </row>
    <row r="6950" spans="1:4">
      <c r="A6950">
        <v>6949</v>
      </c>
      <c r="B6950" s="21">
        <f>0.01*Tabela5[[#This Row],[Kolumna1]]+10*POWER(Tabela5[[#This Row],[Kolumna1]]*0.0001,3)+7*POWER(Tabela5[[#This Row],[Kolumna1]]*0.0001,2)+0.1*0.0001*Tabela5[[#This Row],[Kolumna1]]+0.1</f>
        <v>76.395266953489994</v>
      </c>
      <c r="C6950" s="21">
        <f>0.5*SQRT(Tabela5[[#This Row],[Kolumna1]])+(5*(10*POWER(Tabela5[[#This Row],[Kolumna1]]*0.0001,3)+7*POWER(Tabela5[[#This Row],[Kolumna1]]*0.0001,2)+0.1*0.0001*Tabela5[[#This Row],[Kolumna1]]+0.1))</f>
        <v>76.206665860184856</v>
      </c>
      <c r="D6950">
        <f>IF(Tabela5[[#This Row],[Koszty programu D1 ]]&lt;Tabela5[[#This Row],[Koszty programu D1 2]],1,2)</f>
        <v>2</v>
      </c>
    </row>
    <row r="6951" spans="1:4">
      <c r="A6951">
        <v>6950</v>
      </c>
      <c r="B6951" s="21">
        <f>0.01*Tabela5[[#This Row],[Kolumna1]]+10*POWER(Tabela5[[#This Row],[Kolumna1]]*0.0001,3)+7*POWER(Tabela5[[#This Row],[Kolumna1]]*0.0001,2)+0.1*0.0001*Tabela5[[#This Row],[Kolumna1]]+0.1</f>
        <v>76.407698749999994</v>
      </c>
      <c r="C6951" s="21">
        <f>0.5*SQRT(Tabela5[[#This Row],[Kolumna1]])+(5*(10*POWER(Tabela5[[#This Row],[Kolumna1]]*0.0001,3)+7*POWER(Tabela5[[#This Row],[Kolumna1]]*0.0001,2)+0.1*0.0001*Tabela5[[#This Row],[Kolumna1]]+0.1))</f>
        <v>76.221823751332664</v>
      </c>
      <c r="D6951">
        <f>IF(Tabela5[[#This Row],[Koszty programu D1 ]]&lt;Tabela5[[#This Row],[Koszty programu D1 2]],1,2)</f>
        <v>2</v>
      </c>
    </row>
    <row r="6952" spans="1:4">
      <c r="A6952">
        <v>6951</v>
      </c>
      <c r="B6952" s="21">
        <f>0.01*Tabela5[[#This Row],[Kolumna1]]+10*POWER(Tabela5[[#This Row],[Kolumna1]]*0.0001,3)+7*POWER(Tabela5[[#This Row],[Kolumna1]]*0.0001,2)+0.1*0.0001*Tabela5[[#This Row],[Kolumna1]]+0.1</f>
        <v>76.420131103509988</v>
      </c>
      <c r="C6952" s="21">
        <f>0.5*SQRT(Tabela5[[#This Row],[Kolumna1]])+(5*(10*POWER(Tabela5[[#This Row],[Kolumna1]]*0.0001,3)+7*POWER(Tabela5[[#This Row],[Kolumna1]]*0.0001,2)+0.1*0.0001*Tabela5[[#This Row],[Kolumna1]]+0.1))</f>
        <v>76.236984211739426</v>
      </c>
      <c r="D6952">
        <f>IF(Tabela5[[#This Row],[Koszty programu D1 ]]&lt;Tabela5[[#This Row],[Koszty programu D1 2]],1,2)</f>
        <v>2</v>
      </c>
    </row>
    <row r="6953" spans="1:4">
      <c r="A6953">
        <v>6952</v>
      </c>
      <c r="B6953" s="21">
        <f>0.01*Tabela5[[#This Row],[Kolumna1]]+10*POWER(Tabela5[[#This Row],[Kolumna1]]*0.0001,3)+7*POWER(Tabela5[[#This Row],[Kolumna1]]*0.0001,2)+0.1*0.0001*Tabela5[[#This Row],[Kolumna1]]+0.1</f>
        <v>76.432564014079986</v>
      </c>
      <c r="C6953" s="21">
        <f>0.5*SQRT(Tabela5[[#This Row],[Kolumna1]])+(5*(10*POWER(Tabela5[[#This Row],[Kolumna1]]*0.0001,3)+7*POWER(Tabela5[[#This Row],[Kolumna1]]*0.0001,2)+0.1*0.0001*Tabela5[[#This Row],[Kolumna1]]+0.1))</f>
        <v>76.252147241751672</v>
      </c>
      <c r="D6953">
        <f>IF(Tabela5[[#This Row],[Koszty programu D1 ]]&lt;Tabela5[[#This Row],[Koszty programu D1 2]],1,2)</f>
        <v>2</v>
      </c>
    </row>
    <row r="6954" spans="1:4">
      <c r="A6954">
        <v>6953</v>
      </c>
      <c r="B6954" s="21">
        <f>0.01*Tabela5[[#This Row],[Kolumna1]]+10*POWER(Tabela5[[#This Row],[Kolumna1]]*0.0001,3)+7*POWER(Tabela5[[#This Row],[Kolumna1]]*0.0001,2)+0.1*0.0001*Tabela5[[#This Row],[Kolumna1]]+0.1</f>
        <v>76.444997481770002</v>
      </c>
      <c r="C6954" s="21">
        <f>0.5*SQRT(Tabela5[[#This Row],[Kolumna1]])+(5*(10*POWER(Tabela5[[#This Row],[Kolumna1]]*0.0001,3)+7*POWER(Tabela5[[#This Row],[Kolumna1]]*0.0001,2)+0.1*0.0001*Tabela5[[#This Row],[Kolumna1]]+0.1))</f>
        <v>76.267312841715949</v>
      </c>
      <c r="D6954">
        <f>IF(Tabela5[[#This Row],[Koszty programu D1 ]]&lt;Tabela5[[#This Row],[Koszty programu D1 2]],1,2)</f>
        <v>2</v>
      </c>
    </row>
    <row r="6955" spans="1:4">
      <c r="A6955">
        <v>6954</v>
      </c>
      <c r="B6955" s="21">
        <f>0.01*Tabela5[[#This Row],[Kolumna1]]+10*POWER(Tabela5[[#This Row],[Kolumna1]]*0.0001,3)+7*POWER(Tabela5[[#This Row],[Kolumna1]]*0.0001,2)+0.1*0.0001*Tabela5[[#This Row],[Kolumna1]]+0.1</f>
        <v>76.457431506640006</v>
      </c>
      <c r="C6955" s="21">
        <f>0.5*SQRT(Tabela5[[#This Row],[Kolumna1]])+(5*(10*POWER(Tabela5[[#This Row],[Kolumna1]]*0.0001,3)+7*POWER(Tabela5[[#This Row],[Kolumna1]]*0.0001,2)+0.1*0.0001*Tabela5[[#This Row],[Kolumna1]]+0.1))</f>
        <v>76.282481011978774</v>
      </c>
      <c r="D6955">
        <f>IF(Tabela5[[#This Row],[Koszty programu D1 ]]&lt;Tabela5[[#This Row],[Koszty programu D1 2]],1,2)</f>
        <v>2</v>
      </c>
    </row>
    <row r="6956" spans="1:4">
      <c r="A6956">
        <v>6955</v>
      </c>
      <c r="B6956" s="21">
        <f>0.01*Tabela5[[#This Row],[Kolumna1]]+10*POWER(Tabela5[[#This Row],[Kolumna1]]*0.0001,3)+7*POWER(Tabela5[[#This Row],[Kolumna1]]*0.0001,2)+0.1*0.0001*Tabela5[[#This Row],[Kolumna1]]+0.1</f>
        <v>76.469866088749995</v>
      </c>
      <c r="C6956" s="21">
        <f>0.5*SQRT(Tabela5[[#This Row],[Kolumna1]])+(5*(10*POWER(Tabela5[[#This Row],[Kolumna1]]*0.0001,3)+7*POWER(Tabela5[[#This Row],[Kolumna1]]*0.0001,2)+0.1*0.0001*Tabela5[[#This Row],[Kolumna1]]+0.1))</f>
        <v>76.297651752886651</v>
      </c>
      <c r="D6956">
        <f>IF(Tabela5[[#This Row],[Koszty programu D1 ]]&lt;Tabela5[[#This Row],[Koszty programu D1 2]],1,2)</f>
        <v>2</v>
      </c>
    </row>
    <row r="6957" spans="1:4">
      <c r="A6957">
        <v>6956</v>
      </c>
      <c r="B6957" s="21">
        <f>0.01*Tabela5[[#This Row],[Kolumna1]]+10*POWER(Tabela5[[#This Row],[Kolumna1]]*0.0001,3)+7*POWER(Tabela5[[#This Row],[Kolumna1]]*0.0001,2)+0.1*0.0001*Tabela5[[#This Row],[Kolumna1]]+0.1</f>
        <v>76.482301228159997</v>
      </c>
      <c r="C6957" s="21">
        <f>0.5*SQRT(Tabela5[[#This Row],[Kolumna1]])+(5*(10*POWER(Tabela5[[#This Row],[Kolumna1]]*0.0001,3)+7*POWER(Tabela5[[#This Row],[Kolumna1]]*0.0001,2)+0.1*0.0001*Tabela5[[#This Row],[Kolumna1]]+0.1))</f>
        <v>76.312825064786097</v>
      </c>
      <c r="D6957">
        <f>IF(Tabela5[[#This Row],[Koszty programu D1 ]]&lt;Tabela5[[#This Row],[Koszty programu D1 2]],1,2)</f>
        <v>2</v>
      </c>
    </row>
    <row r="6958" spans="1:4">
      <c r="A6958">
        <v>6957</v>
      </c>
      <c r="B6958" s="21">
        <f>0.01*Tabela5[[#This Row],[Kolumna1]]+10*POWER(Tabela5[[#This Row],[Kolumna1]]*0.0001,3)+7*POWER(Tabela5[[#This Row],[Kolumna1]]*0.0001,2)+0.1*0.0001*Tabela5[[#This Row],[Kolumna1]]+0.1</f>
        <v>76.49473692493001</v>
      </c>
      <c r="C6958" s="21">
        <f>0.5*SQRT(Tabela5[[#This Row],[Kolumna1]])+(5*(10*POWER(Tabela5[[#This Row],[Kolumna1]]*0.0001,3)+7*POWER(Tabela5[[#This Row],[Kolumna1]]*0.0001,2)+0.1*0.0001*Tabela5[[#This Row],[Kolumna1]]+0.1))</f>
        <v>76.328000948023529</v>
      </c>
      <c r="D6958">
        <f>IF(Tabela5[[#This Row],[Koszty programu D1 ]]&lt;Tabela5[[#This Row],[Koszty programu D1 2]],1,2)</f>
        <v>2</v>
      </c>
    </row>
    <row r="6959" spans="1:4">
      <c r="A6959">
        <v>6958</v>
      </c>
      <c r="B6959" s="21">
        <f>0.01*Tabela5[[#This Row],[Kolumna1]]+10*POWER(Tabela5[[#This Row],[Kolumna1]]*0.0001,3)+7*POWER(Tabela5[[#This Row],[Kolumna1]]*0.0001,2)+0.1*0.0001*Tabela5[[#This Row],[Kolumna1]]+0.1</f>
        <v>76.507173179120002</v>
      </c>
      <c r="C6959" s="21">
        <f>0.5*SQRT(Tabela5[[#This Row],[Kolumna1]])+(5*(10*POWER(Tabela5[[#This Row],[Kolumna1]]*0.0001,3)+7*POWER(Tabela5[[#This Row],[Kolumna1]]*0.0001,2)+0.1*0.0001*Tabela5[[#This Row],[Kolumna1]]+0.1))</f>
        <v>76.343179402945452</v>
      </c>
      <c r="D6959">
        <f>IF(Tabela5[[#This Row],[Koszty programu D1 ]]&lt;Tabela5[[#This Row],[Koszty programu D1 2]],1,2)</f>
        <v>2</v>
      </c>
    </row>
    <row r="6960" spans="1:4">
      <c r="A6960">
        <v>6959</v>
      </c>
      <c r="B6960" s="21">
        <f>0.01*Tabela5[[#This Row],[Kolumna1]]+10*POWER(Tabela5[[#This Row],[Kolumna1]]*0.0001,3)+7*POWER(Tabela5[[#This Row],[Kolumna1]]*0.0001,2)+0.1*0.0001*Tabela5[[#This Row],[Kolumna1]]+0.1</f>
        <v>76.519609990790002</v>
      </c>
      <c r="C6960" s="21">
        <f>0.5*SQRT(Tabela5[[#This Row],[Kolumna1]])+(5*(10*POWER(Tabela5[[#This Row],[Kolumna1]]*0.0001,3)+7*POWER(Tabela5[[#This Row],[Kolumna1]]*0.0001,2)+0.1*0.0001*Tabela5[[#This Row],[Kolumna1]]+0.1))</f>
        <v>76.358360429898283</v>
      </c>
      <c r="D6960">
        <f>IF(Tabela5[[#This Row],[Koszty programu D1 ]]&lt;Tabela5[[#This Row],[Koszty programu D1 2]],1,2)</f>
        <v>2</v>
      </c>
    </row>
    <row r="6961" spans="1:4">
      <c r="A6961">
        <v>6960</v>
      </c>
      <c r="B6961" s="21">
        <f>0.01*Tabela5[[#This Row],[Kolumna1]]+10*POWER(Tabela5[[#This Row],[Kolumna1]]*0.0001,3)+7*POWER(Tabela5[[#This Row],[Kolumna1]]*0.0001,2)+0.1*0.0001*Tabela5[[#This Row],[Kolumna1]]+0.1</f>
        <v>76.532047359999993</v>
      </c>
      <c r="C6961" s="21">
        <f>0.5*SQRT(Tabela5[[#This Row],[Kolumna1]])+(5*(10*POWER(Tabela5[[#This Row],[Kolumna1]]*0.0001,3)+7*POWER(Tabela5[[#This Row],[Kolumna1]]*0.0001,2)+0.1*0.0001*Tabela5[[#This Row],[Kolumna1]]+0.1))</f>
        <v>76.373544029228427</v>
      </c>
      <c r="D6961">
        <f>IF(Tabela5[[#This Row],[Koszty programu D1 ]]&lt;Tabela5[[#This Row],[Koszty programu D1 2]],1,2)</f>
        <v>2</v>
      </c>
    </row>
    <row r="6962" spans="1:4">
      <c r="A6962">
        <v>6961</v>
      </c>
      <c r="B6962" s="21">
        <f>0.01*Tabela5[[#This Row],[Kolumna1]]+10*POWER(Tabela5[[#This Row],[Kolumna1]]*0.0001,3)+7*POWER(Tabela5[[#This Row],[Kolumna1]]*0.0001,2)+0.1*0.0001*Tabela5[[#This Row],[Kolumna1]]+0.1</f>
        <v>76.544485286810001</v>
      </c>
      <c r="C6962" s="21">
        <f>0.5*SQRT(Tabela5[[#This Row],[Kolumna1]])+(5*(10*POWER(Tabela5[[#This Row],[Kolumna1]]*0.0001,3)+7*POWER(Tabela5[[#This Row],[Kolumna1]]*0.0001,2)+0.1*0.0001*Tabela5[[#This Row],[Kolumna1]]+0.1))</f>
        <v>76.3887302012823</v>
      </c>
      <c r="D6962">
        <f>IF(Tabela5[[#This Row],[Koszty programu D1 ]]&lt;Tabela5[[#This Row],[Koszty programu D1 2]],1,2)</f>
        <v>2</v>
      </c>
    </row>
    <row r="6963" spans="1:4">
      <c r="A6963">
        <v>6962</v>
      </c>
      <c r="B6963" s="21">
        <f>0.01*Tabela5[[#This Row],[Kolumna1]]+10*POWER(Tabela5[[#This Row],[Kolumna1]]*0.0001,3)+7*POWER(Tabela5[[#This Row],[Kolumna1]]*0.0001,2)+0.1*0.0001*Tabela5[[#This Row],[Kolumna1]]+0.1</f>
        <v>76.556923771279997</v>
      </c>
      <c r="C6963" s="21">
        <f>0.5*SQRT(Tabela5[[#This Row],[Kolumna1]])+(5*(10*POWER(Tabela5[[#This Row],[Kolumna1]]*0.0001,3)+7*POWER(Tabela5[[#This Row],[Kolumna1]]*0.0001,2)+0.1*0.0001*Tabela5[[#This Row],[Kolumna1]]+0.1))</f>
        <v>76.403918946406307</v>
      </c>
      <c r="D6963">
        <f>IF(Tabela5[[#This Row],[Koszty programu D1 ]]&lt;Tabela5[[#This Row],[Koszty programu D1 2]],1,2)</f>
        <v>2</v>
      </c>
    </row>
    <row r="6964" spans="1:4">
      <c r="A6964">
        <v>6963</v>
      </c>
      <c r="B6964" s="21">
        <f>0.01*Tabela5[[#This Row],[Kolumna1]]+10*POWER(Tabela5[[#This Row],[Kolumna1]]*0.0001,3)+7*POWER(Tabela5[[#This Row],[Kolumna1]]*0.0001,2)+0.1*0.0001*Tabela5[[#This Row],[Kolumna1]]+0.1</f>
        <v>76.569362813469994</v>
      </c>
      <c r="C6964" s="21">
        <f>0.5*SQRT(Tabela5[[#This Row],[Kolumna1]])+(5*(10*POWER(Tabela5[[#This Row],[Kolumna1]]*0.0001,3)+7*POWER(Tabela5[[#This Row],[Kolumna1]]*0.0001,2)+0.1*0.0001*Tabela5[[#This Row],[Kolumna1]]+0.1))</f>
        <v>76.419110264946795</v>
      </c>
      <c r="D6964">
        <f>IF(Tabela5[[#This Row],[Koszty programu D1 ]]&lt;Tabela5[[#This Row],[Koszty programu D1 2]],1,2)</f>
        <v>2</v>
      </c>
    </row>
    <row r="6965" spans="1:4">
      <c r="A6965">
        <v>6964</v>
      </c>
      <c r="B6965" s="21">
        <f>0.01*Tabela5[[#This Row],[Kolumna1]]+10*POWER(Tabela5[[#This Row],[Kolumna1]]*0.0001,3)+7*POWER(Tabela5[[#This Row],[Kolumna1]]*0.0001,2)+0.1*0.0001*Tabela5[[#This Row],[Kolumna1]]+0.1</f>
        <v>76.581802413440002</v>
      </c>
      <c r="C6965" s="21">
        <f>0.5*SQRT(Tabela5[[#This Row],[Kolumna1]])+(5*(10*POWER(Tabela5[[#This Row],[Kolumna1]]*0.0001,3)+7*POWER(Tabela5[[#This Row],[Kolumna1]]*0.0001,2)+0.1*0.0001*Tabela5[[#This Row],[Kolumna1]]+0.1))</f>
        <v>76.434304157250125</v>
      </c>
      <c r="D6965">
        <f>IF(Tabela5[[#This Row],[Koszty programu D1 ]]&lt;Tabela5[[#This Row],[Koszty programu D1 2]],1,2)</f>
        <v>2</v>
      </c>
    </row>
    <row r="6966" spans="1:4">
      <c r="A6966">
        <v>6965</v>
      </c>
      <c r="B6966" s="21">
        <f>0.01*Tabela5[[#This Row],[Kolumna1]]+10*POWER(Tabela5[[#This Row],[Kolumna1]]*0.0001,3)+7*POWER(Tabela5[[#This Row],[Kolumna1]]*0.0001,2)+0.1*0.0001*Tabela5[[#This Row],[Kolumna1]]+0.1</f>
        <v>76.594242571249993</v>
      </c>
      <c r="C6966" s="21">
        <f>0.5*SQRT(Tabela5[[#This Row],[Kolumna1]])+(5*(10*POWER(Tabela5[[#This Row],[Kolumna1]]*0.0001,3)+7*POWER(Tabela5[[#This Row],[Kolumna1]]*0.0001,2)+0.1*0.0001*Tabela5[[#This Row],[Kolumna1]]+0.1))</f>
        <v>76.449500623662644</v>
      </c>
      <c r="D6966">
        <f>IF(Tabela5[[#This Row],[Koszty programu D1 ]]&lt;Tabela5[[#This Row],[Koszty programu D1 2]],1,2)</f>
        <v>2</v>
      </c>
    </row>
    <row r="6967" spans="1:4">
      <c r="A6967">
        <v>6966</v>
      </c>
      <c r="B6967" s="21">
        <f>0.01*Tabela5[[#This Row],[Kolumna1]]+10*POWER(Tabela5[[#This Row],[Kolumna1]]*0.0001,3)+7*POWER(Tabela5[[#This Row],[Kolumna1]]*0.0001,2)+0.1*0.0001*Tabela5[[#This Row],[Kolumna1]]+0.1</f>
        <v>76.606683286959992</v>
      </c>
      <c r="C6967" s="21">
        <f>0.5*SQRT(Tabela5[[#This Row],[Kolumna1]])+(5*(10*POWER(Tabela5[[#This Row],[Kolumna1]]*0.0001,3)+7*POWER(Tabela5[[#This Row],[Kolumna1]]*0.0001,2)+0.1*0.0001*Tabela5[[#This Row],[Kolumna1]]+0.1))</f>
        <v>76.464699664530656</v>
      </c>
      <c r="D6967">
        <f>IF(Tabela5[[#This Row],[Koszty programu D1 ]]&lt;Tabela5[[#This Row],[Koszty programu D1 2]],1,2)</f>
        <v>2</v>
      </c>
    </row>
    <row r="6968" spans="1:4">
      <c r="A6968">
        <v>6967</v>
      </c>
      <c r="B6968" s="21">
        <f>0.01*Tabela5[[#This Row],[Kolumna1]]+10*POWER(Tabela5[[#This Row],[Kolumna1]]*0.0001,3)+7*POWER(Tabela5[[#This Row],[Kolumna1]]*0.0001,2)+0.1*0.0001*Tabela5[[#This Row],[Kolumna1]]+0.1</f>
        <v>76.619124560629984</v>
      </c>
      <c r="C6968" s="21">
        <f>0.5*SQRT(Tabela5[[#This Row],[Kolumna1]])+(5*(10*POWER(Tabela5[[#This Row],[Kolumna1]]*0.0001,3)+7*POWER(Tabela5[[#This Row],[Kolumna1]]*0.0001,2)+0.1*0.0001*Tabela5[[#This Row],[Kolumna1]]+0.1))</f>
        <v>76.479901280200494</v>
      </c>
      <c r="D6968">
        <f>IF(Tabela5[[#This Row],[Koszty programu D1 ]]&lt;Tabela5[[#This Row],[Koszty programu D1 2]],1,2)</f>
        <v>2</v>
      </c>
    </row>
    <row r="6969" spans="1:4">
      <c r="A6969">
        <v>6968</v>
      </c>
      <c r="B6969" s="21">
        <f>0.01*Tabela5[[#This Row],[Kolumna1]]+10*POWER(Tabela5[[#This Row],[Kolumna1]]*0.0001,3)+7*POWER(Tabela5[[#This Row],[Kolumna1]]*0.0001,2)+0.1*0.0001*Tabela5[[#This Row],[Kolumna1]]+0.1</f>
        <v>76.631566392320011</v>
      </c>
      <c r="C6969" s="21">
        <f>0.5*SQRT(Tabela5[[#This Row],[Kolumna1]])+(5*(10*POWER(Tabela5[[#This Row],[Kolumna1]]*0.0001,3)+7*POWER(Tabela5[[#This Row],[Kolumna1]]*0.0001,2)+0.1*0.0001*Tabela5[[#This Row],[Kolumna1]]+0.1))</f>
        <v>76.495105471018434</v>
      </c>
      <c r="D6969">
        <f>IF(Tabela5[[#This Row],[Koszty programu D1 ]]&lt;Tabela5[[#This Row],[Koszty programu D1 2]],1,2)</f>
        <v>2</v>
      </c>
    </row>
    <row r="6970" spans="1:4">
      <c r="A6970">
        <v>6969</v>
      </c>
      <c r="B6970" s="21">
        <f>0.01*Tabela5[[#This Row],[Kolumna1]]+10*POWER(Tabela5[[#This Row],[Kolumna1]]*0.0001,3)+7*POWER(Tabela5[[#This Row],[Kolumna1]]*0.0001,2)+0.1*0.0001*Tabela5[[#This Row],[Kolumna1]]+0.1</f>
        <v>76.644008782089983</v>
      </c>
      <c r="C6970" s="21">
        <f>0.5*SQRT(Tabela5[[#This Row],[Kolumna1]])+(5*(10*POWER(Tabela5[[#This Row],[Kolumna1]]*0.0001,3)+7*POWER(Tabela5[[#This Row],[Kolumna1]]*0.0001,2)+0.1*0.0001*Tabela5[[#This Row],[Kolumna1]]+0.1))</f>
        <v>76.510312237330709</v>
      </c>
      <c r="D6970">
        <f>IF(Tabela5[[#This Row],[Koszty programu D1 ]]&lt;Tabela5[[#This Row],[Koszty programu D1 2]],1,2)</f>
        <v>2</v>
      </c>
    </row>
    <row r="6971" spans="1:4">
      <c r="A6971">
        <v>6970</v>
      </c>
      <c r="B6971" s="21">
        <f>0.01*Tabela5[[#This Row],[Kolumna1]]+10*POWER(Tabela5[[#This Row],[Kolumna1]]*0.0001,3)+7*POWER(Tabela5[[#This Row],[Kolumna1]]*0.0001,2)+0.1*0.0001*Tabela5[[#This Row],[Kolumna1]]+0.1</f>
        <v>76.656451729999986</v>
      </c>
      <c r="C6971" s="21">
        <f>0.5*SQRT(Tabela5[[#This Row],[Kolumna1]])+(5*(10*POWER(Tabela5[[#This Row],[Kolumna1]]*0.0001,3)+7*POWER(Tabela5[[#This Row],[Kolumna1]]*0.0001,2)+0.1*0.0001*Tabela5[[#This Row],[Kolumna1]]+0.1))</f>
        <v>76.525521579483609</v>
      </c>
      <c r="D6971">
        <f>IF(Tabela5[[#This Row],[Koszty programu D1 ]]&lt;Tabela5[[#This Row],[Koszty programu D1 2]],1,2)</f>
        <v>2</v>
      </c>
    </row>
    <row r="6972" spans="1:4">
      <c r="A6972">
        <v>6971</v>
      </c>
      <c r="B6972" s="21">
        <f>0.01*Tabela5[[#This Row],[Kolumna1]]+10*POWER(Tabela5[[#This Row],[Kolumna1]]*0.0001,3)+7*POWER(Tabela5[[#This Row],[Kolumna1]]*0.0001,2)+0.1*0.0001*Tabela5[[#This Row],[Kolumna1]]+0.1</f>
        <v>76.668895236110004</v>
      </c>
      <c r="C6972" s="21">
        <f>0.5*SQRT(Tabela5[[#This Row],[Kolumna1]])+(5*(10*POWER(Tabela5[[#This Row],[Kolumna1]]*0.0001,3)+7*POWER(Tabela5[[#This Row],[Kolumna1]]*0.0001,2)+0.1*0.0001*Tabela5[[#This Row],[Kolumna1]]+0.1))</f>
        <v>76.540733497823368</v>
      </c>
      <c r="D6972">
        <f>IF(Tabela5[[#This Row],[Koszty programu D1 ]]&lt;Tabela5[[#This Row],[Koszty programu D1 2]],1,2)</f>
        <v>2</v>
      </c>
    </row>
    <row r="6973" spans="1:4">
      <c r="A6973">
        <v>6972</v>
      </c>
      <c r="B6973" s="21">
        <f>0.01*Tabela5[[#This Row],[Kolumna1]]+10*POWER(Tabela5[[#This Row],[Kolumna1]]*0.0001,3)+7*POWER(Tabela5[[#This Row],[Kolumna1]]*0.0001,2)+0.1*0.0001*Tabela5[[#This Row],[Kolumna1]]+0.1</f>
        <v>76.681339300480005</v>
      </c>
      <c r="C6973" s="21">
        <f>0.5*SQRT(Tabela5[[#This Row],[Kolumna1]])+(5*(10*POWER(Tabela5[[#This Row],[Kolumna1]]*0.0001,3)+7*POWER(Tabela5[[#This Row],[Kolumna1]]*0.0001,2)+0.1*0.0001*Tabela5[[#This Row],[Kolumna1]]+0.1))</f>
        <v>76.555947992696204</v>
      </c>
      <c r="D6973">
        <f>IF(Tabela5[[#This Row],[Koszty programu D1 ]]&lt;Tabela5[[#This Row],[Koszty programu D1 2]],1,2)</f>
        <v>2</v>
      </c>
    </row>
    <row r="6974" spans="1:4">
      <c r="A6974">
        <v>6973</v>
      </c>
      <c r="B6974" s="21">
        <f>0.01*Tabela5[[#This Row],[Kolumna1]]+10*POWER(Tabela5[[#This Row],[Kolumna1]]*0.0001,3)+7*POWER(Tabela5[[#This Row],[Kolumna1]]*0.0001,2)+0.1*0.0001*Tabela5[[#This Row],[Kolumna1]]+0.1</f>
        <v>76.693783923170002</v>
      </c>
      <c r="C6974" s="21">
        <f>0.5*SQRT(Tabela5[[#This Row],[Kolumna1]])+(5*(10*POWER(Tabela5[[#This Row],[Kolumna1]]*0.0001,3)+7*POWER(Tabela5[[#This Row],[Kolumna1]]*0.0001,2)+0.1*0.0001*Tabela5[[#This Row],[Kolumna1]]+0.1))</f>
        <v>76.571165064448337</v>
      </c>
      <c r="D6974">
        <f>IF(Tabela5[[#This Row],[Koszty programu D1 ]]&lt;Tabela5[[#This Row],[Koszty programu D1 2]],1,2)</f>
        <v>2</v>
      </c>
    </row>
    <row r="6975" spans="1:4">
      <c r="A6975">
        <v>6974</v>
      </c>
      <c r="B6975" s="21">
        <f>0.01*Tabela5[[#This Row],[Kolumna1]]+10*POWER(Tabela5[[#This Row],[Kolumna1]]*0.0001,3)+7*POWER(Tabela5[[#This Row],[Kolumna1]]*0.0001,2)+0.1*0.0001*Tabela5[[#This Row],[Kolumna1]]+0.1</f>
        <v>76.706229104239981</v>
      </c>
      <c r="C6975" s="21">
        <f>0.5*SQRT(Tabela5[[#This Row],[Kolumna1]])+(5*(10*POWER(Tabela5[[#This Row],[Kolumna1]]*0.0001,3)+7*POWER(Tabela5[[#This Row],[Kolumna1]]*0.0001,2)+0.1*0.0001*Tabela5[[#This Row],[Kolumna1]]+0.1))</f>
        <v>76.586384713425929</v>
      </c>
      <c r="D6975">
        <f>IF(Tabela5[[#This Row],[Koszty programu D1 ]]&lt;Tabela5[[#This Row],[Koszty programu D1 2]],1,2)</f>
        <v>2</v>
      </c>
    </row>
    <row r="6976" spans="1:4">
      <c r="A6976">
        <v>6975</v>
      </c>
      <c r="B6976" s="21">
        <f>0.01*Tabela5[[#This Row],[Kolumna1]]+10*POWER(Tabela5[[#This Row],[Kolumna1]]*0.0001,3)+7*POWER(Tabela5[[#This Row],[Kolumna1]]*0.0001,2)+0.1*0.0001*Tabela5[[#This Row],[Kolumna1]]+0.1</f>
        <v>76.718674843749994</v>
      </c>
      <c r="C6976" s="21">
        <f>0.5*SQRT(Tabela5[[#This Row],[Kolumna1]])+(5*(10*POWER(Tabela5[[#This Row],[Kolumna1]]*0.0001,3)+7*POWER(Tabela5[[#This Row],[Kolumna1]]*0.0001,2)+0.1*0.0001*Tabela5[[#This Row],[Kolumna1]]+0.1))</f>
        <v>76.60160693997517</v>
      </c>
      <c r="D6976">
        <f>IF(Tabela5[[#This Row],[Koszty programu D1 ]]&lt;Tabela5[[#This Row],[Koszty programu D1 2]],1,2)</f>
        <v>2</v>
      </c>
    </row>
    <row r="6977" spans="1:7">
      <c r="A6977">
        <v>6976</v>
      </c>
      <c r="B6977" s="21">
        <f>0.01*Tabela5[[#This Row],[Kolumna1]]+10*POWER(Tabela5[[#This Row],[Kolumna1]]*0.0001,3)+7*POWER(Tabela5[[#This Row],[Kolumna1]]*0.0001,2)+0.1*0.0001*Tabela5[[#This Row],[Kolumna1]]+0.1</f>
        <v>76.731121141759999</v>
      </c>
      <c r="C6977" s="21">
        <f>0.5*SQRT(Tabela5[[#This Row],[Kolumna1]])+(5*(10*POWER(Tabela5[[#This Row],[Kolumna1]]*0.0001,3)+7*POWER(Tabela5[[#This Row],[Kolumna1]]*0.0001,2)+0.1*0.0001*Tabela5[[#This Row],[Kolumna1]]+0.1))</f>
        <v>76.616831744442194</v>
      </c>
      <c r="D6977">
        <f>IF(Tabela5[[#This Row],[Koszty programu D1 ]]&lt;Tabela5[[#This Row],[Koszty programu D1 2]],1,2)</f>
        <v>2</v>
      </c>
    </row>
    <row r="6978" spans="1:7">
      <c r="A6978">
        <v>6977</v>
      </c>
      <c r="B6978" s="21">
        <f>0.01*Tabela5[[#This Row],[Kolumna1]]+10*POWER(Tabela5[[#This Row],[Kolumna1]]*0.0001,3)+7*POWER(Tabela5[[#This Row],[Kolumna1]]*0.0001,2)+0.1*0.0001*Tabela5[[#This Row],[Kolumna1]]+0.1</f>
        <v>76.743567998329993</v>
      </c>
      <c r="C6978" s="21">
        <f>0.5*SQRT(Tabela5[[#This Row],[Kolumna1]])+(5*(10*POWER(Tabela5[[#This Row],[Kolumna1]]*0.0001,3)+7*POWER(Tabela5[[#This Row],[Kolumna1]]*0.0001,2)+0.1*0.0001*Tabela5[[#This Row],[Kolumna1]]+0.1))</f>
        <v>76.632059127173164</v>
      </c>
      <c r="D6978">
        <f>IF(Tabela5[[#This Row],[Koszty programu D1 ]]&lt;Tabela5[[#This Row],[Koszty programu D1 2]],1,2)</f>
        <v>2</v>
      </c>
    </row>
    <row r="6979" spans="1:7">
      <c r="A6979">
        <v>6978</v>
      </c>
      <c r="B6979" s="21">
        <f>0.01*Tabela5[[#This Row],[Kolumna1]]+10*POWER(Tabela5[[#This Row],[Kolumna1]]*0.0001,3)+7*POWER(Tabela5[[#This Row],[Kolumna1]]*0.0001,2)+0.1*0.0001*Tabela5[[#This Row],[Kolumna1]]+0.1</f>
        <v>76.756015413519989</v>
      </c>
      <c r="C6979" s="21">
        <f>0.5*SQRT(Tabela5[[#This Row],[Kolumna1]])+(5*(10*POWER(Tabela5[[#This Row],[Kolumna1]]*0.0001,3)+7*POWER(Tabela5[[#This Row],[Kolumna1]]*0.0001,2)+0.1*0.0001*Tabela5[[#This Row],[Kolumna1]]+0.1))</f>
        <v>76.647289088514214</v>
      </c>
      <c r="D6979">
        <f>IF(Tabela5[[#This Row],[Koszty programu D1 ]]&lt;Tabela5[[#This Row],[Koszty programu D1 2]],1,2)</f>
        <v>2</v>
      </c>
      <c r="G6979">
        <v>1</v>
      </c>
    </row>
    <row r="6980" spans="1:7">
      <c r="A6980">
        <v>6979</v>
      </c>
      <c r="B6980" s="21">
        <f>0.01*Tabela5[[#This Row],[Kolumna1]]+10*POWER(Tabela5[[#This Row],[Kolumna1]]*0.0001,3)+7*POWER(Tabela5[[#This Row],[Kolumna1]]*0.0001,2)+0.1*0.0001*Tabela5[[#This Row],[Kolumna1]]+0.1</f>
        <v>76.76846338739</v>
      </c>
      <c r="C6980" s="21">
        <f>0.5*SQRT(Tabela5[[#This Row],[Kolumna1]])+(5*(10*POWER(Tabela5[[#This Row],[Kolumna1]]*0.0001,3)+7*POWER(Tabela5[[#This Row],[Kolumna1]]*0.0001,2)+0.1*0.0001*Tabela5[[#This Row],[Kolumna1]]+0.1))</f>
        <v>76.662521628811419</v>
      </c>
      <c r="D6980">
        <f>IF(Tabela5[[#This Row],[Koszty programu D1 ]]&lt;Tabela5[[#This Row],[Koszty programu D1 2]],1,2)</f>
        <v>2</v>
      </c>
      <c r="G6980">
        <v>2</v>
      </c>
    </row>
    <row r="6981" spans="1:7">
      <c r="A6981">
        <v>6980</v>
      </c>
      <c r="B6981" s="21">
        <f>0.01*Tabela5[[#This Row],[Kolumna1]]+10*POWER(Tabela5[[#This Row],[Kolumna1]]*0.0001,3)+7*POWER(Tabela5[[#This Row],[Kolumna1]]*0.0001,2)+0.1*0.0001*Tabela5[[#This Row],[Kolumna1]]+0.1</f>
        <v>76.780911919999994</v>
      </c>
      <c r="C6981" s="21">
        <f>0.5*SQRT(Tabela5[[#This Row],[Kolumna1]])+(5*(10*POWER(Tabela5[[#This Row],[Kolumna1]]*0.0001,3)+7*POWER(Tabela5[[#This Row],[Kolumna1]]*0.0001,2)+0.1*0.0001*Tabela5[[#This Row],[Kolumna1]]+0.1))</f>
        <v>76.677756748410843</v>
      </c>
      <c r="D6981">
        <f>IF(Tabela5[[#This Row],[Koszty programu D1 ]]&lt;Tabela5[[#This Row],[Koszty programu D1 2]],1,2)</f>
        <v>2</v>
      </c>
    </row>
    <row r="6982" spans="1:7">
      <c r="A6982">
        <v>6981</v>
      </c>
      <c r="B6982" s="21">
        <f>0.01*Tabela5[[#This Row],[Kolumna1]]+10*POWER(Tabela5[[#This Row],[Kolumna1]]*0.0001,3)+7*POWER(Tabela5[[#This Row],[Kolumna1]]*0.0001,2)+0.1*0.0001*Tabela5[[#This Row],[Kolumna1]]+0.1</f>
        <v>76.793361011409999</v>
      </c>
      <c r="C6982" s="21">
        <f>0.5*SQRT(Tabela5[[#This Row],[Kolumna1]])+(5*(10*POWER(Tabela5[[#This Row],[Kolumna1]]*0.0001,3)+7*POWER(Tabela5[[#This Row],[Kolumna1]]*0.0001,2)+0.1*0.0001*Tabela5[[#This Row],[Kolumna1]]+0.1))</f>
        <v>76.692994447658634</v>
      </c>
      <c r="D6982">
        <f>IF(Tabela5[[#This Row],[Koszty programu D1 ]]&lt;Tabela5[[#This Row],[Koszty programu D1 2]],1,2)</f>
        <v>2</v>
      </c>
    </row>
    <row r="6983" spans="1:7">
      <c r="A6983">
        <v>6982</v>
      </c>
      <c r="B6983" s="21">
        <f>0.01*Tabela5[[#This Row],[Kolumna1]]+10*POWER(Tabela5[[#This Row],[Kolumna1]]*0.0001,3)+7*POWER(Tabela5[[#This Row],[Kolumna1]]*0.0001,2)+0.1*0.0001*Tabela5[[#This Row],[Kolumna1]]+0.1</f>
        <v>76.805810661680013</v>
      </c>
      <c r="C6983" s="21">
        <f>0.5*SQRT(Tabela5[[#This Row],[Kolumna1]])+(5*(10*POWER(Tabela5[[#This Row],[Kolumna1]]*0.0001,3)+7*POWER(Tabela5[[#This Row],[Kolumna1]]*0.0001,2)+0.1*0.0001*Tabela5[[#This Row],[Kolumna1]]+0.1))</f>
        <v>76.70823472690077</v>
      </c>
      <c r="D6983">
        <f>IF(Tabela5[[#This Row],[Koszty programu D1 ]]&lt;Tabela5[[#This Row],[Koszty programu D1 2]],1,2)</f>
        <v>2</v>
      </c>
    </row>
    <row r="6984" spans="1:7">
      <c r="A6984">
        <v>6983</v>
      </c>
      <c r="B6984" s="21">
        <f>0.01*Tabela5[[#This Row],[Kolumna1]]+10*POWER(Tabela5[[#This Row],[Kolumna1]]*0.0001,3)+7*POWER(Tabela5[[#This Row],[Kolumna1]]*0.0001,2)+0.1*0.0001*Tabela5[[#This Row],[Kolumna1]]+0.1</f>
        <v>76.818260870869977</v>
      </c>
      <c r="C6984" s="21">
        <f>0.5*SQRT(Tabela5[[#This Row],[Kolumna1]])+(5*(10*POWER(Tabela5[[#This Row],[Kolumna1]]*0.0001,3)+7*POWER(Tabela5[[#This Row],[Kolumna1]]*0.0001,2)+0.1*0.0001*Tabela5[[#This Row],[Kolumna1]]+0.1))</f>
        <v>76.723477586483341</v>
      </c>
      <c r="D6984">
        <f>IF(Tabela5[[#This Row],[Koszty programu D1 ]]&lt;Tabela5[[#This Row],[Koszty programu D1 2]],1,2)</f>
        <v>2</v>
      </c>
    </row>
    <row r="6985" spans="1:7">
      <c r="A6985">
        <v>6984</v>
      </c>
      <c r="B6985" s="21">
        <f>0.01*Tabela5[[#This Row],[Kolumna1]]+10*POWER(Tabela5[[#This Row],[Kolumna1]]*0.0001,3)+7*POWER(Tabela5[[#This Row],[Kolumna1]]*0.0001,2)+0.1*0.0001*Tabela5[[#This Row],[Kolumna1]]+0.1</f>
        <v>76.83071163903999</v>
      </c>
      <c r="C6985" s="21">
        <f>0.5*SQRT(Tabela5[[#This Row],[Kolumna1]])+(5*(10*POWER(Tabela5[[#This Row],[Kolumna1]]*0.0001,3)+7*POWER(Tabela5[[#This Row],[Kolumna1]]*0.0001,2)+0.1*0.0001*Tabela5[[#This Row],[Kolumna1]]+0.1))</f>
        <v>76.738723026752353</v>
      </c>
      <c r="D6985">
        <f>IF(Tabela5[[#This Row],[Koszty programu D1 ]]&lt;Tabela5[[#This Row],[Koszty programu D1 2]],1,2)</f>
        <v>2</v>
      </c>
    </row>
    <row r="6986" spans="1:7">
      <c r="A6986">
        <v>6985</v>
      </c>
      <c r="B6986" s="21">
        <f>0.01*Tabela5[[#This Row],[Kolumna1]]+10*POWER(Tabela5[[#This Row],[Kolumna1]]*0.0001,3)+7*POWER(Tabela5[[#This Row],[Kolumna1]]*0.0001,2)+0.1*0.0001*Tabela5[[#This Row],[Kolumna1]]+0.1</f>
        <v>76.843162966250006</v>
      </c>
      <c r="C6986" s="21">
        <f>0.5*SQRT(Tabela5[[#This Row],[Kolumna1]])+(5*(10*POWER(Tabela5[[#This Row],[Kolumna1]]*0.0001,3)+7*POWER(Tabela5[[#This Row],[Kolumna1]]*0.0001,2)+0.1*0.0001*Tabela5[[#This Row],[Kolumna1]]+0.1))</f>
        <v>76.753971048053813</v>
      </c>
      <c r="D6986">
        <f>IF(Tabela5[[#This Row],[Koszty programu D1 ]]&lt;Tabela5[[#This Row],[Koszty programu D1 2]],1,2)</f>
        <v>2</v>
      </c>
    </row>
    <row r="6987" spans="1:7">
      <c r="A6987">
        <v>6986</v>
      </c>
      <c r="B6987" s="21">
        <f>0.01*Tabela5[[#This Row],[Kolumna1]]+10*POWER(Tabela5[[#This Row],[Kolumna1]]*0.0001,3)+7*POWER(Tabela5[[#This Row],[Kolumna1]]*0.0001,2)+0.1*0.0001*Tabela5[[#This Row],[Kolumna1]]+0.1</f>
        <v>76.855614852559995</v>
      </c>
      <c r="C6987" s="21">
        <f>0.5*SQRT(Tabela5[[#This Row],[Kolumna1]])+(5*(10*POWER(Tabela5[[#This Row],[Kolumna1]]*0.0001,3)+7*POWER(Tabela5[[#This Row],[Kolumna1]]*0.0001,2)+0.1*0.0001*Tabela5[[#This Row],[Kolumna1]]+0.1))</f>
        <v>76.769221650733726</v>
      </c>
      <c r="D6987">
        <f>IF(Tabela5[[#This Row],[Koszty programu D1 ]]&lt;Tabela5[[#This Row],[Koszty programu D1 2]],1,2)</f>
        <v>2</v>
      </c>
    </row>
    <row r="6988" spans="1:7">
      <c r="A6988">
        <v>6987</v>
      </c>
      <c r="B6988" s="21">
        <f>0.01*Tabela5[[#This Row],[Kolumna1]]+10*POWER(Tabela5[[#This Row],[Kolumna1]]*0.0001,3)+7*POWER(Tabela5[[#This Row],[Kolumna1]]*0.0001,2)+0.1*0.0001*Tabela5[[#This Row],[Kolumna1]]+0.1</f>
        <v>76.868067298029999</v>
      </c>
      <c r="C6988" s="21">
        <f>0.5*SQRT(Tabela5[[#This Row],[Kolumna1]])+(5*(10*POWER(Tabela5[[#This Row],[Kolumna1]]*0.0001,3)+7*POWER(Tabela5[[#This Row],[Kolumna1]]*0.0001,2)+0.1*0.0001*Tabela5[[#This Row],[Kolumna1]]+0.1))</f>
        <v>76.784474835138042</v>
      </c>
      <c r="D6988">
        <f>IF(Tabela5[[#This Row],[Koszty programu D1 ]]&lt;Tabela5[[#This Row],[Koszty programu D1 2]],1,2)</f>
        <v>2</v>
      </c>
    </row>
    <row r="6989" spans="1:7">
      <c r="A6989">
        <v>6988</v>
      </c>
      <c r="B6989" s="21">
        <f>0.01*Tabela5[[#This Row],[Kolumna1]]+10*POWER(Tabela5[[#This Row],[Kolumna1]]*0.0001,3)+7*POWER(Tabela5[[#This Row],[Kolumna1]]*0.0001,2)+0.1*0.0001*Tabela5[[#This Row],[Kolumna1]]+0.1</f>
        <v>76.880520302720001</v>
      </c>
      <c r="C6989" s="21">
        <f>0.5*SQRT(Tabela5[[#This Row],[Kolumna1]])+(5*(10*POWER(Tabela5[[#This Row],[Kolumna1]]*0.0001,3)+7*POWER(Tabela5[[#This Row],[Kolumna1]]*0.0001,2)+0.1*0.0001*Tabela5[[#This Row],[Kolumna1]]+0.1))</f>
        <v>76.799730601612737</v>
      </c>
      <c r="D6989">
        <f>IF(Tabela5[[#This Row],[Koszty programu D1 ]]&lt;Tabela5[[#This Row],[Koszty programu D1 2]],1,2)</f>
        <v>2</v>
      </c>
    </row>
    <row r="6990" spans="1:7">
      <c r="A6990">
        <v>6989</v>
      </c>
      <c r="B6990" s="21">
        <f>0.01*Tabela5[[#This Row],[Kolumna1]]+10*POWER(Tabela5[[#This Row],[Kolumna1]]*0.0001,3)+7*POWER(Tabela5[[#This Row],[Kolumna1]]*0.0001,2)+0.1*0.0001*Tabela5[[#This Row],[Kolumna1]]+0.1</f>
        <v>76.892973866689999</v>
      </c>
      <c r="C6990" s="21">
        <f>0.5*SQRT(Tabela5[[#This Row],[Kolumna1]])+(5*(10*POWER(Tabela5[[#This Row],[Kolumna1]]*0.0001,3)+7*POWER(Tabela5[[#This Row],[Kolumna1]]*0.0001,2)+0.1*0.0001*Tabela5[[#This Row],[Kolumna1]]+0.1))</f>
        <v>76.814988950503732</v>
      </c>
      <c r="D6990">
        <f>IF(Tabela5[[#This Row],[Koszty programu D1 ]]&lt;Tabela5[[#This Row],[Koszty programu D1 2]],1,2)</f>
        <v>2</v>
      </c>
    </row>
    <row r="6991" spans="1:7">
      <c r="A6991">
        <v>6990</v>
      </c>
      <c r="B6991" s="21">
        <f>0.01*Tabela5[[#This Row],[Kolumna1]]+10*POWER(Tabela5[[#This Row],[Kolumna1]]*0.0001,3)+7*POWER(Tabela5[[#This Row],[Kolumna1]]*0.0001,2)+0.1*0.0001*Tabela5[[#This Row],[Kolumna1]]+0.1</f>
        <v>76.905427990000007</v>
      </c>
      <c r="C6991" s="21">
        <f>0.5*SQRT(Tabela5[[#This Row],[Kolumna1]])+(5*(10*POWER(Tabela5[[#This Row],[Kolumna1]]*0.0001,3)+7*POWER(Tabela5[[#This Row],[Kolumna1]]*0.0001,2)+0.1*0.0001*Tabela5[[#This Row],[Kolumna1]]+0.1))</f>
        <v>76.830249882156977</v>
      </c>
      <c r="D6991">
        <f>IF(Tabela5[[#This Row],[Koszty programu D1 ]]&lt;Tabela5[[#This Row],[Koszty programu D1 2]],1,2)</f>
        <v>2</v>
      </c>
    </row>
    <row r="6992" spans="1:7">
      <c r="A6992">
        <v>6991</v>
      </c>
      <c r="B6992" s="21">
        <f>0.01*Tabela5[[#This Row],[Kolumna1]]+10*POWER(Tabela5[[#This Row],[Kolumna1]]*0.0001,3)+7*POWER(Tabela5[[#This Row],[Kolumna1]]*0.0001,2)+0.1*0.0001*Tabela5[[#This Row],[Kolumna1]]+0.1</f>
        <v>76.917882672709979</v>
      </c>
      <c r="C6992" s="21">
        <f>0.5*SQRT(Tabela5[[#This Row],[Kolumna1]])+(5*(10*POWER(Tabela5[[#This Row],[Kolumna1]]*0.0001,3)+7*POWER(Tabela5[[#This Row],[Kolumna1]]*0.0001,2)+0.1*0.0001*Tabela5[[#This Row],[Kolumna1]]+0.1))</f>
        <v>76.845513396918335</v>
      </c>
      <c r="D6992">
        <f>IF(Tabela5[[#This Row],[Koszty programu D1 ]]&lt;Tabela5[[#This Row],[Koszty programu D1 2]],1,2)</f>
        <v>2</v>
      </c>
    </row>
    <row r="6993" spans="1:4">
      <c r="A6993">
        <v>6992</v>
      </c>
      <c r="B6993" s="21">
        <f>0.01*Tabela5[[#This Row],[Kolumna1]]+10*POWER(Tabela5[[#This Row],[Kolumna1]]*0.0001,3)+7*POWER(Tabela5[[#This Row],[Kolumna1]]*0.0001,2)+0.1*0.0001*Tabela5[[#This Row],[Kolumna1]]+0.1</f>
        <v>76.930337914879999</v>
      </c>
      <c r="C6993" s="21">
        <f>0.5*SQRT(Tabela5[[#This Row],[Kolumna1]])+(5*(10*POWER(Tabela5[[#This Row],[Kolumna1]]*0.0001,3)+7*POWER(Tabela5[[#This Row],[Kolumna1]]*0.0001,2)+0.1*0.0001*Tabela5[[#This Row],[Kolumna1]]+0.1))</f>
        <v>76.860779495133755</v>
      </c>
      <c r="D6993">
        <f>IF(Tabela5[[#This Row],[Koszty programu D1 ]]&lt;Tabela5[[#This Row],[Koszty programu D1 2]],1,2)</f>
        <v>2</v>
      </c>
    </row>
    <row r="6994" spans="1:4">
      <c r="A6994">
        <v>6993</v>
      </c>
      <c r="B6994" s="21">
        <f>0.01*Tabela5[[#This Row],[Kolumna1]]+10*POWER(Tabela5[[#This Row],[Kolumna1]]*0.0001,3)+7*POWER(Tabela5[[#This Row],[Kolumna1]]*0.0001,2)+0.1*0.0001*Tabela5[[#This Row],[Kolumna1]]+0.1</f>
        <v>76.942793716569994</v>
      </c>
      <c r="C6994" s="21">
        <f>0.5*SQRT(Tabela5[[#This Row],[Kolumna1]])+(5*(10*POWER(Tabela5[[#This Row],[Kolumna1]]*0.0001,3)+7*POWER(Tabela5[[#This Row],[Kolumna1]]*0.0001,2)+0.1*0.0001*Tabela5[[#This Row],[Kolumna1]]+0.1))</f>
        <v>76.876048177149073</v>
      </c>
      <c r="D6994">
        <f>IF(Tabela5[[#This Row],[Koszty programu D1 ]]&lt;Tabela5[[#This Row],[Koszty programu D1 2]],1,2)</f>
        <v>2</v>
      </c>
    </row>
    <row r="6995" spans="1:4">
      <c r="A6995">
        <v>6994</v>
      </c>
      <c r="B6995" s="21">
        <f>0.01*Tabela5[[#This Row],[Kolumna1]]+10*POWER(Tabela5[[#This Row],[Kolumna1]]*0.0001,3)+7*POWER(Tabela5[[#This Row],[Kolumna1]]*0.0001,2)+0.1*0.0001*Tabela5[[#This Row],[Kolumna1]]+0.1</f>
        <v>76.955250077839992</v>
      </c>
      <c r="C6995" s="21">
        <f>0.5*SQRT(Tabela5[[#This Row],[Kolumna1]])+(5*(10*POWER(Tabela5[[#This Row],[Kolumna1]]*0.0001,3)+7*POWER(Tabela5[[#This Row],[Kolumna1]]*0.0001,2)+0.1*0.0001*Tabela5[[#This Row],[Kolumna1]]+0.1))</f>
        <v>76.891319443310152</v>
      </c>
      <c r="D6995">
        <f>IF(Tabela5[[#This Row],[Koszty programu D1 ]]&lt;Tabela5[[#This Row],[Koszty programu D1 2]],1,2)</f>
        <v>2</v>
      </c>
    </row>
    <row r="6996" spans="1:4">
      <c r="A6996">
        <v>6995</v>
      </c>
      <c r="B6996" s="21">
        <f>0.01*Tabela5[[#This Row],[Kolumna1]]+10*POWER(Tabela5[[#This Row],[Kolumna1]]*0.0001,3)+7*POWER(Tabela5[[#This Row],[Kolumna1]]*0.0001,2)+0.1*0.0001*Tabela5[[#This Row],[Kolumna1]]+0.1</f>
        <v>76.967706998750003</v>
      </c>
      <c r="C6996" s="21">
        <f>0.5*SQRT(Tabela5[[#This Row],[Kolumna1]])+(5*(10*POWER(Tabela5[[#This Row],[Kolumna1]]*0.0001,3)+7*POWER(Tabela5[[#This Row],[Kolumna1]]*0.0001,2)+0.1*0.0001*Tabela5[[#This Row],[Kolumna1]]+0.1))</f>
        <v>76.906593293962842</v>
      </c>
      <c r="D6996">
        <f>IF(Tabela5[[#This Row],[Koszty programu D1 ]]&lt;Tabela5[[#This Row],[Koszty programu D1 2]],1,2)</f>
        <v>2</v>
      </c>
    </row>
    <row r="6997" spans="1:4">
      <c r="A6997">
        <v>6996</v>
      </c>
      <c r="B6997" s="21">
        <f>0.01*Tabela5[[#This Row],[Kolumna1]]+10*POWER(Tabela5[[#This Row],[Kolumna1]]*0.0001,3)+7*POWER(Tabela5[[#This Row],[Kolumna1]]*0.0001,2)+0.1*0.0001*Tabela5[[#This Row],[Kolumna1]]+0.1</f>
        <v>76.980164479359999</v>
      </c>
      <c r="C6997" s="21">
        <f>0.5*SQRT(Tabela5[[#This Row],[Kolumna1]])+(5*(10*POWER(Tabela5[[#This Row],[Kolumna1]]*0.0001,3)+7*POWER(Tabela5[[#This Row],[Kolumna1]]*0.0001,2)+0.1*0.0001*Tabela5[[#This Row],[Kolumna1]]+0.1))</f>
        <v>76.921869729452965</v>
      </c>
      <c r="D6997">
        <f>IF(Tabela5[[#This Row],[Koszty programu D1 ]]&lt;Tabela5[[#This Row],[Koszty programu D1 2]],1,2)</f>
        <v>2</v>
      </c>
    </row>
    <row r="6998" spans="1:4">
      <c r="A6998">
        <v>6997</v>
      </c>
      <c r="B6998" s="21">
        <f>0.01*Tabela5[[#This Row],[Kolumna1]]+10*POWER(Tabela5[[#This Row],[Kolumna1]]*0.0001,3)+7*POWER(Tabela5[[#This Row],[Kolumna1]]*0.0001,2)+0.1*0.0001*Tabela5[[#This Row],[Kolumna1]]+0.1</f>
        <v>76.992622519729991</v>
      </c>
      <c r="C6998" s="21">
        <f>0.5*SQRT(Tabela5[[#This Row],[Kolumna1]])+(5*(10*POWER(Tabela5[[#This Row],[Kolumna1]]*0.0001,3)+7*POWER(Tabela5[[#This Row],[Kolumna1]]*0.0001,2)+0.1*0.0001*Tabela5[[#This Row],[Kolumna1]]+0.1))</f>
        <v>76.93714875012634</v>
      </c>
      <c r="D6998">
        <f>IF(Tabela5[[#This Row],[Koszty programu D1 ]]&lt;Tabela5[[#This Row],[Koszty programu D1 2]],1,2)</f>
        <v>2</v>
      </c>
    </row>
    <row r="6999" spans="1:4">
      <c r="A6999">
        <v>6998</v>
      </c>
      <c r="B6999" s="21">
        <f>0.01*Tabela5[[#This Row],[Kolumna1]]+10*POWER(Tabela5[[#This Row],[Kolumna1]]*0.0001,3)+7*POWER(Tabela5[[#This Row],[Kolumna1]]*0.0001,2)+0.1*0.0001*Tabela5[[#This Row],[Kolumna1]]+0.1</f>
        <v>77.005081119920007</v>
      </c>
      <c r="C6999" s="21">
        <f>0.5*SQRT(Tabela5[[#This Row],[Kolumna1]])+(5*(10*POWER(Tabela5[[#This Row],[Kolumna1]]*0.0001,3)+7*POWER(Tabela5[[#This Row],[Kolumna1]]*0.0001,2)+0.1*0.0001*Tabela5[[#This Row],[Kolumna1]]+0.1))</f>
        <v>76.952430356328762</v>
      </c>
      <c r="D6999">
        <f>IF(Tabela5[[#This Row],[Koszty programu D1 ]]&lt;Tabela5[[#This Row],[Koszty programu D1 2]],1,2)</f>
        <v>2</v>
      </c>
    </row>
    <row r="7000" spans="1:4">
      <c r="A7000">
        <v>6999</v>
      </c>
      <c r="B7000" s="21">
        <f>0.01*Tabela5[[#This Row],[Kolumna1]]+10*POWER(Tabela5[[#This Row],[Kolumna1]]*0.0001,3)+7*POWER(Tabela5[[#This Row],[Kolumna1]]*0.0001,2)+0.1*0.0001*Tabela5[[#This Row],[Kolumna1]]+0.1</f>
        <v>77.017540279990001</v>
      </c>
      <c r="C7000" s="21">
        <f>0.5*SQRT(Tabela5[[#This Row],[Kolumna1]])+(5*(10*POWER(Tabela5[[#This Row],[Kolumna1]]*0.0001,3)+7*POWER(Tabela5[[#This Row],[Kolumna1]]*0.0001,2)+0.1*0.0001*Tabela5[[#This Row],[Kolumna1]]+0.1))</f>
        <v>76.967714548405979</v>
      </c>
      <c r="D7000">
        <f>IF(Tabela5[[#This Row],[Koszty programu D1 ]]&lt;Tabela5[[#This Row],[Koszty programu D1 2]],1,2)</f>
        <v>2</v>
      </c>
    </row>
    <row r="7001" spans="1:4">
      <c r="A7001">
        <v>7000</v>
      </c>
      <c r="B7001" s="21">
        <f>0.01*Tabela5[[#This Row],[Kolumna1]]+10*POWER(Tabela5[[#This Row],[Kolumna1]]*0.0001,3)+7*POWER(Tabela5[[#This Row],[Kolumna1]]*0.0001,2)+0.1*0.0001*Tabela5[[#This Row],[Kolumna1]]+0.1</f>
        <v>77.03</v>
      </c>
      <c r="C7001" s="21">
        <f>0.5*SQRT(Tabela5[[#This Row],[Kolumna1]])+(5*(10*POWER(Tabela5[[#This Row],[Kolumna1]]*0.0001,3)+7*POWER(Tabela5[[#This Row],[Kolumna1]]*0.0001,2)+0.1*0.0001*Tabela5[[#This Row],[Kolumna1]]+0.1))</f>
        <v>76.983001326703786</v>
      </c>
      <c r="D7001">
        <f>IF(Tabela5[[#This Row],[Koszty programu D1 ]]&lt;Tabela5[[#This Row],[Koszty programu D1 2]],1,2)</f>
        <v>2</v>
      </c>
    </row>
  </sheetData>
  <conditionalFormatting sqref="B1:C1048576">
    <cfRule type="expression" dxfId="8" priority="3">
      <formula>$B:$B&gt;$C:$C</formula>
    </cfRule>
  </conditionalFormatting>
  <conditionalFormatting sqref="G2">
    <cfRule type="expression" dxfId="7" priority="2">
      <formula>$B:$B&gt;$C:$C</formula>
    </cfRule>
  </conditionalFormatting>
  <conditionalFormatting sqref="H2">
    <cfRule type="expression" dxfId="6" priority="1">
      <formula>$B:$B&gt;$C:$C</formula>
    </cfRule>
  </conditionalFormatting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1</vt:i4>
      </vt:variant>
    </vt:vector>
  </HeadingPairs>
  <TitlesOfParts>
    <vt:vector size="6" baseType="lpstr">
      <vt:lpstr>Moore</vt:lpstr>
      <vt:lpstr>ABC</vt:lpstr>
      <vt:lpstr>Szukaj wyniku</vt:lpstr>
      <vt:lpstr>Pracownicy</vt:lpstr>
      <vt:lpstr>Solaris</vt:lpstr>
      <vt:lpstr>ABC!Wybieranie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Szelor</dc:creator>
  <cp:lastModifiedBy>Szelor</cp:lastModifiedBy>
  <dcterms:created xsi:type="dcterms:W3CDTF">2010-07-02T11:45:42Z</dcterms:created>
  <dcterms:modified xsi:type="dcterms:W3CDTF">2010-10-01T12:06:20Z</dcterms:modified>
</cp:coreProperties>
</file>