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0" windowWidth="18600" windowHeight="7164" activeTab="1"/>
  </bookViews>
  <sheets>
    <sheet name="Arkusz4" sheetId="4" r:id="rId1"/>
    <sheet name="Arkusz1" sheetId="1" r:id="rId2"/>
    <sheet name="Arkusz2" sheetId="2" r:id="rId3"/>
    <sheet name="Arkusz3" sheetId="3" r:id="rId4"/>
  </sheets>
  <calcPr calcId="125725"/>
</workbook>
</file>

<file path=xl/calcChain.xml><?xml version="1.0" encoding="utf-8"?>
<calcChain xmlns="http://schemas.openxmlformats.org/spreadsheetml/2006/main">
  <c r="D3" i="1"/>
  <c r="D4"/>
  <c r="D5"/>
  <c r="D6"/>
  <c r="D7"/>
  <c r="D8"/>
  <c r="D9"/>
  <c r="D10"/>
  <c r="D11"/>
  <c r="D2"/>
  <c r="D21" i="4"/>
  <c r="C3" i="1"/>
  <c r="C4"/>
  <c r="C5"/>
  <c r="C6"/>
  <c r="C7"/>
  <c r="C8"/>
  <c r="C9"/>
  <c r="C10"/>
  <c r="C11"/>
  <c r="C2"/>
</calcChain>
</file>

<file path=xl/sharedStrings.xml><?xml version="1.0" encoding="utf-8"?>
<sst xmlns="http://schemas.openxmlformats.org/spreadsheetml/2006/main" count="37" uniqueCount="36">
  <si>
    <r>
      <t>x</t>
    </r>
    <r>
      <rPr>
        <i/>
        <vertAlign val="subscript"/>
        <sz val="12"/>
        <color rgb="FF0000FF"/>
        <rFont val="Times New Roman"/>
        <family val="1"/>
        <charset val="238"/>
      </rPr>
      <t>i</t>
    </r>
  </si>
  <si>
    <r>
      <t>y</t>
    </r>
    <r>
      <rPr>
        <i/>
        <vertAlign val="subscript"/>
        <sz val="12"/>
        <color rgb="FF0000FF"/>
        <rFont val="Times New Roman"/>
        <family val="1"/>
        <charset val="238"/>
      </rPr>
      <t>i</t>
    </r>
  </si>
  <si>
    <t>y*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</si>
  <si>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</si>
  <si>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</si>
  <si>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</si>
  <si>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</si>
  <si>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</si>
  <si>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</si>
  <si>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</si>
  <si>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</si>
  <si>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</si>
  <si>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</si>
  <si>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</si>
  <si>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</si>
  <si>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df</t>
  </si>
  <si>
    <t>SS</t>
  </si>
  <si>
    <t>MS</t>
  </si>
  <si>
    <t>F</t>
  </si>
  <si>
    <t>Istotność F</t>
  </si>
  <si>
    <t>Współczynniki</t>
  </si>
  <si>
    <t>t Stat</t>
  </si>
  <si>
    <t>Wartość-p</t>
  </si>
  <si>
    <t>Dolne 95%</t>
  </si>
  <si>
    <t>Górne 95%</t>
  </si>
  <si>
    <t>Dolne 95.0%</t>
  </si>
  <si>
    <t>Górne 95.0%</t>
  </si>
  <si>
    <t>Zmienna X 1</t>
  </si>
  <si>
    <t>SKŁADNIKI RESZTOWE - WYJŚCIE</t>
  </si>
  <si>
    <t>Obserwacja</t>
  </si>
  <si>
    <t>Przewidywane Y</t>
  </si>
  <si>
    <t>Składniki resztowe</t>
  </si>
  <si>
    <t>Std. składniki resztowe</t>
  </si>
  <si>
    <t>PRAWDOPODOBIEŃSTWO - WYJŚCIE</t>
  </si>
  <si>
    <t>Percentyl</t>
  </si>
  <si>
    <t>Y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</si>
</sst>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8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i/>
      <sz val="12"/>
      <color rgb="FF0000FF"/>
      <name val="Times New Roman"/>
      <family val="1"/>
      <charset val="238"/>
    </font>
    <font>
      <i/>
      <vertAlign val="subscript"/>
      <sz val="12"/>
      <color rgb="FF0000FF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wrapText="1"/>
    </xf>
    <xf numFmtId="164" fontId="0" fillId="0" borderId="0" xfId="0" applyNumberFormat="1"/>
    <xf numFmtId="0" fontId="0" fillId="0" borderId="0" xfId="0" applyFill="1" applyBorder="1" applyAlignment="1"/>
    <xf numFmtId="0" fontId="0" fillId="0" borderId="1" xfId="0" applyFill="1" applyBorder="1" applyAlignment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Continuous"/>
    </xf>
    <xf numFmtId="164" fontId="0" fillId="0" borderId="0" xfId="0" applyNumberFormat="1" applyFill="1" applyBorder="1" applyAlignment="1"/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wrapText="1"/>
    </xf>
    <xf numFmtId="0" fontId="7" fillId="0" borderId="0" xfId="0" applyFont="1" applyFill="1" applyBorder="1" applyAlignment="1"/>
    <xf numFmtId="165" fontId="7" fillId="0" borderId="0" xfId="0" applyNumberFormat="1" applyFont="1" applyFill="1" applyBorder="1" applyAlignment="1"/>
    <xf numFmtId="0" fontId="7" fillId="0" borderId="1" xfId="0" applyFont="1" applyFill="1" applyBorder="1" applyAlignment="1"/>
    <xf numFmtId="165" fontId="7" fillId="0" borderId="1" xfId="0" applyNumberFormat="1" applyFont="1" applyFill="1" applyBorder="1" applyAlignment="1"/>
    <xf numFmtId="165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reszt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Arkusz1!$A$2:$A$11</c:f>
              <c:numCache>
                <c:formatCode>General</c:formatCode>
                <c:ptCount val="1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</c:numCache>
            </c:numRef>
          </c:xVal>
          <c:yVal>
            <c:numRef>
              <c:f>Arkusz4!$C$25:$C$34</c:f>
              <c:numCache>
                <c:formatCode>General</c:formatCode>
                <c:ptCount val="10"/>
                <c:pt idx="0">
                  <c:v>-6.2760420396538175E-3</c:v>
                </c:pt>
                <c:pt idx="1">
                  <c:v>1.2503685521841001E-2</c:v>
                </c:pt>
                <c:pt idx="2">
                  <c:v>-9.5385814369193245E-3</c:v>
                </c:pt>
                <c:pt idx="3">
                  <c:v>9.2411461245756055E-3</c:v>
                </c:pt>
                <c:pt idx="4">
                  <c:v>-1.280112083418472E-2</c:v>
                </c:pt>
                <c:pt idx="5">
                  <c:v>1.5242563779298557E-3</c:v>
                </c:pt>
                <c:pt idx="6">
                  <c:v>2.0303983939424564E-2</c:v>
                </c:pt>
                <c:pt idx="7">
                  <c:v>-1.7382830193359844E-3</c:v>
                </c:pt>
                <c:pt idx="8">
                  <c:v>-3.174871962727277E-2</c:v>
                </c:pt>
                <c:pt idx="9">
                  <c:v>1.8529674993593037E-2</c:v>
                </c:pt>
              </c:numCache>
            </c:numRef>
          </c:yVal>
        </c:ser>
        <c:axId val="137402240"/>
        <c:axId val="137417088"/>
      </c:scatterChart>
      <c:valAx>
        <c:axId val="137402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</c:title>
        <c:numFmt formatCode="General" sourceLinked="1"/>
        <c:tickLblPos val="nextTo"/>
        <c:crossAx val="137417088"/>
        <c:crosses val="autoZero"/>
        <c:crossBetween val="midCat"/>
      </c:valAx>
      <c:valAx>
        <c:axId val="13741708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Składniki resztowe</a:t>
                </a:r>
              </a:p>
            </c:rich>
          </c:tx>
        </c:title>
        <c:numFmt formatCode="General" sourceLinked="1"/>
        <c:tickLblPos val="nextTo"/>
        <c:crossAx val="13740224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Zmienna X 1 Rozkład linii dopasowanej</a:t>
            </a:r>
          </a:p>
        </c:rich>
      </c:tx>
    </c:title>
    <c:plotArea>
      <c:layout/>
      <c:scatterChart>
        <c:scatterStyle val="lineMarker"/>
        <c:ser>
          <c:idx val="0"/>
          <c:order val="0"/>
          <c:tx>
            <c:v>Y</c:v>
          </c:tx>
          <c:spPr>
            <a:ln w="28575">
              <a:noFill/>
            </a:ln>
          </c:spPr>
          <c:xVal>
            <c:numRef>
              <c:f>Arkusz1!$A$2:$A$11</c:f>
              <c:numCache>
                <c:formatCode>General</c:formatCode>
                <c:ptCount val="1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</c:numCache>
            </c:numRef>
          </c:xVal>
          <c:yVal>
            <c:numRef>
              <c:f>Arkusz1!$C$2:$C$11</c:f>
              <c:numCache>
                <c:formatCode>0.0000</c:formatCode>
                <c:ptCount val="10"/>
                <c:pt idx="0">
                  <c:v>0.69314718055994529</c:v>
                </c:pt>
                <c:pt idx="1">
                  <c:v>0.91629073187415511</c:v>
                </c:pt>
                <c:pt idx="2">
                  <c:v>1.0986122886681098</c:v>
                </c:pt>
                <c:pt idx="3">
                  <c:v>1.3217558399823195</c:v>
                </c:pt>
                <c:pt idx="4">
                  <c:v>1.5040773967762742</c:v>
                </c:pt>
                <c:pt idx="5">
                  <c:v>1.7227665977411035</c:v>
                </c:pt>
                <c:pt idx="6">
                  <c:v>1.9459101490553132</c:v>
                </c:pt>
                <c:pt idx="7">
                  <c:v>2.1282317058492679</c:v>
                </c:pt>
                <c:pt idx="8">
                  <c:v>2.3025850929940459</c:v>
                </c:pt>
                <c:pt idx="9">
                  <c:v>2.5572273113676265</c:v>
                </c:pt>
              </c:numCache>
            </c:numRef>
          </c:yVal>
        </c:ser>
        <c:ser>
          <c:idx val="1"/>
          <c:order val="1"/>
          <c:tx>
            <c:v>Przewidywane Y</c:v>
          </c:tx>
          <c:spPr>
            <a:ln w="28575">
              <a:noFill/>
            </a:ln>
          </c:spPr>
          <c:xVal>
            <c:numRef>
              <c:f>Arkusz1!$A$2:$A$11</c:f>
              <c:numCache>
                <c:formatCode>General</c:formatCode>
                <c:ptCount val="1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</c:numCache>
            </c:numRef>
          </c:xVal>
          <c:yVal>
            <c:numRef>
              <c:f>Arkusz4!$B$25:$B$34</c:f>
              <c:numCache>
                <c:formatCode>General</c:formatCode>
                <c:ptCount val="10"/>
                <c:pt idx="0">
                  <c:v>0.6994232225995991</c:v>
                </c:pt>
                <c:pt idx="1">
                  <c:v>0.90378704635231411</c:v>
                </c:pt>
                <c:pt idx="2">
                  <c:v>1.1081508701050291</c:v>
                </c:pt>
                <c:pt idx="3">
                  <c:v>1.3125146938577439</c:v>
                </c:pt>
                <c:pt idx="4">
                  <c:v>1.5168785176104589</c:v>
                </c:pt>
                <c:pt idx="5">
                  <c:v>1.7212423413631737</c:v>
                </c:pt>
                <c:pt idx="6">
                  <c:v>1.9256061651158887</c:v>
                </c:pt>
                <c:pt idx="7">
                  <c:v>2.1299699888686039</c:v>
                </c:pt>
                <c:pt idx="8">
                  <c:v>2.3343338126213187</c:v>
                </c:pt>
                <c:pt idx="9">
                  <c:v>2.5386976363740335</c:v>
                </c:pt>
              </c:numCache>
            </c:numRef>
          </c:yVal>
        </c:ser>
        <c:axId val="138765056"/>
        <c:axId val="138766976"/>
      </c:scatterChart>
      <c:valAx>
        <c:axId val="1387650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Zmienna X 1</a:t>
                </a:r>
              </a:p>
            </c:rich>
          </c:tx>
        </c:title>
        <c:numFmt formatCode="General" sourceLinked="1"/>
        <c:tickLblPos val="nextTo"/>
        <c:crossAx val="138766976"/>
        <c:crosses val="autoZero"/>
        <c:crossBetween val="midCat"/>
      </c:valAx>
      <c:valAx>
        <c:axId val="13876697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</c:title>
        <c:numFmt formatCode="0.0000" sourceLinked="1"/>
        <c:tickLblPos val="nextTo"/>
        <c:crossAx val="13876505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Rozkład prawdopodobieństwa normalnego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Arkusz4!$F$25:$F$34</c:f>
              <c:numCache>
                <c:formatCode>General</c:formatCode>
                <c:ptCount val="10"/>
                <c:pt idx="0">
                  <c:v>5</c:v>
                </c:pt>
                <c:pt idx="1">
                  <c:v>15</c:v>
                </c:pt>
                <c:pt idx="2">
                  <c:v>25</c:v>
                </c:pt>
                <c:pt idx="3">
                  <c:v>35</c:v>
                </c:pt>
                <c:pt idx="4">
                  <c:v>45</c:v>
                </c:pt>
                <c:pt idx="5">
                  <c:v>55</c:v>
                </c:pt>
                <c:pt idx="6">
                  <c:v>65</c:v>
                </c:pt>
                <c:pt idx="7">
                  <c:v>75</c:v>
                </c:pt>
                <c:pt idx="8">
                  <c:v>85</c:v>
                </c:pt>
                <c:pt idx="9">
                  <c:v>95</c:v>
                </c:pt>
              </c:numCache>
            </c:numRef>
          </c:xVal>
          <c:yVal>
            <c:numRef>
              <c:f>Arkusz4!$G$25:$G$34</c:f>
              <c:numCache>
                <c:formatCode>General</c:formatCode>
                <c:ptCount val="10"/>
                <c:pt idx="0">
                  <c:v>0.69314718055994529</c:v>
                </c:pt>
                <c:pt idx="1">
                  <c:v>0.91629073187415511</c:v>
                </c:pt>
                <c:pt idx="2">
                  <c:v>1.0986122886681098</c:v>
                </c:pt>
                <c:pt idx="3">
                  <c:v>1.3217558399823195</c:v>
                </c:pt>
                <c:pt idx="4">
                  <c:v>1.5040773967762742</c:v>
                </c:pt>
                <c:pt idx="5">
                  <c:v>1.7227665977411035</c:v>
                </c:pt>
                <c:pt idx="6">
                  <c:v>1.9459101490553132</c:v>
                </c:pt>
                <c:pt idx="7">
                  <c:v>2.1282317058492679</c:v>
                </c:pt>
                <c:pt idx="8">
                  <c:v>2.3025850929940459</c:v>
                </c:pt>
                <c:pt idx="9">
                  <c:v>2.5572273113676265</c:v>
                </c:pt>
              </c:numCache>
            </c:numRef>
          </c:yVal>
        </c:ser>
        <c:axId val="138779264"/>
        <c:axId val="154272512"/>
      </c:scatterChart>
      <c:valAx>
        <c:axId val="138779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Percentyl próbki</a:t>
                </a:r>
              </a:p>
            </c:rich>
          </c:tx>
        </c:title>
        <c:numFmt formatCode="General" sourceLinked="1"/>
        <c:tickLblPos val="nextTo"/>
        <c:crossAx val="154272512"/>
        <c:crosses val="autoZero"/>
        <c:crossBetween val="midCat"/>
      </c:valAx>
      <c:valAx>
        <c:axId val="15427251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Y</a:t>
                </a:r>
              </a:p>
            </c:rich>
          </c:tx>
        </c:title>
        <c:numFmt formatCode="General" sourceLinked="1"/>
        <c:tickLblPos val="nextTo"/>
        <c:crossAx val="13877926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>
        <c:manualLayout>
          <c:layoutTarget val="inner"/>
          <c:xMode val="edge"/>
          <c:yMode val="edge"/>
          <c:x val="0.10912729658792654"/>
          <c:y val="5.1400554097404488E-2"/>
          <c:w val="0.8532755905511813"/>
          <c:h val="0.82704068241469841"/>
        </c:manualLayout>
      </c:layout>
      <c:scatterChart>
        <c:scatterStyle val="smoothMarker"/>
        <c:ser>
          <c:idx val="0"/>
          <c:order val="0"/>
          <c:spPr>
            <a:ln>
              <a:noFill/>
            </a:ln>
          </c:spPr>
          <c:marker>
            <c:symbol val="circle"/>
            <c:size val="5"/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</c:marker>
          <c:dPt>
            <c:idx val="7"/>
            <c:marker>
              <c:symbol val="circle"/>
              <c:size val="6"/>
            </c:marker>
          </c:dPt>
          <c:xVal>
            <c:numRef>
              <c:f>Arkusz1!$A$2:$A$11</c:f>
              <c:numCache>
                <c:formatCode>General</c:formatCode>
                <c:ptCount val="1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</c:numCache>
            </c:numRef>
          </c:xVal>
          <c:yVal>
            <c:numRef>
              <c:f>Arkusz1!$B$2:$B$11</c:f>
              <c:numCache>
                <c:formatCode>General</c:formatCode>
                <c:ptCount val="10"/>
                <c:pt idx="0">
                  <c:v>2</c:v>
                </c:pt>
                <c:pt idx="1">
                  <c:v>2.5</c:v>
                </c:pt>
                <c:pt idx="2">
                  <c:v>3</c:v>
                </c:pt>
                <c:pt idx="3">
                  <c:v>3.75</c:v>
                </c:pt>
                <c:pt idx="4">
                  <c:v>4.5</c:v>
                </c:pt>
                <c:pt idx="5">
                  <c:v>5.6</c:v>
                </c:pt>
                <c:pt idx="6">
                  <c:v>7</c:v>
                </c:pt>
                <c:pt idx="7">
                  <c:v>8.4</c:v>
                </c:pt>
                <c:pt idx="8">
                  <c:v>10</c:v>
                </c:pt>
                <c:pt idx="9">
                  <c:v>12.9</c:v>
                </c:pt>
              </c:numCache>
            </c:numRef>
          </c:yVal>
          <c:smooth val="1"/>
        </c:ser>
        <c:ser>
          <c:idx val="1"/>
          <c:order val="1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Arkusz1!$A$2:$A$11</c:f>
              <c:numCache>
                <c:formatCode>General</c:formatCode>
                <c:ptCount val="10"/>
                <c:pt idx="0">
                  <c:v>1</c:v>
                </c:pt>
                <c:pt idx="1">
                  <c:v>1.5</c:v>
                </c:pt>
                <c:pt idx="2">
                  <c:v>2</c:v>
                </c:pt>
                <c:pt idx="3">
                  <c:v>2.5</c:v>
                </c:pt>
                <c:pt idx="4">
                  <c:v>3</c:v>
                </c:pt>
                <c:pt idx="5">
                  <c:v>3.5</c:v>
                </c:pt>
                <c:pt idx="6">
                  <c:v>4</c:v>
                </c:pt>
                <c:pt idx="7">
                  <c:v>4.5</c:v>
                </c:pt>
                <c:pt idx="8">
                  <c:v>5</c:v>
                </c:pt>
                <c:pt idx="9">
                  <c:v>5.5</c:v>
                </c:pt>
              </c:numCache>
            </c:numRef>
          </c:xVal>
          <c:yVal>
            <c:numRef>
              <c:f>Arkusz1!$D$2:$D$11</c:f>
              <c:numCache>
                <c:formatCode>0.000</c:formatCode>
                <c:ptCount val="10"/>
                <c:pt idx="0">
                  <c:v>2.0126017702891934</c:v>
                </c:pt>
                <c:pt idx="1">
                  <c:v>2.469284168023266</c:v>
                </c:pt>
                <c:pt idx="2">
                  <c:v>3.0295930334863086</c:v>
                </c:pt>
                <c:pt idx="3">
                  <c:v>3.717042399334856</c:v>
                </c:pt>
                <c:pt idx="4">
                  <c:v>4.5604819016083411</c:v>
                </c:pt>
                <c:pt idx="5">
                  <c:v>5.5953074892605255</c:v>
                </c:pt>
                <c:pt idx="6">
                  <c:v>6.864946857553309</c:v>
                </c:pt>
                <c:pt idx="7">
                  <c:v>8.4226819433044984</c:v>
                </c:pt>
                <c:pt idx="8">
                  <c:v>10.33388496518551</c:v>
                </c:pt>
                <c:pt idx="9">
                  <c:v>12.678761847178352</c:v>
                </c:pt>
              </c:numCache>
            </c:numRef>
          </c:yVal>
          <c:smooth val="1"/>
        </c:ser>
        <c:axId val="154314240"/>
        <c:axId val="154316160"/>
      </c:scatterChart>
      <c:valAx>
        <c:axId val="1543142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x</a:t>
                </a:r>
                <a:r>
                  <a:rPr lang="en-US" baseline="-25000"/>
                  <a:t>i</a:t>
                </a:r>
              </a:p>
            </c:rich>
          </c:tx>
          <c:layout>
            <c:manualLayout>
              <c:xMode val="edge"/>
              <c:yMode val="edge"/>
              <c:x val="0.57988998250218748"/>
              <c:y val="0.92960629921259852"/>
            </c:manualLayout>
          </c:layout>
        </c:title>
        <c:numFmt formatCode="General" sourceLinked="1"/>
        <c:tickLblPos val="nextTo"/>
        <c:crossAx val="154316160"/>
        <c:crosses val="autoZero"/>
        <c:crossBetween val="midCat"/>
      </c:valAx>
      <c:valAx>
        <c:axId val="15431616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y</a:t>
                </a:r>
                <a:r>
                  <a:rPr lang="en-US" baseline="-25000"/>
                  <a:t>i</a:t>
                </a:r>
              </a:p>
            </c:rich>
          </c:tx>
          <c:layout>
            <c:manualLayout>
              <c:xMode val="edge"/>
              <c:yMode val="edge"/>
              <c:x val="1.1111111111111115E-2"/>
              <c:y val="0.27401793525809282"/>
            </c:manualLayout>
          </c:layout>
        </c:title>
        <c:numFmt formatCode="General" sourceLinked="1"/>
        <c:tickLblPos val="nextTo"/>
        <c:crossAx val="15431424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</xdr:colOff>
      <xdr:row>0</xdr:row>
      <xdr:rowOff>1</xdr:rowOff>
    </xdr:from>
    <xdr:to>
      <xdr:col>15</xdr:col>
      <xdr:colOff>0</xdr:colOff>
      <xdr:row>10</xdr:row>
      <xdr:rowOff>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426721</xdr:colOff>
      <xdr:row>10</xdr:row>
      <xdr:rowOff>137160</xdr:rowOff>
    </xdr:from>
    <xdr:to>
      <xdr:col>15</xdr:col>
      <xdr:colOff>426720</xdr:colOff>
      <xdr:row>19</xdr:row>
      <xdr:rowOff>99060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15240</xdr:colOff>
      <xdr:row>16</xdr:row>
      <xdr:rowOff>144781</xdr:rowOff>
    </xdr:from>
    <xdr:to>
      <xdr:col>16</xdr:col>
      <xdr:colOff>15239</xdr:colOff>
      <xdr:row>26</xdr:row>
      <xdr:rowOff>152400</xdr:rowOff>
    </xdr:to>
    <xdr:graphicFrame macro="">
      <xdr:nvGraphicFramePr>
        <xdr:cNvPr id="4" name="Wykres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320040</xdr:colOff>
      <xdr:row>4</xdr:row>
      <xdr:rowOff>99060</xdr:rowOff>
    </xdr:from>
    <xdr:to>
      <xdr:col>12</xdr:col>
      <xdr:colOff>198120</xdr:colOff>
      <xdr:row>19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4"/>
  <sheetViews>
    <sheetView workbookViewId="0">
      <selection activeCell="D22" sqref="D22"/>
    </sheetView>
  </sheetViews>
  <sheetFormatPr defaultRowHeight="13.8"/>
  <cols>
    <col min="1" max="1" width="12.3984375" customWidth="1"/>
    <col min="2" max="2" width="14.796875" customWidth="1"/>
    <col min="3" max="3" width="13.5" customWidth="1"/>
    <col min="4" max="4" width="9.3984375" bestFit="1" customWidth="1"/>
    <col min="5" max="5" width="8.8984375" bestFit="1" customWidth="1"/>
  </cols>
  <sheetData>
    <row r="1" spans="1:9">
      <c r="A1" t="s">
        <v>3</v>
      </c>
    </row>
    <row r="2" spans="1:9" ht="14.4" thickBot="1"/>
    <row r="3" spans="1:9" ht="14.4">
      <c r="A3" s="10" t="s">
        <v>4</v>
      </c>
      <c r="B3" s="10"/>
    </row>
    <row r="4" spans="1:9">
      <c r="A4" s="7" t="s">
        <v>5</v>
      </c>
      <c r="B4" s="11">
        <v>0.99966569405291039</v>
      </c>
    </row>
    <row r="5" spans="1:9">
      <c r="A5" s="7" t="s">
        <v>6</v>
      </c>
      <c r="B5" s="11">
        <v>0.999331499866287</v>
      </c>
    </row>
    <row r="6" spans="1:9">
      <c r="A6" s="7" t="s">
        <v>7</v>
      </c>
      <c r="B6" s="11">
        <v>0.99924793734957285</v>
      </c>
    </row>
    <row r="7" spans="1:9">
      <c r="A7" s="7" t="s">
        <v>8</v>
      </c>
      <c r="B7" s="11">
        <v>1.6973912593893997E-2</v>
      </c>
    </row>
    <row r="8" spans="1:9" ht="14.4" thickBot="1">
      <c r="A8" s="8" t="s">
        <v>9</v>
      </c>
      <c r="B8" s="8">
        <v>10</v>
      </c>
    </row>
    <row r="10" spans="1:9" ht="14.4" thickBot="1">
      <c r="A10" t="s">
        <v>10</v>
      </c>
    </row>
    <row r="11" spans="1:9" ht="14.4">
      <c r="A11" s="9"/>
      <c r="B11" s="9" t="s">
        <v>15</v>
      </c>
      <c r="C11" s="9" t="s">
        <v>16</v>
      </c>
      <c r="D11" s="9" t="s">
        <v>17</v>
      </c>
      <c r="E11" s="9" t="s">
        <v>18</v>
      </c>
      <c r="F11" s="9" t="s">
        <v>19</v>
      </c>
    </row>
    <row r="12" spans="1:9">
      <c r="A12" s="7" t="s">
        <v>11</v>
      </c>
      <c r="B12" s="7">
        <v>1</v>
      </c>
      <c r="C12" s="7">
        <v>3.4455772278535362</v>
      </c>
      <c r="D12" s="7">
        <v>3.4455772278535362</v>
      </c>
      <c r="E12" s="7">
        <v>11959.088107471038</v>
      </c>
      <c r="F12" s="7">
        <v>5.46235890235203E-14</v>
      </c>
    </row>
    <row r="13" spans="1:9">
      <c r="A13" s="7" t="s">
        <v>12</v>
      </c>
      <c r="B13" s="7">
        <v>8</v>
      </c>
      <c r="C13" s="7">
        <v>2.3049096699612258E-3</v>
      </c>
      <c r="D13" s="7">
        <v>2.8811370874515322E-4</v>
      </c>
      <c r="E13" s="7"/>
      <c r="F13" s="7"/>
    </row>
    <row r="14" spans="1:9" ht="14.4" thickBot="1">
      <c r="A14" s="8" t="s">
        <v>13</v>
      </c>
      <c r="B14" s="8">
        <v>9</v>
      </c>
      <c r="C14" s="8">
        <v>3.4478821375234974</v>
      </c>
      <c r="D14" s="8"/>
      <c r="E14" s="8"/>
      <c r="F14" s="8"/>
    </row>
    <row r="15" spans="1:9" ht="14.4" thickBot="1"/>
    <row r="16" spans="1:9" ht="30.6" customHeight="1">
      <c r="A16" s="12"/>
      <c r="B16" s="13" t="s">
        <v>20</v>
      </c>
      <c r="C16" s="13" t="s">
        <v>8</v>
      </c>
      <c r="D16" s="13" t="s">
        <v>21</v>
      </c>
      <c r="E16" s="13" t="s">
        <v>22</v>
      </c>
      <c r="F16" s="9" t="s">
        <v>23</v>
      </c>
      <c r="G16" s="9" t="s">
        <v>24</v>
      </c>
      <c r="H16" s="9" t="s">
        <v>25</v>
      </c>
      <c r="I16" s="9" t="s">
        <v>26</v>
      </c>
    </row>
    <row r="17" spans="1:9">
      <c r="A17" s="14" t="s">
        <v>14</v>
      </c>
      <c r="B17" s="15">
        <v>0.29069557509416932</v>
      </c>
      <c r="C17" s="15">
        <v>1.3280079541396622E-2</v>
      </c>
      <c r="D17" s="15">
        <v>21.889595931109749</v>
      </c>
      <c r="E17" s="15">
        <v>2.0018168916300438E-8</v>
      </c>
      <c r="F17" s="7">
        <v>0.26007165678116767</v>
      </c>
      <c r="G17" s="7">
        <v>0.32131949340717098</v>
      </c>
      <c r="H17" s="7">
        <v>0.26007165678116767</v>
      </c>
      <c r="I17" s="7">
        <v>0.32131949340717098</v>
      </c>
    </row>
    <row r="18" spans="1:9" ht="14.4" thickBot="1">
      <c r="A18" s="16" t="s">
        <v>27</v>
      </c>
      <c r="B18" s="17">
        <v>0.40872764750542984</v>
      </c>
      <c r="C18" s="17">
        <v>3.7375325436598572E-3</v>
      </c>
      <c r="D18" s="17">
        <v>109.35761568117253</v>
      </c>
      <c r="E18" s="17">
        <v>5.46235890235203E-14</v>
      </c>
      <c r="F18" s="8">
        <v>0.40010888201141026</v>
      </c>
      <c r="G18" s="8">
        <v>0.41734641299944941</v>
      </c>
      <c r="H18" s="8">
        <v>0.40010888201141026</v>
      </c>
      <c r="I18" s="8">
        <v>0.41734641299944941</v>
      </c>
    </row>
    <row r="21" spans="1:9">
      <c r="D21">
        <f>EXP(B17)</f>
        <v>1.3373573970746004</v>
      </c>
    </row>
    <row r="22" spans="1:9">
      <c r="A22" t="s">
        <v>28</v>
      </c>
      <c r="F22" t="s">
        <v>33</v>
      </c>
    </row>
    <row r="23" spans="1:9" ht="14.4" thickBot="1"/>
    <row r="24" spans="1:9" ht="14.4">
      <c r="A24" s="9" t="s">
        <v>29</v>
      </c>
      <c r="B24" s="9" t="s">
        <v>30</v>
      </c>
      <c r="C24" s="9" t="s">
        <v>31</v>
      </c>
      <c r="D24" s="9" t="s">
        <v>32</v>
      </c>
      <c r="F24" s="9" t="s">
        <v>34</v>
      </c>
      <c r="G24" s="9" t="s">
        <v>35</v>
      </c>
    </row>
    <row r="25" spans="1:9">
      <c r="A25" s="7">
        <v>1</v>
      </c>
      <c r="B25" s="7">
        <v>0.6994232225995991</v>
      </c>
      <c r="C25" s="7">
        <v>-6.2760420396538175E-3</v>
      </c>
      <c r="D25" s="7">
        <v>-0.39217521541092404</v>
      </c>
      <c r="F25" s="7">
        <v>5</v>
      </c>
      <c r="G25" s="7">
        <v>0.69314718055994529</v>
      </c>
    </row>
    <row r="26" spans="1:9">
      <c r="A26" s="7">
        <v>2</v>
      </c>
      <c r="B26" s="7">
        <v>0.90378704635231411</v>
      </c>
      <c r="C26" s="7">
        <v>1.2503685521841001E-2</v>
      </c>
      <c r="D26" s="7">
        <v>0.78132611795394036</v>
      </c>
      <c r="F26" s="7">
        <v>15</v>
      </c>
      <c r="G26" s="7">
        <v>0.91629073187415511</v>
      </c>
    </row>
    <row r="27" spans="1:9">
      <c r="A27" s="7">
        <v>3</v>
      </c>
      <c r="B27" s="7">
        <v>1.1081508701050291</v>
      </c>
      <c r="C27" s="7">
        <v>-9.5385814369193245E-3</v>
      </c>
      <c r="D27" s="7">
        <v>-0.59604368582987011</v>
      </c>
      <c r="F27" s="7">
        <v>25</v>
      </c>
      <c r="G27" s="7">
        <v>1.0986122886681098</v>
      </c>
    </row>
    <row r="28" spans="1:9">
      <c r="A28" s="7">
        <v>4</v>
      </c>
      <c r="B28" s="7">
        <v>1.3125146938577439</v>
      </c>
      <c r="C28" s="7">
        <v>9.2411461245756055E-3</v>
      </c>
      <c r="D28" s="7">
        <v>0.57745764753500117</v>
      </c>
      <c r="F28" s="7">
        <v>35</v>
      </c>
      <c r="G28" s="7">
        <v>1.3217558399823195</v>
      </c>
    </row>
    <row r="29" spans="1:9">
      <c r="A29" s="7">
        <v>5</v>
      </c>
      <c r="B29" s="7">
        <v>1.5168785176104589</v>
      </c>
      <c r="C29" s="7">
        <v>-1.280112083418472E-2</v>
      </c>
      <c r="D29" s="7">
        <v>-0.79991215624880929</v>
      </c>
      <c r="F29" s="7">
        <v>45</v>
      </c>
      <c r="G29" s="7">
        <v>1.5040773967762742</v>
      </c>
    </row>
    <row r="30" spans="1:9">
      <c r="A30" s="7">
        <v>6</v>
      </c>
      <c r="B30" s="7">
        <v>1.7212423413631737</v>
      </c>
      <c r="C30" s="7">
        <v>1.5242563779298557E-3</v>
      </c>
      <c r="D30" s="7">
        <v>9.5247222625215067E-2</v>
      </c>
      <c r="F30" s="7">
        <v>55</v>
      </c>
      <c r="G30" s="7">
        <v>1.7227665977411035</v>
      </c>
    </row>
    <row r="31" spans="1:9">
      <c r="A31" s="7">
        <v>7</v>
      </c>
      <c r="B31" s="7">
        <v>1.9256061651158887</v>
      </c>
      <c r="C31" s="7">
        <v>2.0303983939424564E-2</v>
      </c>
      <c r="D31" s="7">
        <v>1.2687485559900724</v>
      </c>
      <c r="F31" s="7">
        <v>65</v>
      </c>
      <c r="G31" s="7">
        <v>1.9459101490553132</v>
      </c>
    </row>
    <row r="32" spans="1:9">
      <c r="A32" s="7">
        <v>8</v>
      </c>
      <c r="B32" s="7">
        <v>2.1299699888686039</v>
      </c>
      <c r="C32" s="7">
        <v>-1.7382830193359844E-3</v>
      </c>
      <c r="D32" s="7">
        <v>-0.10862124779375185</v>
      </c>
      <c r="F32" s="7">
        <v>75</v>
      </c>
      <c r="G32" s="7">
        <v>2.1282317058492679</v>
      </c>
    </row>
    <row r="33" spans="1:7">
      <c r="A33" s="7">
        <v>9</v>
      </c>
      <c r="B33" s="7">
        <v>2.3343338126213187</v>
      </c>
      <c r="C33" s="7">
        <v>-3.174871962727277E-2</v>
      </c>
      <c r="D33" s="7">
        <v>-1.9839033709744753</v>
      </c>
      <c r="F33" s="7">
        <v>85</v>
      </c>
      <c r="G33" s="7">
        <v>2.3025850929940459</v>
      </c>
    </row>
    <row r="34" spans="1:7" ht="14.4" thickBot="1">
      <c r="A34" s="8">
        <v>10</v>
      </c>
      <c r="B34" s="8">
        <v>2.5386976363740335</v>
      </c>
      <c r="C34" s="8">
        <v>1.8529674993593037E-2</v>
      </c>
      <c r="D34" s="8">
        <v>1.1578761321534421</v>
      </c>
      <c r="F34" s="8">
        <v>95</v>
      </c>
      <c r="G34" s="8">
        <v>2.5572273113676265</v>
      </c>
    </row>
  </sheetData>
  <sortState ref="G25:G34">
    <sortCondition ref="G25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D2" activeCellId="1" sqref="A2:B11 D2:D11"/>
    </sheetView>
  </sheetViews>
  <sheetFormatPr defaultRowHeight="13.8"/>
  <cols>
    <col min="3" max="3" width="9.3984375" bestFit="1" customWidth="1"/>
  </cols>
  <sheetData>
    <row r="1" spans="1:7" ht="18">
      <c r="A1" s="1" t="s">
        <v>0</v>
      </c>
      <c r="B1" s="1" t="s">
        <v>1</v>
      </c>
      <c r="C1" t="s">
        <v>2</v>
      </c>
      <c r="G1">
        <v>0.40899999999999997</v>
      </c>
    </row>
    <row r="2" spans="1:7" ht="15.6">
      <c r="A2" s="2">
        <v>1</v>
      </c>
      <c r="B2" s="3">
        <v>2</v>
      </c>
      <c r="C2" s="6">
        <f>LN(B2)</f>
        <v>0.69314718055994529</v>
      </c>
      <c r="D2" s="18">
        <f>$G$2*EXP($G$1*A2)</f>
        <v>2.0126017702891934</v>
      </c>
      <c r="G2">
        <v>1.337</v>
      </c>
    </row>
    <row r="3" spans="1:7" ht="15.6">
      <c r="A3" s="2">
        <v>1.5</v>
      </c>
      <c r="B3" s="3">
        <v>2.5</v>
      </c>
      <c r="C3" s="6">
        <f t="shared" ref="C3:C11" si="0">LN(B3)</f>
        <v>0.91629073187415511</v>
      </c>
      <c r="D3" s="18">
        <f t="shared" ref="D3:D11" si="1">$G$2*EXP($G$1*A3)</f>
        <v>2.469284168023266</v>
      </c>
    </row>
    <row r="4" spans="1:7" ht="15.6">
      <c r="A4" s="2">
        <v>2</v>
      </c>
      <c r="B4" s="3">
        <v>3</v>
      </c>
      <c r="C4" s="6">
        <f t="shared" si="0"/>
        <v>1.0986122886681098</v>
      </c>
      <c r="D4" s="18">
        <f t="shared" si="1"/>
        <v>3.0295930334863086</v>
      </c>
    </row>
    <row r="5" spans="1:7" ht="15.6">
      <c r="A5" s="2">
        <v>2.5</v>
      </c>
      <c r="B5" s="3">
        <v>3.75</v>
      </c>
      <c r="C5" s="6">
        <f t="shared" si="0"/>
        <v>1.3217558399823195</v>
      </c>
      <c r="D5" s="18">
        <f t="shared" si="1"/>
        <v>3.717042399334856</v>
      </c>
    </row>
    <row r="6" spans="1:7" ht="15.6">
      <c r="A6" s="2">
        <v>3</v>
      </c>
      <c r="B6" s="3">
        <v>4.5</v>
      </c>
      <c r="C6" s="6">
        <f t="shared" si="0"/>
        <v>1.5040773967762742</v>
      </c>
      <c r="D6" s="18">
        <f t="shared" si="1"/>
        <v>4.5604819016083411</v>
      </c>
    </row>
    <row r="7" spans="1:7" ht="15.6">
      <c r="A7" s="2">
        <v>3.5</v>
      </c>
      <c r="B7" s="3">
        <v>5.6</v>
      </c>
      <c r="C7" s="6">
        <f t="shared" si="0"/>
        <v>1.7227665977411035</v>
      </c>
      <c r="D7" s="18">
        <f t="shared" si="1"/>
        <v>5.5953074892605255</v>
      </c>
    </row>
    <row r="8" spans="1:7" ht="15.6">
      <c r="A8" s="2">
        <v>4</v>
      </c>
      <c r="B8" s="3">
        <v>7</v>
      </c>
      <c r="C8" s="6">
        <f t="shared" si="0"/>
        <v>1.9459101490553132</v>
      </c>
      <c r="D8" s="18">
        <f t="shared" si="1"/>
        <v>6.864946857553309</v>
      </c>
    </row>
    <row r="9" spans="1:7" ht="15.6">
      <c r="A9" s="2">
        <v>4.5</v>
      </c>
      <c r="B9" s="3">
        <v>8.4</v>
      </c>
      <c r="C9" s="6">
        <f t="shared" si="0"/>
        <v>2.1282317058492679</v>
      </c>
      <c r="D9" s="18">
        <f t="shared" si="1"/>
        <v>8.4226819433044984</v>
      </c>
    </row>
    <row r="10" spans="1:7" ht="15.6">
      <c r="A10" s="2">
        <v>5</v>
      </c>
      <c r="B10" s="3">
        <v>10</v>
      </c>
      <c r="C10" s="6">
        <f t="shared" si="0"/>
        <v>2.3025850929940459</v>
      </c>
      <c r="D10" s="18">
        <f t="shared" si="1"/>
        <v>10.33388496518551</v>
      </c>
    </row>
    <row r="11" spans="1:7">
      <c r="A11" s="4">
        <v>5.5</v>
      </c>
      <c r="B11" s="5">
        <v>12.9</v>
      </c>
      <c r="C11" s="6">
        <f t="shared" si="0"/>
        <v>2.5572273113676265</v>
      </c>
      <c r="D11" s="18">
        <f t="shared" si="1"/>
        <v>12.678761847178352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Arkusz4</vt:lpstr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GOSIA</dc:creator>
  <cp:lastModifiedBy>GOSIA</cp:lastModifiedBy>
  <dcterms:created xsi:type="dcterms:W3CDTF">2017-09-12T20:48:09Z</dcterms:created>
  <dcterms:modified xsi:type="dcterms:W3CDTF">2017-09-21T15:26:38Z</dcterms:modified>
</cp:coreProperties>
</file>