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volatileDependencies.xml" ContentType="application/vnd.openxmlformats-officedocument.spreadsheetml.volatileDependenc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metadata.xml" ContentType="application/vnd.openxmlformats-officedocument.spreadsheetml.sheetMetadata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8180" windowHeight="11985" activeTab="2"/>
  </bookViews>
  <sheets>
    <sheet name="Wykres1" sheetId="4" r:id="rId1"/>
    <sheet name="Arkusz1" sheetId="1" r:id="rId2"/>
    <sheet name="Arkusz2" sheetId="2" r:id="rId3"/>
    <sheet name="Arkusz3" sheetId="3" r:id="rId4"/>
  </sheets>
  <calcPr calcId="125725"/>
  <pivotCaches>
    <pivotCache cacheId="91" r:id="rId5"/>
    <pivotCache cacheId="92" r:id="rId6"/>
  </pivotCaches>
</workbook>
</file>

<file path=xl/calcChain.xml><?xml version="1.0" encoding="utf-8"?>
<calcChain xmlns="http://schemas.openxmlformats.org/spreadsheetml/2006/main">
  <c r="A1" i="2"/>
  <c r="B14"/>
  <c r="B13"/>
  <c r="B12"/>
  <c r="B11"/>
  <c r="B10"/>
  <c r="B9"/>
  <c r="A10"/>
  <c r="D4"/>
  <c r="E4"/>
  <c r="F4"/>
  <c r="D5"/>
  <c r="E5"/>
  <c r="F5"/>
  <c r="D6"/>
  <c r="E6"/>
  <c r="F6"/>
  <c r="D7"/>
  <c r="E7"/>
  <c r="F7"/>
  <c r="E3"/>
  <c r="F3"/>
  <c r="D3"/>
  <c r="F2"/>
  <c r="E2"/>
  <c r="D2"/>
  <c r="C4"/>
  <c r="C5"/>
  <c r="C6"/>
  <c r="C7"/>
  <c r="C3"/>
  <c r="B4"/>
  <c r="B5"/>
  <c r="B6"/>
  <c r="B7"/>
  <c r="B3"/>
  <c r="A7"/>
  <c r="A6"/>
  <c r="A5"/>
  <c r="A4"/>
  <c r="A3"/>
</calcChain>
</file>

<file path=xl/connections.xml><?xml version="1.0" encoding="utf-8"?>
<connections xmlns="http://schemas.openxmlformats.org/spreadsheetml/2006/main">
  <connection id="1" odcFile="H:\Szeryf\Moje źródła danych\. Adventure Works DW 2008 Adventure Works.odc" keepAlive="1" interval="60" name="AdvWorks" description="Kostka Adventure Works przykładowej bazy analitycznej" type="5" refreshedVersion="3" background="1" saveData="1">
    <dbPr connection="Provider=MSOLAP.4;Integrated Security=SSPI;Persist Security Info=True;Initial Catalog=Adventure Works DW 2008;Data Source=.;MDX Compatibility=1;Safety Options=2;MDX Missing Member Mode=Error" command="Adventure Works" commandType="1"/>
    <olapPr sendLocale="1" rowDrillCount="100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4">
    <s v="AdvWorks"/>
    <s v="{[Product].[Product Categories].[Category].&amp;[4],[Product].[Product Categories].[Category].&amp;[1]}"/>
    <s v="[Product].[Category].[All Products]"/>
    <s v="[Product].[Category].&amp;[4]"/>
    <s v="[Product].[Category].&amp;[1]"/>
    <s v="[Product].[Category].&amp;[3]"/>
    <s v="[Product].[Category].&amp;[2]"/>
    <s v="[Measures].[Order Count]"/>
    <s v="#,#"/>
    <s v="Product Gross Profit Margin"/>
    <s v="[Measures].[Gross Profit Margin]"/>
    <s v="Product Gross Profit Margin Cel"/>
    <s v="[Measures].[Product Gross Profit Margin Goal]"/>
    <s v="Product Gross Profit Margin Stan"/>
    <s v="[Measures].[Product Gross Profit Margin Status]"/>
    <s v="[Top 25 Selling Products]"/>
    <s v="[Measures].[Sales Amount]"/>
    <s v="[Product].[Product].&amp;[359]"/>
    <s v="[Product].[Product].&amp;[361]"/>
    <s v="[Product].[Product].&amp;[353]"/>
    <s v="[Product].[Product].&amp;[363]"/>
    <s v="[Product].[Product].&amp;[355]"/>
    <s v="[Product].[Product].&amp;[559]"/>
    <s v="[Product].[Product].[Product].[Dealer Price]"/>
  </metadataStrings>
  <mdxMetadata count="42">
    <mdx n="0" f="s">
      <ms ns="1" c="0"/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v">
      <t c="1" ct="en-US">
        <n x="2"/>
      </t>
    </mdx>
    <mdx n="0" f="v">
      <t c="1" ct="en-US">
        <n x="3"/>
      </t>
    </mdx>
    <mdx n="0" f="v">
      <t c="1" ct="en-US">
        <n x="4"/>
      </t>
    </mdx>
    <mdx n="0" f="v">
      <t c="1" ct="en-US">
        <n x="5"/>
      </t>
    </mdx>
    <mdx n="0" f="v">
      <t c="1" ct="en-US">
        <n x="6"/>
      </t>
    </mdx>
    <mdx n="0" f="v">
      <t c="2" si="8">
        <n x="2"/>
        <n x="7"/>
      </t>
    </mdx>
    <mdx n="0" f="v">
      <t c="2" si="8">
        <n x="3"/>
        <n x="7"/>
      </t>
    </mdx>
    <mdx n="0" f="v">
      <t c="2" si="8">
        <n x="4"/>
        <n x="7"/>
      </t>
    </mdx>
    <mdx n="0" f="v">
      <t c="2" si="8">
        <n x="5"/>
        <n x="7"/>
      </t>
    </mdx>
    <mdx n="0" f="v">
      <t c="2" si="8">
        <n x="6"/>
        <n x="7"/>
      </t>
    </mdx>
    <mdx n="0" f="k">
      <k n="10" np="9" p="v"/>
    </mdx>
    <mdx n="0" f="k">
      <k n="12" np="11" p="g"/>
    </mdx>
    <mdx n="0" f="k">
      <k n="14" np="13" p="s"/>
    </mdx>
    <mdx n="0" f="v">
      <t c="2" fi="14">
        <n x="2"/>
        <n x="10"/>
      </t>
    </mdx>
    <mdx n="0" f="v">
      <t c="2">
        <n x="2"/>
        <n x="12"/>
      </t>
    </mdx>
    <mdx n="0" f="v">
      <t c="2">
        <n x="2"/>
        <n x="14"/>
      </t>
    </mdx>
    <mdx n="0" f="v">
      <t c="2" fi="14">
        <n x="3"/>
        <n x="10"/>
      </t>
    </mdx>
    <mdx n="0" f="v">
      <t c="2">
        <n x="3"/>
        <n x="12"/>
      </t>
    </mdx>
    <mdx n="0" f="v">
      <t c="2">
        <n x="3"/>
        <n x="14"/>
      </t>
    </mdx>
    <mdx n="0" f="v">
      <t c="2" fi="14">
        <n x="4"/>
        <n x="10"/>
      </t>
    </mdx>
    <mdx n="0" f="v">
      <t c="2">
        <n x="4"/>
        <n x="12"/>
      </t>
    </mdx>
    <mdx n="0" f="v">
      <t c="2">
        <n x="4"/>
        <n x="14"/>
      </t>
    </mdx>
    <mdx n="0" f="v">
      <t c="2" fi="14">
        <n x="5"/>
        <n x="10"/>
      </t>
    </mdx>
    <mdx n="0" f="v">
      <t c="2">
        <n x="5"/>
        <n x="12"/>
      </t>
    </mdx>
    <mdx n="0" f="v">
      <t c="2">
        <n x="5"/>
        <n x="14"/>
      </t>
    </mdx>
    <mdx n="0" f="v">
      <t c="2" fi="14">
        <n x="6"/>
        <n x="10"/>
      </t>
    </mdx>
    <mdx n="0" f="v">
      <t c="2">
        <n x="6"/>
        <n x="12"/>
      </t>
    </mdx>
    <mdx n="0" f="v">
      <t c="2">
        <n x="6"/>
        <n x="14"/>
      </t>
    </mdx>
    <mdx n="0" f="s">
      <ms ns="15" c="1" o="d">
        <n x="16"/>
      </ms>
    </mdx>
    <mdx n="0" f="c">
      <ms ns="15" c="1" o="d">
        <n x="16"/>
      </ms>
    </mdx>
    <mdx n="0" f="r">
      <t c="1">
        <n x="17"/>
      </t>
    </mdx>
    <mdx n="0" f="r">
      <t c="1">
        <n x="18"/>
      </t>
    </mdx>
    <mdx n="0" f="r">
      <t c="1">
        <n x="19"/>
      </t>
    </mdx>
    <mdx n="0" f="r">
      <t c="1">
        <n x="20"/>
      </t>
    </mdx>
    <mdx n="0" f="r">
      <t c="1">
        <n x="21"/>
      </t>
    </mdx>
    <mdx n="0" f="p">
      <p n="22" np="23"/>
    </mdx>
  </mdxMetadata>
  <valueMetadata count="42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</valueMetadata>
</metadata>
</file>

<file path=xl/sharedStrings.xml><?xml version="1.0" encoding="utf-8"?>
<sst xmlns="http://schemas.openxmlformats.org/spreadsheetml/2006/main" count="29" uniqueCount="20">
  <si>
    <t>Etykiety kolumn</t>
  </si>
  <si>
    <t>CY 2002</t>
  </si>
  <si>
    <t>CY 2003</t>
  </si>
  <si>
    <t>CY 2004</t>
  </si>
  <si>
    <t>Sprzedaż, Razem</t>
  </si>
  <si>
    <t>Sprzedaż</t>
  </si>
  <si>
    <t>Zysk, Razem</t>
  </si>
  <si>
    <t>Zysk</t>
  </si>
  <si>
    <t>Etykiety wierszy</t>
  </si>
  <si>
    <t>Australia</t>
  </si>
  <si>
    <t>Canada</t>
  </si>
  <si>
    <t>United States</t>
  </si>
  <si>
    <t>Suma końcowa</t>
  </si>
  <si>
    <t>Product Categories</t>
  </si>
  <si>
    <t>(Wiele elementów)</t>
  </si>
  <si>
    <t>CY 2006</t>
  </si>
  <si>
    <t>Stan, Razem</t>
  </si>
  <si>
    <t>Stan</t>
  </si>
  <si>
    <t>Inne</t>
  </si>
  <si>
    <t xml:space="preserve">Europa </t>
  </si>
</sst>
</file>

<file path=xl/styles.xml><?xml version="1.0" encoding="utf-8"?>
<styleSheet xmlns="http://schemas.openxmlformats.org/spreadsheetml/2006/main">
  <numFmts count="1">
    <numFmt numFmtId="164" formatCode="[$$-409]#,##0.00_);\([$$-409]#,##0.00\)"/>
  </numFmts>
  <fonts count="2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0" xfId="0" pivotButton="1"/>
    <xf numFmtId="10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volatileDependencies.xml><?xml version="1.0" encoding="utf-8"?>
<volTypes xmlns="http://schemas.openxmlformats.org/spreadsheetml/2006/main">
  <volType type="olapFunctions">
    <main first="AdvWorks">
      <tp t="e">
        <v>#N/A</v>
        <stp>1</stp>
        <tr r="A1" s="2"/>
        <tr r="B14" s="2"/>
        <tr r="B13" s="2"/>
        <tr r="B12" s="2"/>
        <tr r="B11" s="2"/>
        <tr r="B10" s="2"/>
        <tr r="B9" s="2"/>
        <tr r="A10" s="2"/>
        <tr r="F7" s="2"/>
        <tr r="E7" s="2"/>
        <tr r="D7" s="2"/>
        <tr r="F6" s="2"/>
        <tr r="E6" s="2"/>
        <tr r="D6" s="2"/>
        <tr r="F5" s="2"/>
        <tr r="E5" s="2"/>
        <tr r="D5" s="2"/>
        <tr r="F4" s="2"/>
        <tr r="E4" s="2"/>
        <tr r="D4" s="2"/>
        <tr r="F3" s="2"/>
        <tr r="E3" s="2"/>
        <tr r="D3" s="2"/>
        <tr r="F2" s="2"/>
        <tr r="E2" s="2"/>
        <tr r="D2" s="2"/>
        <tr r="C7" s="2"/>
        <tr r="C6" s="2"/>
        <tr r="C5" s="2"/>
        <tr r="C4" s="2"/>
        <tr r="C3" s="2"/>
        <tr r="B7" s="2"/>
        <tr r="B6" s="2"/>
        <tr r="B5" s="2"/>
        <tr r="B4" s="2"/>
        <tr r="B3" s="2"/>
        <tr r="A7" s="2"/>
        <tr r="A6" s="2"/>
        <tr r="A5" s="2"/>
        <tr r="A4" s="2"/>
        <tr r="A3" s="2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volatileDependencies" Target="volatileDependenci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eetMetadata" Target="metadata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[r07.xlsx]Arkusz1!Wyniki rejonów</c:name>
    <c:fmtId val="1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</c:pivotFmts>
    <c:view3D>
      <c:perspective val="30"/>
    </c:view3D>
    <c:plotArea>
      <c:layout/>
      <c:area3DChart>
        <c:grouping val="standard"/>
        <c:ser>
          <c:idx val="0"/>
          <c:order val="0"/>
          <c:tx>
            <c:strRef>
              <c:f>Arkusz1!$B$3:$B$5</c:f>
              <c:strCache>
                <c:ptCount val="1"/>
                <c:pt idx="0">
                  <c:v>CY 2002 - Sprzedaż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Arkusz1!$B$6:$B$11</c:f>
              <c:numCache>
                <c:formatCode>[$$-409]#,##0.00_);\([$$-409]#,##0.00\)</c:formatCode>
                <c:ptCount val="4"/>
                <c:pt idx="0">
                  <c:v>1309902.8437000001</c:v>
                </c:pt>
                <c:pt idx="2">
                  <c:v>3960779.1412999998</c:v>
                </c:pt>
                <c:pt idx="3">
                  <c:v>14778068.0425</c:v>
                </c:pt>
              </c:numCache>
            </c:numRef>
          </c:val>
        </c:ser>
        <c:ser>
          <c:idx val="1"/>
          <c:order val="1"/>
          <c:tx>
            <c:strRef>
              <c:f>Arkusz1!$C$3:$C$5</c:f>
              <c:strCache>
                <c:ptCount val="1"/>
                <c:pt idx="0">
                  <c:v>CY 2002 - Zysk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Arkusz1!$C$6:$C$11</c:f>
              <c:numCache>
                <c:formatCode>0.00%</c:formatCode>
                <c:ptCount val="4"/>
                <c:pt idx="0">
                  <c:v>1.2888512824594304E-2</c:v>
                </c:pt>
                <c:pt idx="2">
                  <c:v>-1.4572328686081694E-2</c:v>
                </c:pt>
                <c:pt idx="3">
                  <c:v>-1.1088108921190198E-2</c:v>
                </c:pt>
              </c:numCache>
            </c:numRef>
          </c:val>
        </c:ser>
        <c:ser>
          <c:idx val="2"/>
          <c:order val="2"/>
          <c:tx>
            <c:strRef>
              <c:f>Arkusz1!$D$3:$D$5</c:f>
              <c:strCache>
                <c:ptCount val="1"/>
                <c:pt idx="0">
                  <c:v>CY 2002 - Stan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Arkusz1!$D$6:$D$11</c:f>
              <c:numCache>
                <c:formatCode>General</c:formatCode>
                <c:ptCount val="4"/>
                <c:pt idx="0">
                  <c:v>1</c:v>
                </c:pt>
                <c:pt idx="1">
                  <c:v>-1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3"/>
          <c:order val="3"/>
          <c:tx>
            <c:strRef>
              <c:f>Arkusz1!$E$3:$E$5</c:f>
              <c:strCache>
                <c:ptCount val="1"/>
                <c:pt idx="0">
                  <c:v>CY 2003 - Sprzedaż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Arkusz1!$E$6:$E$11</c:f>
              <c:numCache>
                <c:formatCode>[$$-409]#,##0.00_);\([$$-409]#,##0.00\)</c:formatCode>
                <c:ptCount val="4"/>
                <c:pt idx="0">
                  <c:v>4385159.0299000004</c:v>
                </c:pt>
                <c:pt idx="1">
                  <c:v>696233.75230000005</c:v>
                </c:pt>
                <c:pt idx="2">
                  <c:v>4475794.1440000003</c:v>
                </c:pt>
                <c:pt idx="3">
                  <c:v>16291121.0231</c:v>
                </c:pt>
              </c:numCache>
            </c:numRef>
          </c:val>
        </c:ser>
        <c:ser>
          <c:idx val="4"/>
          <c:order val="4"/>
          <c:tx>
            <c:strRef>
              <c:f>Arkusz1!$F$3:$F$5</c:f>
              <c:strCache>
                <c:ptCount val="1"/>
                <c:pt idx="0">
                  <c:v>CY 2003 - Zysk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Arkusz1!$F$6:$F$11</c:f>
              <c:numCache>
                <c:formatCode>0.00%</c:formatCode>
                <c:ptCount val="4"/>
                <c:pt idx="0">
                  <c:v>-6.0738949530428743E-2</c:v>
                </c:pt>
                <c:pt idx="1">
                  <c:v>-0.15254758613632355</c:v>
                </c:pt>
                <c:pt idx="2">
                  <c:v>-1.2261400711104733E-2</c:v>
                </c:pt>
                <c:pt idx="3">
                  <c:v>-1.5660863413772083E-2</c:v>
                </c:pt>
              </c:numCache>
            </c:numRef>
          </c:val>
        </c:ser>
        <c:ser>
          <c:idx val="5"/>
          <c:order val="5"/>
          <c:tx>
            <c:strRef>
              <c:f>Arkusz1!$G$3:$G$5</c:f>
              <c:strCache>
                <c:ptCount val="1"/>
                <c:pt idx="0">
                  <c:v>CY 2003 - Stan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Arkusz1!$G$6:$G$11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6"/>
          <c:order val="6"/>
          <c:tx>
            <c:strRef>
              <c:f>Arkusz1!$H$3:$H$5</c:f>
              <c:strCache>
                <c:ptCount val="1"/>
                <c:pt idx="0">
                  <c:v>CY 2004 - Sprzedaż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Arkusz1!$H$6:$H$11</c:f>
              <c:numCache>
                <c:formatCode>[$$-409]#,##0.00_);\([$$-409]#,##0.00\)</c:formatCode>
                <c:ptCount val="4"/>
                <c:pt idx="0">
                  <c:v>2940074.4478000002</c:v>
                </c:pt>
                <c:pt idx="1">
                  <c:v>651534.51119999995</c:v>
                </c:pt>
                <c:pt idx="2">
                  <c:v>1942065.8267999999</c:v>
                </c:pt>
                <c:pt idx="3">
                  <c:v>8027362.7309999997</c:v>
                </c:pt>
              </c:numCache>
            </c:numRef>
          </c:val>
        </c:ser>
        <c:ser>
          <c:idx val="7"/>
          <c:order val="7"/>
          <c:tx>
            <c:strRef>
              <c:f>Arkusz1!$I$3:$I$5</c:f>
              <c:strCache>
                <c:ptCount val="1"/>
                <c:pt idx="0">
                  <c:v>CY 2004 - Zysk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Arkusz1!$I$6:$I$11</c:f>
              <c:numCache>
                <c:formatCode>0.00%</c:formatCode>
                <c:ptCount val="4"/>
                <c:pt idx="0">
                  <c:v>-1.9882232384877501E-2</c:v>
                </c:pt>
                <c:pt idx="1">
                  <c:v>-2.6032376195638737E-2</c:v>
                </c:pt>
                <c:pt idx="2">
                  <c:v>2.1996206004194955E-4</c:v>
                </c:pt>
                <c:pt idx="3">
                  <c:v>-1.363516439556293E-2</c:v>
                </c:pt>
              </c:numCache>
            </c:numRef>
          </c:val>
        </c:ser>
        <c:ser>
          <c:idx val="8"/>
          <c:order val="8"/>
          <c:tx>
            <c:strRef>
              <c:f>Arkusz1!$J$3:$J$5</c:f>
              <c:strCache>
                <c:ptCount val="1"/>
                <c:pt idx="0">
                  <c:v>CY 2004 - Stan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Arkusz1!$J$6:$J$11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9"/>
          <c:order val="9"/>
          <c:tx>
            <c:strRef>
              <c:f>Arkusz1!$K$3:$K$5</c:f>
              <c:strCache>
                <c:ptCount val="1"/>
                <c:pt idx="0">
                  <c:v>CY 2006 - Sprzedaż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Arkusz1!$K$6:$K$11</c:f>
              <c:numCache>
                <c:formatCode>General</c:formatCode>
                <c:ptCount val="4"/>
              </c:numCache>
            </c:numRef>
          </c:val>
        </c:ser>
        <c:ser>
          <c:idx val="10"/>
          <c:order val="10"/>
          <c:tx>
            <c:strRef>
              <c:f>Arkusz1!$L$3:$L$5</c:f>
              <c:strCache>
                <c:ptCount val="1"/>
                <c:pt idx="0">
                  <c:v>CY 2006 - Zysk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Arkusz1!$L$6:$L$11</c:f>
              <c:numCache>
                <c:formatCode>General</c:formatCode>
                <c:ptCount val="4"/>
              </c:numCache>
            </c:numRef>
          </c:val>
        </c:ser>
        <c:ser>
          <c:idx val="11"/>
          <c:order val="11"/>
          <c:tx>
            <c:strRef>
              <c:f>Arkusz1!$M$3:$M$5</c:f>
              <c:strCache>
                <c:ptCount val="1"/>
                <c:pt idx="0">
                  <c:v>CY 2006 - Stan</c:v>
                </c:pt>
              </c:strCache>
            </c:strRef>
          </c:tx>
          <c:cat>
            <c:multiLvlStrRef>
              <c:f>Arkusz1!$A$6:$A$11</c:f>
              <c:multiLvlStrCache>
                <c:ptCount val="4"/>
                <c:lvl>
                  <c:pt idx="1">
                    <c:v>Australia</c:v>
                  </c:pt>
                  <c:pt idx="2">
                    <c:v>Canada</c:v>
                  </c:pt>
                  <c:pt idx="3">
                    <c:v>United States</c:v>
                  </c:pt>
                </c:lvl>
                <c:lvl>
                  <c:pt idx="0">
                    <c:v>Europa </c:v>
                  </c:pt>
                  <c:pt idx="1">
                    <c:v>Inne</c:v>
                  </c:pt>
                </c:lvl>
              </c:multiLvlStrCache>
            </c:multiLvlStrRef>
          </c:cat>
          <c:val>
            <c:numRef>
              <c:f>Arkusz1!$M$6:$M$11</c:f>
              <c:numCache>
                <c:formatCode>General</c:formatCode>
                <c:ptCount val="4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</c:numCache>
            </c:numRef>
          </c:val>
        </c:ser>
        <c:axId val="143130624"/>
        <c:axId val="143132928"/>
        <c:axId val="75331328"/>
      </c:area3DChart>
      <c:catAx>
        <c:axId val="143130624"/>
        <c:scaling>
          <c:orientation val="minMax"/>
        </c:scaling>
        <c:axPos val="b"/>
        <c:tickLblPos val="nextTo"/>
        <c:crossAx val="143132928"/>
        <c:crosses val="autoZero"/>
        <c:auto val="1"/>
        <c:lblAlgn val="ctr"/>
        <c:lblOffset val="100"/>
      </c:catAx>
      <c:valAx>
        <c:axId val="143132928"/>
        <c:scaling>
          <c:orientation val="minMax"/>
        </c:scaling>
        <c:axPos val="l"/>
        <c:majorGridlines/>
        <c:numFmt formatCode="[$$-409]#,##0.00_);\([$$-409]#,##0.00\)" sourceLinked="1"/>
        <c:tickLblPos val="nextTo"/>
        <c:crossAx val="143130624"/>
        <c:crosses val="autoZero"/>
        <c:crossBetween val="midCat"/>
      </c:valAx>
      <c:serAx>
        <c:axId val="75331328"/>
        <c:scaling>
          <c:orientation val="minMax"/>
        </c:scaling>
        <c:axPos val="b"/>
        <c:tickLblPos val="nextTo"/>
        <c:crossAx val="143132928"/>
        <c:crosses val="autoZero"/>
      </c:ser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058" cy="6084903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in Szeliga" refreshedDate="39883.471528935188" backgroundQuery="1" createdVersion="3" refreshedVersion="3" minRefreshableVersion="3" recordCount="0" supportSubquery="1" supportAdvancedDrill="1">
  <cacheSource type="external" connectionId="1"/>
  <cacheFields count="52">
    <cacheField name="[Measures].[Reseller Sales Amount]" caption="Reseller Sales Amount" numFmtId="0" hierarchy="212" level="32767"/>
    <cacheField name="[Measures].[Reseller Gross Profit Margin]" caption="Reseller Gross Profit Margin" numFmtId="0" hierarchy="241" level="32767"/>
    <cacheField name="[Date].[Calendar].[Calendar Year]" caption="Calendar Year" numFmtId="0" hierarchy="19" level="1">
      <sharedItems count="4">
        <s v="[Date].[Calendar].[Calendar Year].&amp;[2002]" c="CY 2002"/>
        <s v="[Date].[Calendar].[Calendar Year].&amp;[2003]" c="CY 2003"/>
        <s v="[Date].[Calendar].[Calendar Year].&amp;[2004]" c="CY 2004"/>
        <s v="[Date].[Calendar].[Calendar Year].&amp;[2006]" c="CY 2006"/>
      </sharedItems>
    </cacheField>
    <cacheField name="[Date].[Calendar].[Calendar Semester]" caption="Calendar Semester" numFmtId="0" hierarchy="19" level="2">
      <sharedItems containsSemiMixedTypes="0" containsString="0"/>
    </cacheField>
    <cacheField name="[Date].[Calendar].[Calendar Quarter]" caption="Calendar Quarter" numFmtId="0" hierarchy="19" level="3">
      <sharedItems containsSemiMixedTypes="0" containsString="0"/>
    </cacheField>
    <cacheField name="[Date].[Calendar].[Month]" caption="Month" numFmtId="0" hierarchy="19" level="4">
      <sharedItems containsSemiMixedTypes="0" containsString="0"/>
    </cacheField>
    <cacheField name="[Date].[Calendar].[Date]" caption="Date" numFmtId="0" hierarchy="19" level="5">
      <sharedItems containsSemiMixedTypes="0" containsString="0"/>
    </cacheField>
    <cacheField name="[Date].[Calendar].[Calendar Semester].[Calendar Year]" caption="Calendar Year" propertyName="Calendar Year" numFmtId="0" hierarchy="19" level="2" memberPropertyField="1">
      <sharedItems containsSemiMixedTypes="0" containsString="0"/>
    </cacheField>
    <cacheField name="[Date].[Calendar].[Calendar Quarter].[Calendar Quarter of Year]" caption="Calendar Quarter of Year" propertyName="Calendar Quarter of Year" numFmtId="0" hierarchy="19" level="3" memberPropertyField="1">
      <sharedItems containsSemiMixedTypes="0" containsString="0"/>
    </cacheField>
    <cacheField name="[Date].[Calendar].[Calendar Quarter].[Calendar Semester]" caption="Calendar Semester" propertyName="Calendar Semester" numFmtId="0" hierarchy="19" level="3" memberPropertyField="1">
      <sharedItems containsSemiMixedTypes="0" containsString="0"/>
    </cacheField>
    <cacheField name="[Date].[Calendar].[Calendar Quarter].[Calendar Semester of Year]" caption="Calendar Semester of Year" propertyName="Calendar Semester of Year" numFmtId="0" hierarchy="19" level="3" memberPropertyField="1">
      <sharedItems containsSemiMixedTypes="0" containsString="0"/>
    </cacheField>
    <cacheField name="[Date].[Calendar].[Calendar Quarter].[Fiscal Quarter]" caption="Fiscal Quarter" propertyName="Fiscal Quarter" numFmtId="0" hierarchy="19" level="3" memberPropertyField="1">
      <sharedItems containsSemiMixedTypes="0" containsString="0"/>
    </cacheField>
    <cacheField name="[Date].[Calendar].[Month].[Calendar Quarter]" caption="Calendar Quarter" propertyName="Calendar Quarter" numFmtId="0" hierarchy="19" level="4" memberPropertyField="1">
      <sharedItems containsSemiMixedTypes="0" containsString="0"/>
    </cacheField>
    <cacheField name="[Date].[Calendar].[Month].[Month of Year]" caption="Month of Year" propertyName="Month of Year" numFmtId="0" hierarchy="19" level="4" memberPropertyField="1">
      <sharedItems containsSemiMixedTypes="0" containsString="0"/>
    </cacheField>
    <cacheField name="[Date].[Calendar].[Date].[Calendar Week]" caption="Calendar Week" propertyName="Calendar Week" numFmtId="0" hierarchy="19" level="5" memberPropertyField="1">
      <sharedItems containsSemiMixedTypes="0" containsString="0"/>
    </cacheField>
    <cacheField name="[Date].[Calendar].[Date].[Day Name]" caption="Day Name" propertyName="Day Name" numFmtId="0" hierarchy="19" level="5" memberPropertyField="1">
      <sharedItems containsSemiMixedTypes="0" containsString="0"/>
    </cacheField>
    <cacheField name="[Date].[Calendar].[Date].[Day of Month]" caption="Day of Month" propertyName="Day of Month" numFmtId="0" hierarchy="19" level="5" memberPropertyField="1">
      <sharedItems containsSemiMixedTypes="0" containsString="0"/>
    </cacheField>
    <cacheField name="[Date].[Calendar].[Date].[Day of Week]" caption="Day of Week" propertyName="Day of Week" numFmtId="0" hierarchy="19" level="5" memberPropertyField="1">
      <sharedItems containsSemiMixedTypes="0" containsString="0"/>
    </cacheField>
    <cacheField name="[Date].[Calendar].[Date].[Day of Year]" caption="Day of Year" propertyName="Day of Year" numFmtId="0" hierarchy="19" level="5" memberPropertyField="1">
      <sharedItems containsSemiMixedTypes="0" containsString="0"/>
    </cacheField>
    <cacheField name="[Date].[Calendar].[Date].[Fiscal Week]" caption="Fiscal Week" propertyName="Fiscal Week" numFmtId="0" hierarchy="19" level="5" memberPropertyField="1">
      <sharedItems containsSemiMixedTypes="0" containsString="0"/>
    </cacheField>
    <cacheField name="[Date].[Calendar].[Date].[Month Name]" caption="Month Name" propertyName="Month Name" numFmtId="0" hierarchy="19" level="5" memberPropertyField="1">
      <sharedItems containsSemiMixedTypes="0" containsString="0"/>
    </cacheField>
    <cacheField name="[Geography].[Geography].[Country]" caption="Country" numFmtId="0" hierarchy="78" level="2">
      <sharedItems count="3">
        <s v="[Geography].[Geography].[Country].&amp;[Australia]" c="Australia"/>
        <s v="[Geography].[Geography].[Country].&amp;[Canada]" c="Canada"/>
        <s v="[Geography].[Geography].[Country].&amp;[United States]" c="United States"/>
      </sharedItems>
    </cacheField>
    <cacheField name="[Geography].[Geography].[State-Province]" caption="State-Province" numFmtId="0" hierarchy="78" level="3">
      <sharedItems containsSemiMixedTypes="0" containsString="0"/>
    </cacheField>
    <cacheField name="[Geography].[Geography].[City]" caption="City" numFmtId="0" hierarchy="78" level="4">
      <sharedItems containsSemiMixedTypes="0" containsString="0"/>
    </cacheField>
    <cacheField name="[Geography].[Geography].[Postal Code]" caption="Postal Code" numFmtId="0" hierarchy="78" level="5">
      <sharedItems containsSemiMixedTypes="0" containsString="0"/>
    </cacheField>
    <cacheField name="[Geography].[Geography].[State-Province].[Country]" caption="Country" propertyName="Country" numFmtId="0" hierarchy="78" level="3" memberPropertyField="1">
      <sharedItems containsSemiMixedTypes="0" containsString="0"/>
    </cacheField>
    <cacheField name="[Geography].[Geography].[City].[State-Province]" caption="State-Province" propertyName="State-Province" numFmtId="0" hierarchy="78" level="4" memberPropertyField="1">
      <sharedItems containsSemiMixedTypes="0" containsString="0"/>
    </cacheField>
    <cacheField name="[Product].[Product Categories].[Category]" caption="Category" numFmtId="0" hierarchy="96" level="1">
      <sharedItems containsSemiMixedTypes="0" containsString="0"/>
    </cacheField>
    <cacheField name="[Product].[Product Categories].[Subcategory]" caption="Subcategory" numFmtId="0" hierarchy="96" level="2">
      <sharedItems containsSemiMixedTypes="0" containsString="0"/>
    </cacheField>
    <cacheField name="[Product].[Product Categories].[Product]" caption="Product" numFmtId="0" hierarchy="96" level="3">
      <sharedItems containsSemiMixedTypes="0" containsString="0"/>
    </cacheField>
    <cacheField name="[Product].[Product Categories].[Subcategory].[Category]" caption="Category" propertyName="Category" numFmtId="0" hierarchy="96" level="2" memberPropertyField="1">
      <sharedItems containsSemiMixedTypes="0" containsString="0"/>
    </cacheField>
    <cacheField name="[Product].[Product Categories].[Product].[Class]" caption="Class" propertyName="Class" numFmtId="0" hierarchy="96" level="3" memberPropertyField="1">
      <sharedItems containsSemiMixedTypes="0" containsString="0"/>
    </cacheField>
    <cacheField name="[Product].[Product Categories].[Product].[Color]" caption="Color" propertyName="Color" numFmtId="0" hierarchy="96" level="3" memberPropertyField="1">
      <sharedItems containsSemiMixedTypes="0" containsString="0"/>
    </cacheField>
    <cacheField name="[Product].[Product Categories].[Product].[Days to Manufacture]" caption="Days to Manufacture" propertyName="Days to Manufacture" numFmtId="0" hierarchy="96" level="3" memberPropertyField="1">
      <sharedItems containsSemiMixedTypes="0" containsString="0"/>
    </cacheField>
    <cacheField name="[Product].[Product Categories].[Product].[Dealer Price]" caption="Dealer Price" propertyName="Dealer Price" numFmtId="0" hierarchy="96" level="3" memberPropertyField="1">
      <sharedItems containsSemiMixedTypes="0" containsString="0"/>
    </cacheField>
    <cacheField name="[Product].[Product Categories].[Product].[End Date]" caption="End Date" propertyName="End Date" numFmtId="0" hierarchy="96" level="3" memberPropertyField="1">
      <sharedItems containsSemiMixedTypes="0" containsString="0"/>
    </cacheField>
    <cacheField name="[Product].[Product Categories].[Product].[Large Photo]" caption="Large Photo" propertyName="Large Photo" numFmtId="0" hierarchy="96" level="3" memberPropertyField="1">
      <sharedItems containsSemiMixedTypes="0" containsString="0"/>
    </cacheField>
    <cacheField name="[Product].[Product Categories].[Product].[List Price]" caption="List Price" propertyName="List Price" numFmtId="0" hierarchy="96" level="3" memberPropertyField="1">
      <sharedItems containsSemiMixedTypes="0" containsString="0"/>
    </cacheField>
    <cacheField name="[Product].[Product Categories].[Product].[Model Name]" caption="Model Name" propertyName="Model Name" numFmtId="0" hierarchy="96" level="3" memberPropertyField="1">
      <sharedItems containsSemiMixedTypes="0" containsString="0"/>
    </cacheField>
    <cacheField name="[Product].[Product Categories].[Product].[Reorder Point]" caption="Reorder Point" propertyName="Reorder Point" numFmtId="0" hierarchy="96" level="3" memberPropertyField="1">
      <sharedItems containsSemiMixedTypes="0" containsString="0"/>
    </cacheField>
    <cacheField name="[Product].[Product Categories].[Product].[Safety Stock Level]" caption="Safety Stock Level" propertyName="Safety Stock Level" numFmtId="0" hierarchy="96" level="3" memberPropertyField="1">
      <sharedItems containsSemiMixedTypes="0" containsString="0"/>
    </cacheField>
    <cacheField name="[Product].[Product Categories].[Product].[Size]" caption="Size" propertyName="Size" numFmtId="0" hierarchy="96" level="3" memberPropertyField="1">
      <sharedItems containsSemiMixedTypes="0" containsString="0"/>
    </cacheField>
    <cacheField name="[Product].[Product Categories].[Product].[Size Range]" caption="Size Range" propertyName="Size Range" numFmtId="0" hierarchy="96" level="3" memberPropertyField="1">
      <sharedItems containsSemiMixedTypes="0" containsString="0"/>
    </cacheField>
    <cacheField name="[Product].[Product Categories].[Product].[Standard Cost]" caption="Standard Cost" propertyName="Standard Cost" numFmtId="0" hierarchy="96" level="3" memberPropertyField="1">
      <sharedItems containsSemiMixedTypes="0" containsString="0"/>
    </cacheField>
    <cacheField name="[Product].[Product Categories].[Product].[Start Date]" caption="Start Date" propertyName="Start Date" numFmtId="0" hierarchy="96" level="3" memberPropertyField="1">
      <sharedItems containsSemiMixedTypes="0" containsString="0"/>
    </cacheField>
    <cacheField name="[Product].[Product Categories].[Product].[Status]" caption="Status" propertyName="Status" numFmtId="0" hierarchy="96" level="3" memberPropertyField="1">
      <sharedItems containsSemiMixedTypes="0" containsString="0"/>
    </cacheField>
    <cacheField name="[Product].[Product Categories].[Product].[Style]" caption="Style" propertyName="Style" numFmtId="0" hierarchy="96" level="3" memberPropertyField="1">
      <sharedItems containsSemiMixedTypes="0" containsString="0"/>
    </cacheField>
    <cacheField name="[Product].[Product Categories].[Product].[Subcategory]" caption="Subcategory" propertyName="Subcategory" numFmtId="0" hierarchy="96" level="3" memberPropertyField="1">
      <sharedItems containsSemiMixedTypes="0" containsString="0"/>
    </cacheField>
    <cacheField name="[Product].[Product Categories].[Product].[Weight]" caption="Weight" propertyName="Weight" numFmtId="0" hierarchy="96" level="3" memberPropertyField="1">
      <sharedItems containsSemiMixedTypes="0" containsString="0"/>
    </cacheField>
    <cacheField name="[Measures].[Channel Revenue Status]" caption="Channel Revenue Stan" numFmtId="0" hierarchy="309" level="32767"/>
    <cacheField name="[Geography].[Geography].[Geography1]" caption="Geography1" numFmtId="0" hierarchy="78" level="1">
      <sharedItems count="2">
        <s v="[Geography].[Geography].[Geography1].[OTHERMEMBER.[Geography]].[Geography]].[All Geographies]]]" c="Inne"/>
        <s v="[Geography].[Geography].[Geography1].[GROUPMEMBER.[CountryXl_Grp_1]].[Geography]].[Geography]].[All Geographies]]]" c="Grupa1"/>
      </sharedItems>
    </cacheField>
    <cacheField name="[Geography].[Geography].[Postal Code].[City]" caption="City" propertyName="City" numFmtId="0" hierarchy="78" level="5" memberPropertyField="1">
      <sharedItems containsSemiMixedTypes="0" containsString="0"/>
    </cacheField>
  </cacheFields>
  <cacheHierarchies count="314">
    <cacheHierarchy uniqueName="[Account].[Account Number]" caption="Account Number" attribute="1" defaultMemberUniqueName="[Account].[Account Number].[All Accounts]" allUniqueName="[Account].[Account Number].[All Accounts]" dimensionUniqueName="[Account]" displayFolder="" count="0" unbalancedGroup="0"/>
    <cacheHierarchy uniqueName="[Account].[Account Type]" caption="Account Type" attribute="1" defaultMemberUniqueName="[Account].[Account Type].[All Accounts]" allUniqueName="[Account].[Account Type].[All Accounts]" dimensionUniqueName="[Account]" displayFolder="" count="0" unbalancedGroup="0"/>
    <cacheHierarchy uniqueName="[Account].[Accounts]" caption="Accounts" defaultMemberUniqueName="[Account].[Accounts].&amp;[47]" dimensionUniqueName="[Account]" displayFolder="" count="0" unbalancedGroup="1"/>
    <cacheHierarchy uniqueName="[Customer].[City]" caption="City" attribute="1" defaultMemberUniqueName="[Customer].[City].[All Customers]" allUniqueName="[Customer].[City].[All Customers]" dimensionUniqueName="[Customer]" displayFolder="Location" count="0" unbalancedGroup="0"/>
    <cacheHierarchy uniqueName="[Customer].[Commute Distance]" caption="Commute Distance" attribute="1" defaultMemberUniqueName="[Customer].[Commute Distance].[All Customers]" allUniqueName="[Customer].[Commute Distance].[All Customers]" dimensionUniqueName="[Customer]" displayFolder="Demographic" count="0" unbalancedGroup="0"/>
    <cacheHierarchy uniqueName="[Customer].[Country]" caption="Country" attribute="1" defaultMemberUniqueName="[Customer].[Country].[All Customers]" allUniqueName="[Customer].[Country].[All Customers]" dimensionUniqueName="[Customer]" displayFolder="Location" count="0" unbalancedGroup="0"/>
    <cacheHierarchy uniqueName="[Customer].[Customer]" caption="Customer" attribute="1" keyAttribute="1" defaultMemberUniqueName="[Customer].[Customer].[All Customers]" allUniqueName="[Customer].[Customer].[All Customers]" dimensionUniqueName="[Customer]" displayFolder="" count="0" unbalancedGroup="0"/>
    <cacheHierarchy uniqueName="[Customer].[Customer Geography]" caption="Customer Geography" defaultMemberUniqueName="[Customer].[Customer Geography].[All Customers]" allUniqueName="[Customer].[Customer Geography].[All Customers]" dimensionUniqueName="[Customer]" displayFolder="" count="0" unbalancedGroup="0"/>
    <cacheHierarchy uniqueName="[Customer].[Education]" caption="Education" attribute="1" defaultMemberUniqueName="[Customer].[Education].[All Customers]" allUniqueName="[Customer].[Education].[All Customers]" dimensionUniqueName="[Customer]" displayFolder="Demographic" count="0" unbalancedGroup="0"/>
    <cacheHierarchy uniqueName="[Customer].[Gender]" caption="Gender" attribute="1" defaultMemberUniqueName="[Customer].[Gender].[All Customers]" allUniqueName="[Customer].[Gender].[All Customers]" dimensionUniqueName="[Customer]" displayFolder="Demographic" count="0" unbalancedGroup="0"/>
    <cacheHierarchy uniqueName="[Customer].[Home Owner]" caption="Home Owner" attribute="1" defaultMemberUniqueName="[Customer].[Home Owner].[All Customers]" allUniqueName="[Customer].[Home Owner].[All Customers]" dimensionUniqueName="[Customer]" displayFolder="Demographic" count="0" unbalancedGroup="0"/>
    <cacheHierarchy uniqueName="[Customer].[Marital Status]" caption="Marital Status" attribute="1" defaultMemberUniqueName="[Customer].[Marital Status].[All Customers]" allUniqueName="[Customer].[Marital Status].[All Customers]" dimensionUniqueName="[Customer]" displayFolder="Demographic" count="0" unbalancedGroup="0"/>
    <cacheHierarchy uniqueName="[Customer].[Number of Cars Owned]" caption="Number of Cars Owned" attribute="1" defaultMemberUniqueName="[Customer].[Number of Cars Owned].[All Customers]" allUniqueName="[Customer].[Number of Cars Owned].[All Customers]" dimensionUniqueName="[Customer]" displayFolder="Demographic" count="0" unbalancedGroup="0"/>
    <cacheHierarchy uniqueName="[Customer].[Number of Children At Home]" caption="Number of Children At Home" attribute="1" defaultMemberUniqueName="[Customer].[Number of Children At Home].[All Customers]" allUniqueName="[Customer].[Number of Children At Home].[All Customers]" dimensionUniqueName="[Customer]" displayFolder="Demographic" count="0" unbalancedGroup="0"/>
    <cacheHierarchy uniqueName="[Customer].[Occupation]" caption="Occupation" attribute="1" defaultMemberUniqueName="[Customer].[Occupation].[All Customers]" allUniqueName="[Customer].[Occupation].[All Customers]" dimensionUniqueName="[Customer]" displayFolder="Demographic" count="0" unbalancedGroup="0"/>
    <cacheHierarchy uniqueName="[Customer].[Postal Code]" caption="Postal Code" attribute="1" defaultMemberUniqueName="[Customer].[Postal Code].[All Customers]" allUniqueName="[Customer].[Postal Code].[All Customers]" dimensionUniqueName="[Customer]" displayFolder="Location" count="0" unbalancedGroup="0"/>
    <cacheHierarchy uniqueName="[Customer].[State-Province]" caption="State-Province" attribute="1" defaultMemberUniqueName="[Customer].[State-Province].[All Customers]" allUniqueName="[Customer].[State-Province].[All Customers]" dimensionUniqueName="[Customer]" displayFolder="Location" count="0" unbalancedGroup="0"/>
    <cacheHierarchy uniqueName="[Customer].[Total Children]" caption="Total Children" attribute="1" defaultMemberUniqueName="[Customer].[Total Children].[All Customers]" allUniqueName="[Customer].[Total Children].[All Customers]" dimensionUniqueName="[Customer]" displayFolder="Demographic" count="0" unbalancedGroup="0"/>
    <cacheHierarchy uniqueName="[Customer].[Yearly Income]" caption="Yearly Income" attribute="1" defaultMemberUniqueName="[Customer].[Yearly Income].[All Customers]" allUniqueName="[Customer].[Yearly Income].[All Customers]" dimensionUniqueName="[Customer]" displayFolder="Demographic" count="0" unbalancedGroup="0"/>
    <cacheHierarchy uniqueName="[Date].[Calendar]" caption="Date.Calendar" time="1" defaultMemberUniqueName="[Date].[Calendar].[All Periods]" allUniqueName="[Date].[Calendar].[All Periods]" dimensionUniqueName="[Date]" displayFolder="Calendar" count="6" unbalanced="0" unbalancedGroup="0">
      <fieldsUsage count="6">
        <fieldUsage x="-1"/>
        <fieldUsage x="2"/>
        <fieldUsage x="3"/>
        <fieldUsage x="4"/>
        <fieldUsage x="5"/>
        <fieldUsage x="6"/>
      </fieldsUsage>
    </cacheHierarchy>
    <cacheHierarchy uniqueName="[Date].[Calendar Quarter of Year]" caption="Date.Calendar Quarter of Year" attribute="1" time="1" defaultMemberUniqueName="[Date].[Calendar Quarter of Year].[All Periods]" allUniqueName="[Date].[Calendar Quarter of Year].[All Periods]" dimensionUniqueName="[Date]" displayFolder="Calendar" count="0" unbalancedGroup="0"/>
    <cacheHierarchy uniqueName="[Date].[Calendar Semester of Year]" caption="Date.Calendar Semester of Year" attribute="1" time="1" defaultMemberUniqueName="[Date].[Calendar Semester of Year].[All Periods]" allUniqueName="[Date].[Calendar Semester of Year].[All Periods]" dimensionUniqueName="[Date]" displayFolder="Calendar" count="0" unbalancedGroup="0"/>
    <cacheHierarchy uniqueName="[Date].[Calendar Week of Year]" caption="Date.Calendar Week of Year" attribute="1" time="1" defaultMemberUniqueName="[Date].[Calendar Week of Year].[All Periods]" allUniqueName="[Date].[Calendar Week of Year].[All Periods]" dimensionUniqueName="[Date]" displayFolder="Calendar" count="0" unbalancedGroup="0"/>
    <cacheHierarchy uniqueName="[Date].[Calendar Weeks]" caption="Date.Calendar Weeks" time="1" defaultMemberUniqueName="[Date].[Calendar Weeks].[All Periods]" allUniqueName="[Date].[Calendar Weeks].[All Periods]" dimensionUniqueName="[Date]" displayFolder="Calendar" count="0" unbalancedGroup="0"/>
    <cacheHierarchy uniqueName="[Date].[Calendar Year]" caption="Date.Calendar Year" attribute="1" time="1" defaultMemberUniqueName="[Date].[Calendar Year].[All Periods]" allUniqueName="[Date].[Calendar Year].[All Periods]" dimensionUniqueName="[Date]" displayFolder="Calendar" count="0" unbalancedGroup="0"/>
    <cacheHierarchy uniqueName="[Date].[Date]" caption="Date.Date" attribute="1" time="1" keyAttribute="1" defaultMemberUniqueName="[Date].[Date].[All Periods]" allUniqueName="[Date].[Date].[All Periods]" dimensionUniqueName="[Date]" displayFolder="" count="0" memberValueDatatype="7" unbalancedGroup="0"/>
    <cacheHierarchy uniqueName="[Date].[Day Name]" caption="Date.Day Name" attribute="1" time="1" defaultMemberUniqueName="[Date].[Day Name].[All Periods]" allUniqueName="[Date].[Day Name].[All Periods]" dimensionUniqueName="[Date]" displayFolder="" count="0" unbalancedGroup="0"/>
    <cacheHierarchy uniqueName="[Date].[Day of Month]" caption="Date.Day of Month" attribute="1" time="1" defaultMemberUniqueName="[Date].[Day of Month].[All Periods]" allUniqueName="[Date].[Day of Month].[All Periods]" dimensionUniqueName="[Date]" displayFolder="" count="0" unbalancedGroup="0"/>
    <cacheHierarchy uniqueName="[Date].[Day of Week]" caption="Date.Day of Week" attribute="1" time="1" defaultMemberUniqueName="[Date].[Day of Week].[All Periods]" allUniqueName="[Date].[Day of Week].[All Periods]" dimensionUniqueName="[Date]" displayFolder="" count="0" unbalancedGroup="0"/>
    <cacheHierarchy uniqueName="[Date].[Day of Year]" caption="Date.Day of Year" attribute="1" time="1" defaultMemberUniqueName="[Date].[Day of Year].[All Periods]" allUniqueName="[Date].[Day of Year].[All Periods]" dimensionUniqueName="[Date]" displayFolder="" count="0" unbalancedGroup="0"/>
    <cacheHierarchy uniqueName="[Date].[Fiscal]" caption="Date.Fiscal" time="1" defaultMemberUniqueName="[Date].[Fiscal].[All Periods]" allUniqueName="[Date].[Fiscal].[All Periods]" dimensionUniqueName="[Date]" displayFolder="Fiscal" count="0" unbalancedGroup="0"/>
    <cacheHierarchy uniqueName="[Date].[Fiscal Quarter of Year]" caption="Date.Fiscal Quarter of Year" attribute="1" time="1" defaultMemberUniqueName="[Date].[Fiscal Quarter of Year].[All Periods]" allUniqueName="[Date].[Fiscal Quarter of Year].[All Periods]" dimensionUniqueName="[Date]" displayFolder="Fiscal" count="0" unbalancedGroup="0"/>
    <cacheHierarchy uniqueName="[Date].[Fiscal Semester of Year]" caption="Date.Fiscal Semester of Year" attribute="1" time="1" defaultMemberUniqueName="[Date].[Fiscal Semester of Year].[All Periods]" allUniqueName="[Date].[Fiscal Semester of Year].[All Periods]" dimensionUniqueName="[Date]" displayFolder="Fiscal" count="0" unbalancedGroup="0"/>
    <cacheHierarchy uniqueName="[Date].[Fiscal Week of Year]" caption="Date.Fiscal Week of Year" attribute="1" time="1" defaultMemberUniqueName="[Date].[Fiscal Week of Year].[All Periods]" allUniqueName="[Date].[Fiscal Week of Year].[All Periods]" dimensionUniqueName="[Date]" displayFolder="Fiscal" count="0" unbalancedGroup="0"/>
    <cacheHierarchy uniqueName="[Date].[Fiscal Weeks]" caption="Date.Fiscal Weeks" time="1" defaultMemberUniqueName="[Date].[Fiscal Weeks].[All Periods]" allUniqueName="[Date].[Fiscal Weeks].[All Periods]" dimensionUniqueName="[Date]" displayFolder="Fiscal" count="0" unbalancedGroup="0"/>
    <cacheHierarchy uniqueName="[Date].[Fiscal Year]" caption="Date.Fiscal Year" attribute="1" time="1" defaultMemberUniqueName="[Date].[Fiscal Year].[All Periods]" allUniqueName="[Date].[Fiscal Year].[All Periods]" dimensionUniqueName="[Date]" displayFolder="Fiscal" count="0" unbalancedGroup="0"/>
    <cacheHierarchy uniqueName="[Date].[Month of Year]" caption="Date.Month of Year" attribute="1" time="1" defaultMemberUniqueName="[Date].[Month of Year].[All Periods]" allUniqueName="[Date].[Month of Year].[All Periods]" dimensionUniqueName="[Date]" displayFolder="" count="0" unbalancedGroup="0"/>
    <cacheHierarchy uniqueName="[Delivery Date].[Calendar]" caption="Delivery Date.Calendar" time="1" defaultMemberUniqueName="[Delivery Date].[Calendar].[All Periods]" allUniqueName="[Delivery Date].[Calendar].[All Periods]" dimensionUniqueName="[Delivery Date]" displayFolder="Calendar" count="0" unbalancedGroup="0"/>
    <cacheHierarchy uniqueName="[Delivery Date].[Calendar Quarter of Year]" caption="Delivery Date.Calendar Quarter of Year" attribute="1" time="1" defaultMemberUniqueName="[Delivery Date].[Calendar Quarter of Year].[All Periods]" allUniqueName="[Delivery Date].[Calendar Quarter of Year].[All Periods]" dimensionUniqueName="[Delivery Date]" displayFolder="Calendar" count="0" unbalancedGroup="0"/>
    <cacheHierarchy uniqueName="[Delivery Date].[Calendar Semester of Year]" caption="Delivery Date.Calendar Semester of Year" attribute="1" time="1" defaultMemberUniqueName="[Delivery Date].[Calendar Semester of Year].[All Periods]" allUniqueName="[Delivery Date].[Calendar Semester of Year].[All Periods]" dimensionUniqueName="[Delivery Date]" displayFolder="Calendar" count="0" unbalancedGroup="0"/>
    <cacheHierarchy uniqueName="[Delivery Date].[Calendar Week of Year]" caption="Delivery Date.Calendar Week of Year" attribute="1" time="1" defaultMemberUniqueName="[Delivery Date].[Calendar Week of Year].[All Periods]" allUniqueName="[Delivery Date].[Calendar Week of Year].[All Periods]" dimensionUniqueName="[Delivery Date]" displayFolder="Calendar" count="0" unbalancedGroup="0"/>
    <cacheHierarchy uniqueName="[Delivery Date].[Calendar Weeks]" caption="Delivery Date.Calendar Weeks" time="1" defaultMemberUniqueName="[Delivery Date].[Calendar Weeks].[All Periods]" allUniqueName="[Delivery Date].[Calendar Weeks].[All Periods]" dimensionUniqueName="[Delivery Date]" displayFolder="Calendar" count="0" unbalancedGroup="0"/>
    <cacheHierarchy uniqueName="[Delivery Date].[Calendar Year]" caption="Delivery Date.Calendar Year" attribute="1" time="1" defaultMemberUniqueName="[Delivery Date].[Calendar Year].[All Periods]" allUniqueName="[Delivery Date].[Calendar Year].[All Periods]" dimensionUniqueName="[Delivery Date]" displayFolder="Calendar" count="0" unbalancedGroup="0"/>
    <cacheHierarchy uniqueName="[Delivery Date].[Date]" caption="Delivery Date.Date" attribute="1" time="1" keyAttribute="1" defaultMemberUniqueName="[Delivery Date].[Date].[All Periods]" allUniqueName="[Delivery Date].[Date].[All Periods]" dimensionUniqueName="[Delivery Date]" displayFolder="" count="0" memberValueDatatype="7" unbalancedGroup="0"/>
    <cacheHierarchy uniqueName="[Delivery Date].[Day Name]" caption="Delivery Date.Day Name" attribute="1" time="1" defaultMemberUniqueName="[Delivery Date].[Day Name].[All Periods]" allUniqueName="[Delivery Date].[Day Name].[All Periods]" dimensionUniqueName="[Delivery Date]" displayFolder="" count="0" unbalancedGroup="0"/>
    <cacheHierarchy uniqueName="[Delivery Date].[Day of Month]" caption="Delivery Date.Day of Month" attribute="1" time="1" defaultMemberUniqueName="[Delivery Date].[Day of Month].[All Periods]" allUniqueName="[Delivery Date].[Day of Month].[All Periods]" dimensionUniqueName="[Delivery Date]" displayFolder="" count="0" unbalancedGroup="0"/>
    <cacheHierarchy uniqueName="[Delivery Date].[Day of Week]" caption="Delivery Date.Day of Week" attribute="1" time="1" defaultMemberUniqueName="[Delivery Date].[Day of Week].[All Periods]" allUniqueName="[Delivery Date].[Day of Week].[All Periods]" dimensionUniqueName="[Delivery Date]" displayFolder="" count="0" unbalancedGroup="0"/>
    <cacheHierarchy uniqueName="[Delivery Date].[Day of Year]" caption="Delivery Date.Day of Year" attribute="1" time="1" defaultMemberUniqueName="[Delivery Date].[Day of Year].[All Periods]" allUniqueName="[Delivery Date].[Day of Year].[All Periods]" dimensionUniqueName="[Delivery Date]" displayFolder="" count="0" unbalancedGroup="0"/>
    <cacheHierarchy uniqueName="[Delivery Date].[Fiscal]" caption="Delivery Date.Fiscal" time="1" defaultMemberUniqueName="[Delivery Date].[Fiscal].[All Periods]" allUniqueName="[Delivery Date].[Fiscal].[All Periods]" dimensionUniqueName="[Delivery Date]" displayFolder="Fiscal" count="0" unbalancedGroup="0"/>
    <cacheHierarchy uniqueName="[Delivery Date].[Fiscal Quarter of Year]" caption="Delivery Date.Fiscal Quarter of Year" attribute="1" time="1" defaultMemberUniqueName="[Delivery Date].[Fiscal Quarter of Year].[All Periods]" allUniqueName="[Delivery Date].[Fiscal Quarter of Year].[All Periods]" dimensionUniqueName="[Delivery Date]" displayFolder="Fiscal" count="0" unbalancedGroup="0"/>
    <cacheHierarchy uniqueName="[Delivery Date].[Fiscal Semester of Year]" caption="Delivery Date.Fiscal Semester of Year" attribute="1" time="1" defaultMemberUniqueName="[Delivery Date].[Fiscal Semester of Year].[All Periods]" allUniqueName="[Delivery Date].[Fiscal Semester of Year].[All Periods]" dimensionUniqueName="[Delivery Date]" displayFolder="Fiscal" count="0" unbalancedGroup="0"/>
    <cacheHierarchy uniqueName="[Delivery Date].[Fiscal Week of Year]" caption="Delivery Date.Fiscal Week of Year" attribute="1" time="1" defaultMemberUniqueName="[Delivery Date].[Fiscal Week of Year].[All Periods]" allUniqueName="[Delivery Date].[Fiscal Week of Year].[All Periods]" dimensionUniqueName="[Delivery Date]" displayFolder="Fiscal" count="0" unbalancedGroup="0"/>
    <cacheHierarchy uniqueName="[Delivery Date].[Fiscal Weeks]" caption="Delivery Date.Fiscal Weeks" time="1" defaultMemberUniqueName="[Delivery Date].[Fiscal Weeks].[All Periods]" allUniqueName="[Delivery Date].[Fiscal Weeks].[All Periods]" dimensionUniqueName="[Delivery Date]" displayFolder="Fiscal" count="0" unbalancedGroup="0"/>
    <cacheHierarchy uniqueName="[Delivery Date].[Fiscal Year]" caption="Delivery Date.Fiscal Year" attribute="1" time="1" defaultMemberUniqueName="[Delivery Date].[Fiscal Year].[All Periods]" allUniqueName="[Delivery Date].[Fiscal Year].[All Periods]" dimensionUniqueName="[Delivery Date]" displayFolder="Fiscal" count="0" unbalancedGroup="0"/>
    <cacheHierarchy uniqueName="[Delivery Date].[Month of Year]" caption="Delivery Date.Month of Year" attribute="1" time="1" defaultMemberUniqueName="[Delivery Date].[Month of Year].[All Periods]" allUniqueName="[Delivery Date].[Month of Year].[All Periods]" dimensionUniqueName="[Delivery Date]" displayFolder="" count="0" unbalancedGroup="0"/>
    <cacheHierarchy uniqueName="[Department].[Departments]" caption="Departments" defaultMemberUniqueName="[Department].[Departments].&amp;[1]" dimensionUniqueName="[Department]" displayFolder="" count="0" unbalancedGroup="1"/>
    <cacheHierarchy uniqueName="[Destination Currency].[Destination Currency]" caption="Destination Currency" attribute="1" defaultMemberUniqueName="[Destination Currency].[Destination Currency].&amp;[US Dollar]" dimensionUniqueName="[Destination Currency]" displayFolder="" count="0" unbalancedGroup="0"/>
    <cacheHierarchy uniqueName="[Destination Currency].[Destination Currency Code]" caption="Destination Currency Code" attribute="1" keyAttribute="1" defaultMemberUniqueName="[Destination Currency].[Destination Currency Code].[All Destination Currencies]" allUniqueName="[Destination Currency].[Destination Currency Code].[All Destination Currencies]" dimensionUniqueName="[Destination Currency]" displayFolder="" count="0" unbalancedGroup="0"/>
    <cacheHierarchy uniqueName="[Employee].[Base Rate]" caption="Base Rate" attribute="1" defaultMemberUniqueName="[Employee].[Base Rate].[All Employees]" allUniqueName="[Employee].[Base Rate].[All Employees]" dimensionUniqueName="[Employee]" displayFolder="Demographic" count="0" unbalancedGroup="0"/>
    <cacheHierarchy uniqueName="[Employee].[Department Name]" caption="Department Name" attribute="1" defaultMemberUniqueName="[Employee].[Department Name].[All Employees]" allUniqueName="[Employee].[Department Name].[All Employees]" dimensionUniqueName="[Employee]" displayFolder="Organization" count="0" unbalancedGroup="0"/>
    <cacheHierarchy uniqueName="[Employee].[Employee Department]" caption="Employee Department" defaultMemberUniqueName="[Employee].[Employee Department].[All Employees]" allUniqueName="[Employee].[Employee Department].[All Employees]" dimensionUniqueName="[Employee]" displayFolder="" count="0" unbalancedGroup="0"/>
    <cacheHierarchy uniqueName="[Employee].[Employees]" caption="Employees" defaultMemberUniqueName="[Employee].[Employees].[All Employees]" allUniqueName="[Employee].[Employees].[All Employees]" dimensionUniqueName="[Employee]" displayFolder="" count="0" unbalancedGroup="1"/>
    <cacheHierarchy uniqueName="[Employee].[End Date]" caption="End Date" attribute="1" defaultMemberUniqueName="[Employee].[End Date].[All Employees]" allUniqueName="[Employee].[End Date].[All Employees]" dimensionUniqueName="[Employee]" displayFolder="History" count="0" unbalancedGroup="0"/>
    <cacheHierarchy uniqueName="[Employee].[Gender]" caption="Gender" attribute="1" defaultMemberUniqueName="[Employee].[Gender].[All Employees]" allUniqueName="[Employee].[Gender].[All Employees]" dimensionUniqueName="[Employee]" displayFolder="Demographic" count="0" unbalancedGroup="0"/>
    <cacheHierarchy uniqueName="[Employee].[Hire Date]" caption="Hire Date" attribute="1" defaultMemberUniqueName="[Employee].[Hire Date].[All Employees]" allUniqueName="[Employee].[Hire Date].[All Employees]" dimensionUniqueName="[Employee]" displayFolder="History" count="0" unbalancedGroup="0"/>
    <cacheHierarchy uniqueName="[Employee].[Hire Year]" caption="Hire Year" attribute="1" defaultMemberUniqueName="[Employee].[Hire Year].[All Employees]" allUniqueName="[Employee].[Hire Year].[All Employees]" dimensionUniqueName="[Employee]" displayFolder="History" count="0" unbalancedGroup="0"/>
    <cacheHierarchy uniqueName="[Employee].[Marital Status]" caption="Marital Status" attribute="1" defaultMemberUniqueName="[Employee].[Marital Status].[All Employees]" allUniqueName="[Employee].[Marital Status].[All Employees]" dimensionUniqueName="[Employee]" displayFolder="Demographic" count="0" unbalancedGroup="0"/>
    <cacheHierarchy uniqueName="[Employee].[Pay Frequency]" caption="Pay Frequency" attribute="1" defaultMemberUniqueName="[Employee].[Pay Frequency].[All Employees]" allUniqueName="[Employee].[Pay Frequency].[All Employees]" dimensionUniqueName="[Employee]" displayFolder="Organization" count="0" unbalancedGroup="0"/>
    <cacheHierarchy uniqueName="[Employee].[Phone]" caption="Phone" attribute="1" defaultMemberUniqueName="[Employee].[Phone].[All Employees]" allUniqueName="[Employee].[Phone].[All Employees]" dimensionUniqueName="[Employee]" displayFolder="Contacts" count="0" unbalancedGroup="0"/>
    <cacheHierarchy uniqueName="[Employee].[Salaried Flag]" caption="Salaried Flag" attribute="1" defaultMemberUniqueName="[Employee].[Salaried Flag].[All Employees]" allUniqueName="[Employee].[Salaried Flag].[All Employees]" dimensionUniqueName="[Employee]" displayFolder="Organization" count="0" unbalancedGroup="0"/>
    <cacheHierarchy uniqueName="[Employee].[Sales Person Flag]" caption="Sales Person Flag" attribute="1" defaultMemberUniqueName="[Employee].[Sales Person Flag].[All Employees]" allUniqueName="[Employee].[Sales Person Flag].[All Employees]" dimensionUniqueName="[Employee]" displayFolder="Organization" count="0" unbalancedGroup="0"/>
    <cacheHierarchy uniqueName="[Employee].[Sick Leave Hours]" caption="Sick Leave Hours" attribute="1" defaultMemberUniqueName="[Employee].[Sick Leave Hours].[All Employees]" allUniqueName="[Employee].[Sick Leave Hours].[All Employees]" dimensionUniqueName="[Employee]" displayFolder="Organization" count="0" unbalancedGroup="0"/>
    <cacheHierarchy uniqueName="[Employee].[Start Date]" caption="Start Date" attribute="1" defaultMemberUniqueName="[Employee].[Start Date].[All Employees]" allUniqueName="[Employee].[Start Date].[All Employees]" dimensionUniqueName="[Employee]" displayFolder="History" count="0" unbalancedGroup="0"/>
    <cacheHierarchy uniqueName="[Employee].[Status]" caption="Status" attribute="1" defaultMemberUniqueName="[Employee].[Status].[All Employees]" allUniqueName="[Employee].[Status].[All Employees]" dimensionUniqueName="[Employee]" displayFolder="Organization" count="0" unbalancedGroup="0"/>
    <cacheHierarchy uniqueName="[Employee].[Title]" caption="Title" attribute="1" defaultMemberUniqueName="[Employee].[Title].[All Employees]" allUniqueName="[Employee].[Title].[All Employees]" dimensionUniqueName="[Employee]" displayFolder="Organization" count="0" unbalancedGroup="0"/>
    <cacheHierarchy uniqueName="[Employee].[Vacation Hours]" caption="Vacation Hours" attribute="1" defaultMemberUniqueName="[Employee].[Vacation Hours].[All Employees]" allUniqueName="[Employee].[Vacation Hours].[All Employees]" dimensionUniqueName="[Employee]" displayFolder="Organization" count="0" unbalancedGroup="0"/>
    <cacheHierarchy uniqueName="[Geography].[City]" caption="City" attribute="1" defaultMemberUniqueName="[Geography].[City].[All Geographies]" allUniqueName="[Geography].[City].[All Geographies]" dimensionUniqueName="[Geography]" displayFolder="" count="0" unbalancedGroup="0"/>
    <cacheHierarchy uniqueName="[Geography].[Country]" caption="Country" attribute="1" defaultMemberUniqueName="[Geography].[Country].[All Geographies]" allUniqueName="[Geography].[Country].[All Geographies]" dimensionUniqueName="[Geography]" displayFolder="" count="0" unbalancedGroup="0"/>
    <cacheHierarchy uniqueName="[Geography].[Geography]" caption="Geography" defaultMemberUniqueName="[Geography].[Geography].[All Geographies]" allUniqueName="[Geography].[Geography].[All Geographies]" dimensionUniqueName="[Geography]" displayFolder="" count="6" unbalanced="0" unbalancedGroup="0">
      <fieldsUsage count="6">
        <fieldUsage x="-1"/>
        <fieldUsage x="50"/>
        <fieldUsage x="21"/>
        <fieldUsage x="22"/>
        <fieldUsage x="23"/>
        <fieldUsage x="24"/>
      </fieldsUsage>
      <groupLevels count="6">
        <groupLevel uniqueName="[Geography].[Geography].[(All)]" caption="(All)"/>
        <groupLevel uniqueName="[Geography].[Geography].[Geography1]" caption="Geography1" user="1"/>
        <groupLevel uniqueName="[Geography].[Geography].[Country]" caption="Country">
          <groups count="1">
            <group name="CountryXl_Grp_1" uniqueName="[Geography].[Geography].[Geography1].[GROUPMEMBER.[CountryXl_Grp_1]].[Geography]].[Geography]].[All Geographies]]]" caption="Grupa1" uniqueParent="[Geography].[Geography].[All Geographies]" id="1">
              <groupMembers count="3">
                <groupMember uniqueName="[Geography].[Geography].[Country].&amp;[France]"/>
                <groupMember uniqueName="[Geography].[Geography].[Country].&amp;[Germany]"/>
                <groupMember uniqueName="[Geography].[Geography].[Country].&amp;[United Kingdom]"/>
              </groupMembers>
            </group>
          </groups>
        </groupLevel>
        <groupLevel uniqueName="[Geography].[Geography].[State-Province]" caption="State-Province"/>
        <groupLevel uniqueName="[Geography].[Geography].[City]" caption="City"/>
        <groupLevel uniqueName="[Geography].[Geography].[Postal Code]" caption="Postal Code"/>
      </groupLevels>
    </cacheHierarchy>
    <cacheHierarchy uniqueName="[Geography].[Postal Code]" caption="Postal Code" attribute="1" defaultMemberUniqueName="[Geography].[Postal Code].[All Geographies]" allUniqueName="[Geography].[Postal Code].[All Geographies]" dimensionUniqueName="[Geography]" displayFolder="" count="0" unbalancedGroup="0"/>
    <cacheHierarchy uniqueName="[Geography].[State-Province]" caption="State-Province" attribute="1" defaultMemberUniqueName="[Geography].[State-Province].[All Geographies]" allUniqueName="[Geography].[State-Province].[All Geographies]" dimensionUniqueName="[Geography]" displayFolder="" count="0" unbalancedGroup="0"/>
    <cacheHierarchy uniqueName="[Internet Sales Order Details].[Internet Sales Orders]" caption="Internet Sales Orders" defaultMemberUniqueName="[Internet Sales Order Details].[Internet Sales Orders].[All]" allUniqueName="[Internet Sales Order Details].[Internet Sales Orders].[All]" dimensionUniqueName="[Internet Sales Order Details]" displayFolder="" count="0" unbalancedGroup="0"/>
    <cacheHierarchy uniqueName="[Internet Sales Order Details].[Sales Order Line]" caption="Sales Order Line" attribute="1" defaultMemberUniqueName="[Internet Sales Order Details].[Sales Order Line].[All Internet Sales Orders]" allUniqueName="[Internet Sales Order Details].[Sales Order Line].[All Internet Sales Orders]" dimensionUniqueName="[Internet Sales Order Details]" displayFolder="" count="0" unbalancedGroup="0"/>
    <cacheHierarchy uniqueName="[Internet Sales Order Details].[Sales Order Number]" caption="Sales Order Number" attribute="1" defaultMemberUniqueName="[Internet Sales Order Details].[Sales Order Number].[All Internet Sales Orders]" allUniqueName="[Internet Sales Order Details].[Sales Order Number].[All Internet Sales Orders]" dimensionUniqueName="[Internet Sales Order Details]" displayFolder="" count="0" unbalancedGroup="0"/>
    <cacheHierarchy uniqueName="[Organization].[Currency Code]" caption="Currency Code" attribute="1" defaultMemberUniqueName="[Organization].[Currency Code].[All Organizations]" allUniqueName="[Organization].[Currency Code].[All Organizations]" dimensionUniqueName="[Organization]" displayFolder="" count="0" unbalancedGroup="0"/>
    <cacheHierarchy uniqueName="[Organization].[Organizations]" caption="Organizations" defaultMemberUniqueName="[Organization].[Organizations].&amp;[1]" dimensionUniqueName="[Organization]" displayFolder="" count="0" unbalancedGroup="1"/>
    <cacheHierarchy uniqueName="[Product].[Category]" caption="Category" attribute="1" defaultMemberUniqueName="[Product].[Category].[All Products]" allUniqueName="[Product].[Category].[All Products]" dimensionUniqueName="[Product]" displayFolder="" count="0" unbalancedGroup="0"/>
    <cacheHierarchy uniqueName="[Product].[Class]" caption="Class" attribute="1" defaultMemberUniqueName="[Product].[Class].[All Products]" allUniqueName="[Product].[Class].[All Products]" dimensionUniqueName="[Product]" displayFolder="Stocking" count="0" unbalancedGroup="0"/>
    <cacheHierarchy uniqueName="[Product].[Color]" caption="Color" attribute="1" defaultMemberUniqueName="[Product].[Color].[All Products]" allUniqueName="[Product].[Color].[All Products]" dimensionUniqueName="[Product]" displayFolder="Stocking" count="0" unbalancedGroup="0"/>
    <cacheHierarchy uniqueName="[Product].[Days to Manufacture]" caption="Days to Manufacture" attribute="1" defaultMemberUniqueName="[Product].[Days to Manufacture].[All Products]" allUniqueName="[Product].[Days to Manufacture].[All Products]" dimensionUniqueName="[Product]" displayFolder="Stocking" count="0" unbalancedGroup="0"/>
    <cacheHierarchy uniqueName="[Product].[Dealer Price]" caption="Dealer Price" attribute="1" defaultMemberUniqueName="[Product].[Dealer Price].[All Products]" allUniqueName="[Product].[Dealer Price].[All Products]" dimensionUniqueName="[Product]" displayFolder="Financial" count="0" unbalancedGroup="0"/>
    <cacheHierarchy uniqueName="[Product].[End Date]" caption="End Date" attribute="1" defaultMemberUniqueName="[Product].[End Date].[All Products]" allUniqueName="[Product].[End Date].[All Products]" dimensionUniqueName="[Product]" displayFolder="History" count="0" unbalancedGroup="0"/>
    <cacheHierarchy uniqueName="[Product].[Large Photo]" caption="Large Photo" attribute="1" defaultMemberUniqueName="[Product].[Large Photo].[All Products]" allUniqueName="[Product].[Large Photo].[All Products]" dimensionUniqueName="[Product]" displayFolder="" count="0" unbalancedGroup="0"/>
    <cacheHierarchy uniqueName="[Product].[List Price]" caption="List Price" attribute="1" defaultMemberUniqueName="[Product].[List Price].[All Products]" allUniqueName="[Product].[List Price].[All Products]" dimensionUniqueName="[Product]" displayFolder="Financial" count="0" unbalancedGroup="0"/>
    <cacheHierarchy uniqueName="[Product].[Model Name]" caption="Model Name" attribute="1" defaultMemberUniqueName="[Product].[Model Name].[All Products]" allUniqueName="[Product].[Model Name].[All Products]" dimensionUniqueName="[Product]" displayFolder="" count="0" unbalancedGroup="0"/>
    <cacheHierarchy uniqueName="[Product].[Product]" caption="Product" attribute="1" keyAttribute="1" defaultMemberUniqueName="[Product].[Product].[All Products]" allUniqueName="[Product].[Product].[All Products]" dimensionUniqueName="[Product]" displayFolder="" count="0" unbalancedGroup="0"/>
    <cacheHierarchy uniqueName="[Product].[Product Categories]" caption="Product Categories" defaultMemberUniqueName="[Product].[Product Categories].[All Products]" allUniqueName="[Product].[Product Categories].[All Products]" dimensionUniqueName="[Product]" displayFolder="" count="4" unbalanced="0" unbalancedGroup="0">
      <fieldsUsage count="4">
        <fieldUsage x="-1"/>
        <fieldUsage x="27"/>
        <fieldUsage x="28"/>
        <fieldUsage x="29"/>
      </fieldsUsage>
    </cacheHierarchy>
    <cacheHierarchy uniqueName="[Product].[Product Line]" caption="Product Line" attribute="1" defaultMemberUniqueName="[Product].[Product Line].[All Products]" allUniqueName="[Product].[Product Line].[All Products]" dimensionUniqueName="[Product]" displayFolder="" count="0" unbalancedGroup="0"/>
    <cacheHierarchy uniqueName="[Product].[Product Model Lines]" caption="Product Model Lines" defaultMemberUniqueName="[Product].[Product Model Lines].[All Products]" allUniqueName="[Product].[Product Model Lines].[All Products]" dimensionUniqueName="[Product]" displayFolder="" count="0" unbalancedGroup="0"/>
    <cacheHierarchy uniqueName="[Product].[Reorder Point]" caption="Reorder Point" attribute="1" defaultMemberUniqueName="[Product].[Reorder Point].[All Products]" allUniqueName="[Product].[Reorder Point].[All Products]" dimensionUniqueName="[Product]" displayFolder="Stocking" count="0" unbalancedGroup="0"/>
    <cacheHierarchy uniqueName="[Product].[Safety Stock Level]" caption="Safety Stock Level" attribute="1" defaultMemberUniqueName="[Product].[Safety Stock Level].[All Products]" allUniqueName="[Product].[Safety Stock Level].[All Products]" dimensionUniqueName="[Product]" displayFolder="Stocking" count="0" unbalancedGroup="0"/>
    <cacheHierarchy uniqueName="[Product].[Size]" caption="Size" attribute="1" defaultMemberUniqueName="[Product].[Size].[All Products]" allUniqueName="[Product].[Size].[All Products]" dimensionUniqueName="[Product]" displayFolder="Stocking" count="0" unbalancedGroup="0"/>
    <cacheHierarchy uniqueName="[Product].[Size Range]" caption="Size Range" attribute="1" defaultMemberUniqueName="[Product].[Size Range].[All Products]" allUniqueName="[Product].[Size Range].[All Products]" dimensionUniqueName="[Product]" displayFolder="Stocking" count="0" unbalancedGroup="0"/>
    <cacheHierarchy uniqueName="[Product].[Standard Cost]" caption="Standard Cost" attribute="1" defaultMemberUniqueName="[Product].[Standard Cost].[All Products]" allUniqueName="[Product].[Standard Cost].[All Products]" dimensionUniqueName="[Product]" displayFolder="Financial" count="0" unbalancedGroup="0"/>
    <cacheHierarchy uniqueName="[Product].[Start Date]" caption="Start Date" attribute="1" defaultMemberUniqueName="[Product].[Start Date].[All Products]" allUniqueName="[Product].[Start Date].[All Products]" dimensionUniqueName="[Product]" displayFolder="History" count="0" unbalancedGroup="0"/>
    <cacheHierarchy uniqueName="[Product].[Status]" caption="Status" attribute="1" defaultMemberUniqueName="[Product].[Status].[All Products]" allUniqueName="[Product].[Status].[All Products]" dimensionUniqueName="[Product]" displayFolder="History" count="0" unbalancedGroup="0"/>
    <cacheHierarchy uniqueName="[Product].[Stock Level]" caption="Stock Level" defaultMemberUniqueName="[Product].[Stock Level].[All Products]" allUniqueName="[Product].[Stock Level].[All Products]" dimensionUniqueName="[Product]" displayFolder="Stocking" count="0" unbalancedGroup="0"/>
    <cacheHierarchy uniqueName="[Product].[Style]" caption="Style" attribute="1" defaultMemberUniqueName="[Product].[Style].[All Products]" allUniqueName="[Product].[Style].[All Products]" dimensionUniqueName="[Product]" displayFolder="" count="0" unbalancedGroup="0"/>
    <cacheHierarchy uniqueName="[Product].[Subcategory]" caption="Subcategory" attribute="1" defaultMemberUniqueName="[Product].[Subcategory].[All Products]" allUniqueName="[Product].[Subcategory].[All Products]" dimensionUniqueName="[Product]" displayFolder="" count="0" unbalancedGroup="0"/>
    <cacheHierarchy uniqueName="[Product].[Weight]" caption="Weight" attribute="1" defaultMemberUniqueName="[Product].[Weight].[All Products]" allUniqueName="[Product].[Weight].[All Products]" dimensionUniqueName="[Product]" displayFolder="Stocking" count="0" unbalancedGroup="0"/>
    <cacheHierarchy uniqueName="[Promotion].[Discount Percent]" caption="Discount Percent" attribute="1" defaultMemberUniqueName="[Promotion].[Discount Percent].[All Promotions]" allUniqueName="[Promotion].[Discount Percent].[All Promotions]" dimensionUniqueName="[Promotion]" displayFolder="" count="0" unbalancedGroup="0"/>
    <cacheHierarchy uniqueName="[Promotion].[End Date]" caption="End Date" attribute="1" defaultMemberUniqueName="[Promotion].[End Date].[All Promotions]" allUniqueName="[Promotion].[End Date].[All Promotions]" dimensionUniqueName="[Promotion]" displayFolder="" count="0" unbalancedGroup="0"/>
    <cacheHierarchy uniqueName="[Promotion].[Max Quantity]" caption="Max Quantity" attribute="1" defaultMemberUniqueName="[Promotion].[Max Quantity].[All Promotions]" allUniqueName="[Promotion].[Max Quantity].[All Promotions]" dimensionUniqueName="[Promotion]" displayFolder="" count="0" unbalancedGroup="0"/>
    <cacheHierarchy uniqueName="[Promotion].[Min Quantity]" caption="Min Quantity" attribute="1" defaultMemberUniqueName="[Promotion].[Min Quantity].[All Promotions]" allUniqueName="[Promotion].[Min Quantity].[All Promotions]" dimensionUniqueName="[Promotion]" displayFolder="" count="0" unbalancedGroup="0"/>
    <cacheHierarchy uniqueName="[Promotion].[Promotion]" caption="Promotion" attribute="1" keyAttribute="1" defaultMemberUniqueName="[Promotion].[Promotion].[All Promotions]" allUniqueName="[Promotion].[Promotion].[All Promotions]" dimensionUniqueName="[Promotion]" displayFolder="" count="0" unbalancedGroup="0"/>
    <cacheHierarchy uniqueName="[Promotion].[Promotion Category]" caption="Promotion Category" attribute="1" defaultMemberUniqueName="[Promotion].[Promotion Category].[All Promotions]" allUniqueName="[Promotion].[Promotion Category].[All Promotions]" dimensionUniqueName="[Promotion]" displayFolder="" count="0" unbalancedGroup="0"/>
    <cacheHierarchy uniqueName="[Promotion].[Promotion Type]" caption="Promotion Type" attribute="1" defaultMemberUniqueName="[Promotion].[Promotion Type].[All Promotions]" allUniqueName="[Promotion].[Promotion Type].[All Promotions]" dimensionUniqueName="[Promotion]" displayFolder="" count="0" unbalancedGroup="0"/>
    <cacheHierarchy uniqueName="[Promotion].[Promotions]" caption="Promotions" defaultMemberUniqueName="[Promotion].[Promotions].[All Promotions]" allUniqueName="[Promotion].[Promotions].[All Promotions]" dimensionUniqueName="[Promotion]" displayFolder="" count="0" unbalancedGroup="0"/>
    <cacheHierarchy uniqueName="[Promotion].[Start Date]" caption="Start Date" attribute="1" defaultMemberUniqueName="[Promotion].[Start Date].[All Promotions]" allUniqueName="[Promotion].[Start Date].[All Promotions]" dimensionUniqueName="[Promotion]" displayFolder="" count="0" unbalancedGroup="0"/>
    <cacheHierarchy uniqueName="[Reseller].[Annual Revenue]" caption="Annual Revenue" attribute="1" defaultMemberUniqueName="[Reseller].[Annual Revenue].[All Resellers]" allUniqueName="[Reseller].[Annual Revenue].[All Resellers]" dimensionUniqueName="[Reseller]" displayFolder="Sales Data" count="0" unbalancedGroup="0"/>
    <cacheHierarchy uniqueName="[Reseller].[Annual Sales]" caption="Annual Sales" attribute="1" defaultMemberUniqueName="[Reseller].[Annual Sales].[All Resellers]" allUniqueName="[Reseller].[Annual Sales].[All Resellers]" dimensionUniqueName="[Reseller]" displayFolder="Sales Data" count="0" unbalancedGroup="0"/>
    <cacheHierarchy uniqueName="[Reseller].[Bank Name]" caption="Bank Name" attribute="1" defaultMemberUniqueName="[Reseller].[Bank Name].[All Resellers]" allUniqueName="[Reseller].[Bank Name].[All Resellers]" dimensionUniqueName="[Reseller]" displayFolder="Order Data" count="0" unbalancedGroup="0"/>
    <cacheHierarchy uniqueName="[Reseller].[Business Type]" caption="Business Type" attribute="1" defaultMemberUniqueName="[Reseller].[Business Type].[All Resellers]" allUniqueName="[Reseller].[Business Type].[All Resellers]" dimensionUniqueName="[Reseller]" displayFolder="" count="0" unbalancedGroup="0"/>
    <cacheHierarchy uniqueName="[Reseller].[Number of Employees]" caption="Number of Employees" attribute="1" defaultMemberUniqueName="[Reseller].[Number of Employees].[All Resellers]" allUniqueName="[Reseller].[Number of Employees].[All Resellers]" dimensionUniqueName="[Reseller]" displayFolder="" count="0" unbalancedGroup="0"/>
    <cacheHierarchy uniqueName="[Reseller].[Order Frequency]" caption="Order Frequency" attribute="1" defaultMemberUniqueName="[Reseller].[Order Frequency].[All Resellers]" allUniqueName="[Reseller].[Order Frequency].[All Resellers]" dimensionUniqueName="[Reseller]" displayFolder="Order Data" count="0" unbalancedGroup="0"/>
    <cacheHierarchy uniqueName="[Reseller].[Order Month]" caption="Order Month" attribute="1" defaultMemberUniqueName="[Reseller].[Order Month].[All Resellers]" allUniqueName="[Reseller].[Order Month].[All Resellers]" dimensionUniqueName="[Reseller]" displayFolder="Order Data" count="0" unbalancedGroup="0"/>
    <cacheHierarchy uniqueName="[Reseller].[Product Line]" caption="Product Line" attribute="1" defaultMemberUniqueName="[Reseller].[Product Line].[All Resellers]" allUniqueName="[Reseller].[Product Line].[All Resellers]" dimensionUniqueName="[Reseller]" displayFolder="" count="0" unbalancedGroup="0"/>
    <cacheHierarchy uniqueName="[Reseller].[Reseller]" caption="Reseller" attribute="1" keyAttribute="1" defaultMemberUniqueName="[Reseller].[Reseller].[All Resellers]" allUniqueName="[Reseller].[Reseller].[All Resellers]" dimensionUniqueName="[Reseller]" displayFolder="" count="0" unbalancedGroup="0"/>
    <cacheHierarchy uniqueName="[Reseller].[Reseller Bank]" caption="Reseller Bank" defaultMemberUniqueName="[Reseller].[Reseller Bank].[All Resellers]" allUniqueName="[Reseller].[Reseller Bank].[All Resellers]" dimensionUniqueName="[Reseller]" displayFolder="Order Data" count="0" unbalancedGroup="0"/>
    <cacheHierarchy uniqueName="[Reseller].[Reseller Order Frequency]" caption="Reseller Order Frequency" defaultMemberUniqueName="[Reseller].[Reseller Order Frequency].[All Resellers]" allUniqueName="[Reseller].[Reseller Order Frequency].[All Resellers]" dimensionUniqueName="[Reseller]" displayFolder="Order Data" count="0" unbalancedGroup="0"/>
    <cacheHierarchy uniqueName="[Reseller].[Reseller Order Month]" caption="Reseller Order Month" defaultMemberUniqueName="[Reseller].[Reseller Order Month].[All Resellers]" allUniqueName="[Reseller].[Reseller Order Month].[All Resellers]" dimensionUniqueName="[Reseller]" displayFolder="Order Data" count="0" unbalancedGroup="0"/>
    <cacheHierarchy uniqueName="[Reseller].[Reseller Type]" caption="Reseller Type" defaultMemberUniqueName="[Reseller].[Reseller Type].[All Resellers]" allUniqueName="[Reseller].[Reseller Type].[All Resellers]" dimensionUniqueName="[Reseller]" displayFolder="" count="0" unbalancedGroup="0"/>
    <cacheHierarchy uniqueName="[Reseller Sales Order Details].[Carrier Tracking Number]" caption="Carrier Tracking Number" attribute="1" defaultMemberUniqueName="[Reseller Sales Order Details].[Carrier Tracking Number].[All Reseller Sales Orders]" allUniqueName="[Reseller Sales Order Details].[Carrier Tracking Number].[All Reseller Sales Orders]" dimensionUniqueName="[Reseller Sales Order Details]" displayFolder="" count="0" unbalancedGroup="0"/>
    <cacheHierarchy uniqueName="[Reseller Sales Order Details].[Customer PO Number]" caption="Customer PO Number" attribute="1" defaultMemberUniqueName="[Reseller Sales Order Details].[Customer PO Number].[All Reseller Sales Orders]" allUniqueName="[Reseller Sales Order Details].[Customer PO Number].[All Reseller Sales Orders]" dimensionUniqueName="[Reseller Sales Order Details]" displayFolder="" count="0" unbalancedGroup="0"/>
    <cacheHierarchy uniqueName="[Reseller Sales Order Details].[Reseller Sales Orders]" caption="Reseller Sales Orders" defaultMemberUniqueName="[Reseller Sales Order Details].[Reseller Sales Orders].[All]" allUniqueName="[Reseller Sales Order Details].[Reseller Sales Orders].[All]" dimensionUniqueName="[Reseller Sales Order Details]" displayFolder="" count="0" unbalancedGroup="0"/>
    <cacheHierarchy uniqueName="[Reseller Sales Order Details].[Sales Order Line]" caption="Sales Order Line" attribute="1" defaultMemberUniqueName="[Reseller Sales Order Details].[Sales Order Line].[All Reseller Sales Orders]" allUniqueName="[Reseller Sales Order Details].[Sales Order Line].[All Reseller Sales Orders]" dimensionUniqueName="[Reseller Sales Order Details]" displayFolder="" count="0" unbalancedGroup="0"/>
    <cacheHierarchy uniqueName="[Reseller Sales Order Details].[Sales Order Number]" caption="Sales Order Number" attribute="1" defaultMemberUniqueName="[Reseller Sales Order Details].[Sales Order Number].[All Reseller Sales Orders]" allUniqueName="[Reseller Sales Order Details].[Sales Order Number].[All Reseller Sales Orders]" dimensionUniqueName="[Reseller Sales Order Details]" displayFolder="" count="0" unbalancedGroup="0"/>
    <cacheHierarchy uniqueName="[Sales Channel].[Sales Channel]" caption="Sales Channel" attribute="1" keyAttribute="1" defaultMemberUniqueName="[Sales Channel].[Sales Channel].[All Sales Channels]" allUniqueName="[Sales Channel].[Sales Channel].[All Sales Channels]" dimensionUniqueName="[Sales Channel]" displayFolder="" count="0" unbalancedGroup="0"/>
    <cacheHierarchy uniqueName="[Sales Reason].[Sales Reason]" caption="Sales Reason" attribute="1" keyAttribute="1" defaultMemberUniqueName="[Sales Reason].[Sales Reason].[All Sales Reasons]" allUniqueName="[Sales Reason].[Sales Reason].[All Sales Reasons]" dimensionUniqueName="[Sales Reason]" displayFolder="" count="0" unbalancedGroup="0"/>
    <cacheHierarchy uniqueName="[Sales Reason].[Sales Reason Type]" caption="Sales Reason Type" attribute="1" defaultMemberUniqueName="[Sales Reason].[Sales Reason Type].[All Sales Reasons]" allUniqueName="[Sales Reason].[Sales Reason Type].[All Sales Reasons]" dimensionUniqueName="[Sales Reason]" displayFolder="" count="0" unbalancedGroup="0"/>
    <cacheHierarchy uniqueName="[Sales Reason].[Sales Reasons]" caption="Sales Reasons" defaultMemberUniqueName="[Sales Reason].[Sales Reasons].[All Sales Reasons]" allUniqueName="[Sales Reason].[Sales Reasons].[All Sales Reasons]" dimensionUniqueName="[Sales Reason]" displayFolder="" count="0" unbalancedGroup="0"/>
    <cacheHierarchy uniqueName="[Sales Summary Order Details].[Carrier Tracking Number]" caption="Carrier Tracking Number" attribute="1" defaultMemberUniqueName="[Sales Summary Order Details].[Carrier Tracking Number].[All Sales Order Details]" allUniqueName="[Sales Summary Order Details].[Carrier Tracking Number].[All Sales Order Details]" dimensionUniqueName="[Sales Summary Order Details]" displayFolder="" count="0" unbalancedGroup="0"/>
    <cacheHierarchy uniqueName="[Sales Summary Order Details].[Customer PO Number]" caption="Customer PO Number" attribute="1" defaultMemberUniqueName="[Sales Summary Order Details].[Customer PO Number].[All Sales Order Details]" allUniqueName="[Sales Summary Order Details].[Customer PO Number].[All Sales Order Details]" dimensionUniqueName="[Sales Summary Order Details]" displayFolder="" count="0" unbalancedGroup="0"/>
    <cacheHierarchy uniqueName="[Sales Summary Order Details].[Sales Order Line]" caption="Sales Order Line" attribute="1" defaultMemberUniqueName="[Sales Summary Order Details].[Sales Order Line].[All Sales Order Details]" allUniqueName="[Sales Summary Order Details].[Sales Order Line].[All Sales Order Details]" dimensionUniqueName="[Sales Summary Order Details]" displayFolder="" count="0" unbalancedGroup="0"/>
    <cacheHierarchy uniqueName="[Sales Summary Order Details].[Sales Order Number]" caption="Sales Order Number" attribute="1" defaultMemberUniqueName="[Sales Summary Order Details].[Sales Order Number].[All Sales Order Details]" allUniqueName="[Sales Summary Order Details].[Sales Order Number].[All Sales Order Details]" dimensionUniqueName="[Sales Summary Order Details]" displayFolder="" count="0" unbalancedGroup="0"/>
    <cacheHierarchy uniqueName="[Sales Summary Order Details].[Sales Orders]" caption="Sales Orders" defaultMemberUniqueName="[Sales Summary Order Details].[Sales Orders].[All]" allUniqueName="[Sales Summary Order Details].[Sales Orders].[All]" dimensionUniqueName="[Sales Summary Order Details]" displayFolder="" count="0" unbalancedGroup="0"/>
    <cacheHierarchy uniqueName="[Sales Territory].[Sales Territory]" caption="Sales Territory" defaultMemberUniqueName="[Sales Territory].[Sales Territory].[All Sales Territories]" allUniqueName="[Sales Territory].[Sales Territory].[All Sales Territories]" dimensionUniqueName="[Sales Territory]" displayFolder="" count="0" unbalancedGroup="0"/>
    <cacheHierarchy uniqueName="[Sales Territory].[Sales Territory Country]" caption="Sales Territory Country" attribute="1" defaultMemberUniqueName="[Sales Territory].[Sales Territory Country].[All Sales Territories]" allUniqueName="[Sales Territory].[Sales Territory Country].[All Sales Territories]" dimensionUniqueName="[Sales Territory]" displayFolder="" count="0" unbalancedGroup="0"/>
    <cacheHierarchy uniqueName="[Sales Territory].[Sales Territory Group]" caption="Sales Territory Group" attribute="1" defaultMemberUniqueName="[Sales Territory].[Sales Territory Group].[All Sales Territories]" allUniqueName="[Sales Territory].[Sales Territory Group].[All Sales Territories]" dimensionUniqueName="[Sales Territory]" displayFolder="" count="0" unbalancedGroup="0"/>
    <cacheHierarchy uniqueName="[Sales Territory].[Sales Territory Region]" caption="Sales Territory Region" attribute="1" keyAttribute="1" defaultMemberUniqueName="[Sales Territory].[Sales Territory Region].[All Sales Territories]" allUniqueName="[Sales Territory].[Sales Territory Region].[All Sales Territories]" dimensionUniqueName="[Sales Territory]" displayFolder="" count="0" unbalancedGroup="0"/>
    <cacheHierarchy uniqueName="[Scenario].[Scenario]" caption="Scenario" attribute="1" keyAttribute="1" defaultMemberUniqueName="[Scenario].[Scenario].&amp;[1]" dimensionUniqueName="[Scenario]" displayFolder="" count="0" unbalancedGroup="0"/>
    <cacheHierarchy uniqueName="[Ship Date].[Calendar]" caption="Ship Date.Calendar" time="1" defaultMemberUniqueName="[Ship Date].[Calendar].[All Periods]" allUniqueName="[Ship Date].[Calendar].[All Periods]" dimensionUniqueName="[Ship Date]" displayFolder="Calendar" count="0" unbalancedGroup="0"/>
    <cacheHierarchy uniqueName="[Ship Date].[Calendar Quarter of Year]" caption="Ship Date.Calendar Quarter of Year" attribute="1" time="1" defaultMemberUniqueName="[Ship Date].[Calendar Quarter of Year].[All Periods]" allUniqueName="[Ship Date].[Calendar Quarter of Year].[All Periods]" dimensionUniqueName="[Ship Date]" displayFolder="Calendar" count="0" unbalancedGroup="0"/>
    <cacheHierarchy uniqueName="[Ship Date].[Calendar Semester of Year]" caption="Ship Date.Calendar Semester of Year" attribute="1" time="1" defaultMemberUniqueName="[Ship Date].[Calendar Semester of Year].[All Periods]" allUniqueName="[Ship Date].[Calendar Semester of Year].[All Periods]" dimensionUniqueName="[Ship Date]" displayFolder="Calendar" count="0" unbalancedGroup="0"/>
    <cacheHierarchy uniqueName="[Ship Date].[Calendar Week of Year]" caption="Ship Date.Calendar Week of Year" attribute="1" time="1" defaultMemberUniqueName="[Ship Date].[Calendar Week of Year].[All Periods]" allUniqueName="[Ship Date].[Calendar Week of Year].[All Periods]" dimensionUniqueName="[Ship Date]" displayFolder="Calendar" count="0" unbalancedGroup="0"/>
    <cacheHierarchy uniqueName="[Ship Date].[Calendar Weeks]" caption="Ship Date.Calendar Weeks" time="1" defaultMemberUniqueName="[Ship Date].[Calendar Weeks].[All Periods]" allUniqueName="[Ship Date].[Calendar Weeks].[All Periods]" dimensionUniqueName="[Ship Date]" displayFolder="Calendar" count="0" unbalancedGroup="0"/>
    <cacheHierarchy uniqueName="[Ship Date].[Calendar Year]" caption="Ship Date.Calendar Year" attribute="1" time="1" defaultMemberUniqueName="[Ship Date].[Calendar Year].[All Periods]" allUniqueName="[Ship Date].[Calendar Year].[All Periods]" dimensionUniqueName="[Ship Date]" displayFolder="Calendar" count="0" unbalancedGroup="0"/>
    <cacheHierarchy uniqueName="[Ship Date].[Date]" caption="Ship Date.Date" attribute="1" time="1" keyAttribute="1" defaultMemberUniqueName="[Ship Date].[Date].[All Periods]" allUniqueName="[Ship Date].[Date].[All Periods]" dimensionUniqueName="[Ship Date]" displayFolder="" count="0" memberValueDatatype="7" unbalancedGroup="0"/>
    <cacheHierarchy uniqueName="[Ship Date].[Day Name]" caption="Ship Date.Day Name" attribute="1" time="1" defaultMemberUniqueName="[Ship Date].[Day Name].[All Periods]" allUniqueName="[Ship Date].[Day Name].[All Periods]" dimensionUniqueName="[Ship Date]" displayFolder="" count="0" unbalancedGroup="0"/>
    <cacheHierarchy uniqueName="[Ship Date].[Day of Month]" caption="Ship Date.Day of Month" attribute="1" time="1" defaultMemberUniqueName="[Ship Date].[Day of Month].[All Periods]" allUniqueName="[Ship Date].[Day of Month].[All Periods]" dimensionUniqueName="[Ship Date]" displayFolder="" count="0" unbalancedGroup="0"/>
    <cacheHierarchy uniqueName="[Ship Date].[Day of Week]" caption="Ship Date.Day of Week" attribute="1" time="1" defaultMemberUniqueName="[Ship Date].[Day of Week].[All Periods]" allUniqueName="[Ship Date].[Day of Week].[All Periods]" dimensionUniqueName="[Ship Date]" displayFolder="" count="0" unbalancedGroup="0"/>
    <cacheHierarchy uniqueName="[Ship Date].[Day of Year]" caption="Ship Date.Day of Year" attribute="1" time="1" defaultMemberUniqueName="[Ship Date].[Day of Year].[All Periods]" allUniqueName="[Ship Date].[Day of Year].[All Periods]" dimensionUniqueName="[Ship Date]" displayFolder="" count="0" unbalancedGroup="0"/>
    <cacheHierarchy uniqueName="[Ship Date].[Fiscal]" caption="Ship Date.Fiscal" time="1" defaultMemberUniqueName="[Ship Date].[Fiscal].[All Periods]" allUniqueName="[Ship Date].[Fiscal].[All Periods]" dimensionUniqueName="[Ship Date]" displayFolder="Fiscal" count="0" unbalancedGroup="0"/>
    <cacheHierarchy uniqueName="[Ship Date].[Fiscal Quarter of Year]" caption="Ship Date.Fiscal Quarter of Year" attribute="1" time="1" defaultMemberUniqueName="[Ship Date].[Fiscal Quarter of Year].[All Periods]" allUniqueName="[Ship Date].[Fiscal Quarter of Year].[All Periods]" dimensionUniqueName="[Ship Date]" displayFolder="Fiscal" count="0" unbalancedGroup="0"/>
    <cacheHierarchy uniqueName="[Ship Date].[Fiscal Semester of Year]" caption="Ship Date.Fiscal Semester of Year" attribute="1" time="1" defaultMemberUniqueName="[Ship Date].[Fiscal Semester of Year].[All Periods]" allUniqueName="[Ship Date].[Fiscal Semester of Year].[All Periods]" dimensionUniqueName="[Ship Date]" displayFolder="Fiscal" count="0" unbalancedGroup="0"/>
    <cacheHierarchy uniqueName="[Ship Date].[Fiscal Week of Year]" caption="Ship Date.Fiscal Week of Year" attribute="1" time="1" defaultMemberUniqueName="[Ship Date].[Fiscal Week of Year].[All Periods]" allUniqueName="[Ship Date].[Fiscal Week of Year].[All Periods]" dimensionUniqueName="[Ship Date]" displayFolder="Fiscal" count="0" unbalancedGroup="0"/>
    <cacheHierarchy uniqueName="[Ship Date].[Fiscal Weeks]" caption="Ship Date.Fiscal Weeks" time="1" defaultMemberUniqueName="[Ship Date].[Fiscal Weeks].[All Periods]" allUniqueName="[Ship Date].[Fiscal Weeks].[All Periods]" dimensionUniqueName="[Ship Date]" displayFolder="Fiscal" count="0" unbalancedGroup="0"/>
    <cacheHierarchy uniqueName="[Ship Date].[Fiscal Year]" caption="Ship Date.Fiscal Year" attribute="1" time="1" defaultMemberUniqueName="[Ship Date].[Fiscal Year].[All Periods]" allUniqueName="[Ship Date].[Fiscal Year].[All Periods]" dimensionUniqueName="[Ship Date]" displayFolder="Fiscal" count="0" unbalancedGroup="0"/>
    <cacheHierarchy uniqueName="[Ship Date].[Month of Year]" caption="Ship Date.Month of Year" attribute="1" time="1" defaultMemberUniqueName="[Ship Date].[Month of Year].[All Periods]" allUniqueName="[Ship Date].[Month of Year].[All Periods]" dimensionUniqueName="[Ship Date]" displayFolder="" count="0" unbalancedGroup="0"/>
    <cacheHierarchy uniqueName="[Source Currency].[Source Currency]" caption="Source Currency" attribute="1" defaultMemberUniqueName="[Source Currency].[Source Currency].[All Source Currencies]" allUniqueName="[Source Currency].[Source Currency].[All Source Currencies]" dimensionUniqueName="[Source Currency]" displayFolder="" count="0" unbalancedGroup="0"/>
    <cacheHierarchy uniqueName="[Source Currency].[Source Currency Code]" caption="Source Currency Code" attribute="1" keyAttribute="1" defaultMemberUniqueName="[Source Currency].[Source Currency Code].[All Source Currencies]" allUniqueName="[Source Currency].[Source Currency Code].[All Source Currencies]" dimensionUniqueName="[Source Currency]" displayFolder="" count="0" unbalancedGroup="0"/>
    <cacheHierarchy uniqueName="[Account].[Account]" caption="Account" attribute="1" keyAttribute="1" defaultMemberUniqueName="[Account].[Account].[All Accounts]" allUniqueName="[Account].[Account].[All Accounts]" dimensionUniqueName="[Account]" displayFolder="" count="0" unbalancedGroup="0" hidden="1"/>
    <cacheHierarchy uniqueName="[Date].[Calendar Quarter]" caption="Date.Calendar Quarter" attribute="1" time="1" defaultMemberUniqueName="[Date].[Calendar Quarter].[All Periods]" allUniqueName="[Date].[Calendar Quarter].[All Periods]" dimensionUniqueName="[Date]" displayFolder="Calendar" count="0" unbalancedGroup="0" hidden="1"/>
    <cacheHierarchy uniqueName="[Date].[Calendar Semester]" caption="Date.Calendar Semester" attribute="1" time="1" defaultMemberUniqueName="[Date].[Calendar Semester].[All Periods]" allUniqueName="[Date].[Calendar Semester].[All Periods]" dimensionUniqueName="[Date]" displayFolder="Calendar" count="0" unbalancedGroup="0" hidden="1"/>
    <cacheHierarchy uniqueName="[Date].[Calendar Week]" caption="Date.Calendar Week" attribute="1" time="1" defaultMemberUniqueName="[Date].[Calendar Week].[All Periods]" allUniqueName="[Date].[Calendar Week].[All Periods]" dimensionUniqueName="[Date]" displayFolder="Calendar" count="0" unbalancedGroup="0" hidden="1"/>
    <cacheHierarchy uniqueName="[Date].[Fiscal Quarter]" caption="Date.Fiscal Quarter" attribute="1" time="1" defaultMemberUniqueName="[Date].[Fiscal Quarter].[All Periods]" allUniqueName="[Date].[Fiscal Quarter].[All Periods]" dimensionUniqueName="[Date]" displayFolder="Fiscal" count="0" unbalancedGroup="0" hidden="1"/>
    <cacheHierarchy uniqueName="[Date].[Fiscal Semester]" caption="Date.Fiscal Semester" attribute="1" time="1" defaultMemberUniqueName="[Date].[Fiscal Semester].[All Periods]" allUniqueName="[Date].[Fiscal Semester].[All Periods]" dimensionUniqueName="[Date]" displayFolder="Fiscal" count="0" unbalancedGroup="0" hidden="1"/>
    <cacheHierarchy uniqueName="[Date].[Fiscal Week]" caption="Date.Fiscal Week" attribute="1" time="1" defaultMemberUniqueName="[Date].[Fiscal Week].[All Periods]" allUniqueName="[Date].[Fiscal Week].[All Periods]" dimensionUniqueName="[Date]" displayFolder="Fiscal" count="0" unbalancedGroup="0" hidden="1"/>
    <cacheHierarchy uniqueName="[Date].[Month Name]" caption="Date.Month Name" attribute="1" time="1" defaultMemberUniqueName="[Date].[Month Name].[All Periods]" allUniqueName="[Date].[Month Name].[All Periods]" dimensionUniqueName="[Date]" displayFolder="" count="0" unbalancedGroup="0" hidden="1"/>
    <cacheHierarchy uniqueName="[Delivery Date].[Calendar Quarter]" caption="Delivery Date.Calendar Quarter" attribute="1" time="1" defaultMemberUniqueName="[Delivery Date].[Calendar Quarter].[All Periods]" allUniqueName="[Delivery Date].[Calendar Quarter].[All Periods]" dimensionUniqueName="[Delivery Date]" displayFolder="Calendar" count="0" unbalancedGroup="0" hidden="1"/>
    <cacheHierarchy uniqueName="[Delivery Date].[Calendar Semester]" caption="Delivery Date.Calendar Semester" attribute="1" time="1" defaultMemberUniqueName="[Delivery Date].[Calendar Semester].[All Periods]" allUniqueName="[Delivery Date].[Calendar Semester].[All Periods]" dimensionUniqueName="[Delivery Date]" displayFolder="Calendar" count="0" unbalancedGroup="0" hidden="1"/>
    <cacheHierarchy uniqueName="[Delivery Date].[Calendar Week]" caption="Delivery Date.Calendar Week" attribute="1" time="1" defaultMemberUniqueName="[Delivery Date].[Calendar Week].[All Periods]" allUniqueName="[Delivery Date].[Calendar Week].[All Periods]" dimensionUniqueName="[Delivery Date]" displayFolder="Calendar" count="0" unbalancedGroup="0" hidden="1"/>
    <cacheHierarchy uniqueName="[Delivery Date].[Fiscal Quarter]" caption="Delivery Date.Fiscal Quarter" attribute="1" time="1" defaultMemberUniqueName="[Delivery Date].[Fiscal Quarter].[All Periods]" allUniqueName="[Delivery Date].[Fiscal Quarter].[All Periods]" dimensionUniqueName="[Delivery Date]" displayFolder="Fiscal" count="0" unbalancedGroup="0" hidden="1"/>
    <cacheHierarchy uniqueName="[Delivery Date].[Fiscal Semester]" caption="Delivery Date.Fiscal Semester" attribute="1" time="1" defaultMemberUniqueName="[Delivery Date].[Fiscal Semester].[All Periods]" allUniqueName="[Delivery Date].[Fiscal Semester].[All Periods]" dimensionUniqueName="[Delivery Date]" displayFolder="Fiscal" count="0" unbalancedGroup="0" hidden="1"/>
    <cacheHierarchy uniqueName="[Delivery Date].[Fiscal Week]" caption="Delivery Date.Fiscal Week" attribute="1" time="1" defaultMemberUniqueName="[Delivery Date].[Fiscal Week].[All Periods]" allUniqueName="[Delivery Date].[Fiscal Week].[All Periods]" dimensionUniqueName="[Delivery Date]" displayFolder="Fiscal" count="0" unbalancedGroup="0" hidden="1"/>
    <cacheHierarchy uniqueName="[Delivery Date].[Month Name]" caption="Delivery Date.Month Name" attribute="1" time="1" defaultMemberUniqueName="[Delivery Date].[Month Name].[All Periods]" allUniqueName="[Delivery Date].[Month Name].[All Periods]" dimensionUniqueName="[Delivery Date]" displayFolder="" count="0" unbalancedGroup="0" hidden="1"/>
    <cacheHierarchy uniqueName="[Department].[Department]" caption="Department" attribute="1" keyAttribute="1" defaultMemberUniqueName="[Department].[Department].[All Departments]" allUniqueName="[Department].[Department].[All Departments]" dimensionUniqueName="[Department]" displayFolder="" count="0" unbalancedGroup="0" hidden="1"/>
    <cacheHierarchy uniqueName="[Employee].[Employee]" caption="Employee" attribute="1" keyAttribute="1" defaultMemberUniqueName="[Employee].[Employee].[All Employees]" allUniqueName="[Employee].[Employee].[All Employees]" dimensionUniqueName="[Employee]" displayFolder="" count="0" unbalancedGroup="0" hidden="1"/>
    <cacheHierarchy uniqueName="[Employee].[Sales Territory Key]" caption="Sales Territory Key" attribute="1" defaultMemberUniqueName="[Employee].[Sales Territory Key].[All Employees]" allUniqueName="[Employee].[Sales Territory Key].[All Employees]" dimensionUniqueName="[Employee]" displayFolder="Organization" count="0" unbalancedGroup="0" hidden="1"/>
    <cacheHierarchy uniqueName="[Geography].[Geography Key]" caption="Geography Key" attribute="1" keyAttribute="1" defaultMemberUniqueName="[Geography].[Geography Key].[All Geographies]" allUniqueName="[Geography].[Geography Key].[All Geographies]" dimensionUniqueName="[Geography]" displayFolder="" count="0" unbalancedGroup="0" hidden="1"/>
    <cacheHierarchy uniqueName="[Geography].[Geography1]" caption="Geography1" attribute="1" defaultMemberUniqueName="[Geography].[Geography1].[All Geographies]" allUniqueName="[Geography].[Geography1].[All Geographies]" dimensionUniqueName="[Geography]" displayFolder="" count="0" unbalancedGroup="0" hidden="1"/>
    <cacheHierarchy uniqueName="[Internet Sales Order Details].[Internet Sales Order]" caption="Internet Sales Order" attribute="1" keyAttribute="1" defaultMemberUniqueName="[Internet Sales Order Details].[Internet Sales Order].[All Internet Sales Orders]" allUniqueName="[Internet Sales Order Details].[Internet Sales Order].[All Internet Sales Orders]" dimensionUniqueName="[Internet Sales Order Details]" displayFolder="" count="0" unbalancedGroup="0" hidden="1"/>
    <cacheHierarchy uniqueName="[Organization].[Organization]" caption="Organization" attribute="1" keyAttribute="1" defaultMemberUniqueName="[Organization].[Organization].[All Organizations]" allUniqueName="[Organization].[Organization].[All Organizations]" dimensionUniqueName="[Organization]" displayFolder="" count="0" unbalancedGroup="0" hidden="1"/>
    <cacheHierarchy uniqueName="[Reseller].[Geography Key]" caption="Geography Key" attribute="1" defaultMemberUniqueName="[Reseller].[Geography Key].[All Resellers]" allUniqueName="[Reseller].[Geography Key].[All Resellers]" dimensionUniqueName="[Reseller]" displayFolder="" count="0" unbalancedGroup="0" hidden="1"/>
    <cacheHierarchy uniqueName="[Reseller Sales Order Details].[Reseller Sales Order]" caption="Reseller Sales Order" attribute="1" keyAttribute="1" defaultMemberUniqueName="[Reseller Sales Order Details].[Reseller Sales Order].[All Reseller Sales Orders]" allUniqueName="[Reseller Sales Order Details].[Reseller Sales Order].[All Reseller Sales Orders]" dimensionUniqueName="[Reseller Sales Order Details]" displayFolder="" count="0" unbalancedGroup="0" hidden="1"/>
    <cacheHierarchy uniqueName="[Sales Summary Order Details].[Sales Order]" caption="Sales Order" attribute="1" keyAttribute="1" defaultMemberUniqueName="[Sales Summary Order Details].[Sales Order].[All Sales Order Details]" allUniqueName="[Sales Summary Order Details].[Sales Order].[All Sales Order Details]" dimensionUniqueName="[Sales Summary Order Details]" displayFolder="" count="0" unbalancedGroup="0" hidden="1"/>
    <cacheHierarchy uniqueName="[Ship Date].[Calendar Quarter]" caption="Ship Date.Calendar Quarter" attribute="1" time="1" defaultMemberUniqueName="[Ship Date].[Calendar Quarter].[All Periods]" allUniqueName="[Ship Date].[Calendar Quarter].[All Periods]" dimensionUniqueName="[Ship Date]" displayFolder="Calendar" count="0" unbalancedGroup="0" hidden="1"/>
    <cacheHierarchy uniqueName="[Ship Date].[Calendar Semester]" caption="Ship Date.Calendar Semester" attribute="1" time="1" defaultMemberUniqueName="[Ship Date].[Calendar Semester].[All Periods]" allUniqueName="[Ship Date].[Calendar Semester].[All Periods]" dimensionUniqueName="[Ship Date]" displayFolder="Calendar" count="0" unbalancedGroup="0" hidden="1"/>
    <cacheHierarchy uniqueName="[Ship Date].[Calendar Week]" caption="Ship Date.Calendar Week" attribute="1" time="1" defaultMemberUniqueName="[Ship Date].[Calendar Week].[All Periods]" allUniqueName="[Ship Date].[Calendar Week].[All Periods]" dimensionUniqueName="[Ship Date]" displayFolder="Calendar" count="0" unbalancedGroup="0" hidden="1"/>
    <cacheHierarchy uniqueName="[Ship Date].[Fiscal Quarter]" caption="Ship Date.Fiscal Quarter" attribute="1" time="1" defaultMemberUniqueName="[Ship Date].[Fiscal Quarter].[All Periods]" allUniqueName="[Ship Date].[Fiscal Quarter].[All Periods]" dimensionUniqueName="[Ship Date]" displayFolder="Fiscal" count="0" unbalancedGroup="0" hidden="1"/>
    <cacheHierarchy uniqueName="[Ship Date].[Fiscal Semester]" caption="Ship Date.Fiscal Semester" attribute="1" time="1" defaultMemberUniqueName="[Ship Date].[Fiscal Semester].[All Periods]" allUniqueName="[Ship Date].[Fiscal Semester].[All Periods]" dimensionUniqueName="[Ship Date]" displayFolder="Fiscal" count="0" unbalancedGroup="0" hidden="1"/>
    <cacheHierarchy uniqueName="[Ship Date].[Fiscal Week]" caption="Ship Date.Fiscal Week" attribute="1" time="1" defaultMemberUniqueName="[Ship Date].[Fiscal Week].[All Periods]" allUniqueName="[Ship Date].[Fiscal Week].[All Periods]" dimensionUniqueName="[Ship Date]" displayFolder="Fiscal" count="0" unbalancedGroup="0" hidden="1"/>
    <cacheHierarchy uniqueName="[Ship Date].[Month Name]" caption="Ship Date.Month Name" attribute="1" time="1" defaultMemberUniqueName="[Ship Date].[Month Name].[All Periods]" allUniqueName="[Ship Date].[Month Name].[All Periods]" dimensionUniqueName="[Ship Date]" displayFolder="" count="0" unbalancedGroup="0" hidden="1"/>
    <cacheHierarchy uniqueName="[Measures].[Internet Sales Amount]" caption="Internet Sales Amount" measure="1" displayFolder="" measureGroup="Internet Sales" count="0"/>
    <cacheHierarchy uniqueName="[Measures].[Internet Order Quantity]" caption="Internet Order Quantity" measure="1" displayFolder="" measureGroup="Internet Sales" count="0"/>
    <cacheHierarchy uniqueName="[Measures].[Internet Extended Amount]" caption="Internet Extended Amount" measure="1" displayFolder="" measureGroup="Internet Sales" count="0"/>
    <cacheHierarchy uniqueName="[Measures].[Internet Tax Amount]" caption="Internet Tax Amount" measure="1" displayFolder="" measureGroup="Internet Sales" count="0"/>
    <cacheHierarchy uniqueName="[Measures].[Internet Freight Cost]" caption="Internet Freight Cost" measure="1" displayFolder="" measureGroup="Internet Sales" count="0"/>
    <cacheHierarchy uniqueName="[Measures].[Internet Total Product Cost]" caption="Internet Total Product Cost" measure="1" displayFolder="" measureGroup="Internet Sales" count="0"/>
    <cacheHierarchy uniqueName="[Measures].[Internet Standard Product Cost]" caption="Internet Standard Product Cost" measure="1" displayFolder="" measureGroup="Internet Sales" count="0"/>
    <cacheHierarchy uniqueName="[Measures].[Internet Order Count]" caption="Internet Order Count" measure="1" displayFolder="" measureGroup="Internet Orders" count="0"/>
    <cacheHierarchy uniqueName="[Measures].[Customer Count]" caption="Customer Count" measure="1" displayFolder="" measureGroup="Internet Customers" count="0"/>
    <cacheHierarchy uniqueName="[Measures].[Reseller Sales Amount]" caption="Reseller Sales Amount" measure="1" displayFolder="" measureGroup="Reseller Sales" count="0" oneField="1">
      <fieldsUsage count="1">
        <fieldUsage x="0"/>
      </fieldsUsage>
    </cacheHierarchy>
    <cacheHierarchy uniqueName="[Measures].[Reseller Order Quantity]" caption="Reseller Order Quantity" measure="1" displayFolder="" measureGroup="Reseller Sales" count="0"/>
    <cacheHierarchy uniqueName="[Measures].[Reseller Extended Amount]" caption="Reseller Extended Amount" measure="1" displayFolder="" measureGroup="Reseller Sales" count="0"/>
    <cacheHierarchy uniqueName="[Measures].[Reseller Tax Amount]" caption="Reseller Tax Amount" measure="1" displayFolder="" measureGroup="Reseller Sales" count="0"/>
    <cacheHierarchy uniqueName="[Measures].[Reseller Freight Cost]" caption="Reseller Freight Cost" measure="1" displayFolder="" measureGroup="Reseller Sales" count="0"/>
    <cacheHierarchy uniqueName="[Measures].[Discount Amount]" caption="Discount Amount" measure="1" displayFolder="" measureGroup="Reseller Sales" count="0"/>
    <cacheHierarchy uniqueName="[Measures].[Reseller Total Product Cost]" caption="Reseller Total Product Cost" measure="1" displayFolder="" measureGroup="Reseller Sales" count="0"/>
    <cacheHierarchy uniqueName="[Measures].[Reseller Standard Product Cost]" caption="Reseller Standard Product Cost" measure="1" displayFolder="" measureGroup="Reseller Sales" count="0"/>
    <cacheHierarchy uniqueName="[Measures].[Reseller Order Count]" caption="Reseller Order Count" measure="1" displayFolder="" measureGroup="Reseller Orders" count="0"/>
    <cacheHierarchy uniqueName="[Measures].[Order Quantity]" caption="Order Quantity" measure="1" displayFolder="" measureGroup="Sales Summary" count="0"/>
    <cacheHierarchy uniqueName="[Measures].[Extended Amount]" caption="Extended Amount" measure="1" displayFolder="" measureGroup="Sales Summary" count="0"/>
    <cacheHierarchy uniqueName="[Measures].[Standard Product Cost]" caption="Standard Product Cost" measure="1" displayFolder="" measureGroup="Sales Summary" count="0"/>
    <cacheHierarchy uniqueName="[Measures].[Total Product Cost]" caption="Total Product Cost" measure="1" displayFolder="" measureGroup="Sales Summary" count="0"/>
    <cacheHierarchy uniqueName="[Measures].[Sales Amount]" caption="Sales Amount" measure="1" displayFolder="" measureGroup="Sales Summary" count="0"/>
    <cacheHierarchy uniqueName="[Measures].[Tax Amount]" caption="Tax Amount" measure="1" displayFolder="" measureGroup="Sales Summary" count="0"/>
    <cacheHierarchy uniqueName="[Measures].[Freight Cost]" caption="Freight Cost" measure="1" displayFolder="" measureGroup="Sales Summary" count="0"/>
    <cacheHierarchy uniqueName="[Measures].[Order Count]" caption="Order Count" measure="1" displayFolder="" measureGroup="Sales Orders" count="0"/>
    <cacheHierarchy uniqueName="[Measures].[Sales Amount Quota]" caption="Sales Amount Quota" measure="1" displayFolder="" measureGroup="Sales Targets" count="0"/>
    <cacheHierarchy uniqueName="[Measures].[Amount]" caption="Amount" measure="1" displayFolder="" measureGroup="Financial Reporting" count="0"/>
    <cacheHierarchy uniqueName="[Measures].[Average Rate]" caption="Average Rate" measure="1" displayFolder="" measureGroup="Exchange Rates" count="0"/>
    <cacheHierarchy uniqueName="[Measures].[End of Day Rate]" caption="End of Day Rate" measure="1" displayFolder="" measureGroup="Exchange Rates" count="0"/>
    <cacheHierarchy uniqueName="[Measures].[Internet Gross Profit]" caption="Internet Gross Profit" measure="1" displayFolder="" measureGroup="Internet Sales" count="0"/>
    <cacheHierarchy uniqueName="[Measures].[Internet Gross Profit Margin]" caption="Internet Gross Profit Margin" measure="1" displayFolder="" measureGroup="Internet Sales" count="0"/>
    <cacheHierarchy uniqueName="[Measures].[Internet Average Unit Price]" caption="Internet Average Unit Price" measure="1" displayFolder="" measureGroup="Internet Sales" count="0"/>
    <cacheHierarchy uniqueName="[Measures].[Internet Average Sales Amount]" caption="Internet Average Sales Amount" measure="1" displayFolder="" measureGroup="Internet Sales" count="0"/>
    <cacheHierarchy uniqueName="[Measures].[Internet Ratio to All Products]" caption="Internet Ratio to All Products" measure="1" displayFolder="" measureGroup="Internet Sales" count="0"/>
    <cacheHierarchy uniqueName="[Measures].[Internet Ratio to Parent Product]" caption="Internet Ratio to Parent Product" measure="1" displayFolder="" measureGroup="Internet Sales" count="0"/>
    <cacheHierarchy uniqueName="[Measures].[Growth in Customer Base]" caption="Growth in Customer Base" measure="1" displayFolder="" measureGroup="Internet Sales" count="0"/>
    <cacheHierarchy uniqueName="[Measures].[Reseller Gross Profit]" caption="Reseller Gross Profit" measure="1" displayFolder="" measureGroup="Reseller Sales" count="0"/>
    <cacheHierarchy uniqueName="[Measures].[Reseller Gross Profit Margin]" caption="Reseller Gross Profit Margin" measure="1" displayFolder="" measureGroup="Reseller Sales" count="0" oneField="1">
      <fieldsUsage count="1">
        <fieldUsage x="1"/>
      </fieldsUsage>
    </cacheHierarchy>
    <cacheHierarchy uniqueName="[Measures].[Reseller Average Unit Price]" caption="Reseller Average Unit Price" measure="1" displayFolder="" measureGroup="Reseller Sales" count="0"/>
    <cacheHierarchy uniqueName="[Measures].[Reseller Average Sales Amount]" caption="Reseller Average Sales Amount" measure="1" displayFolder="" measureGroup="Reseller Sales" count="0"/>
    <cacheHierarchy uniqueName="[Measures].[Reseller Ratio to All Products]" caption="Reseller Ratio to All Products" measure="1" displayFolder="" measureGroup="Reseller Sales" count="0"/>
    <cacheHierarchy uniqueName="[Measures].[Reseller Ratio to Parent Product]" caption="Reseller Ratio to Parent Product" measure="1" displayFolder="" measureGroup="Reseller Sales" count="0"/>
    <cacheHierarchy uniqueName="[Measures].[Discount Percentage]" caption="Discount Percentage" measure="1" displayFolder="" measureGroup="Reseller Sales" count="0"/>
    <cacheHierarchy uniqueName="[Measures].[Average Unit Price]" caption="Average Unit Price" measure="1" displayFolder="" measureGroup="Sales Summary" count="0"/>
    <cacheHierarchy uniqueName="[Measures].[Average Sales Amount]" caption="Average Sales Amount" measure="1" displayFolder="" measureGroup="Sales Summary" count="0"/>
    <cacheHierarchy uniqueName="[Measures].[Gross Profit]" caption="Gross Profit" measure="1" displayFolder="" measureGroup="Sales Summary" count="0"/>
    <cacheHierarchy uniqueName="[Measures].[Gross Profit Margin]" caption="Gross Profit Margin" measure="1" displayFolder="" measureGroup="Sales Summary" count="0"/>
    <cacheHierarchy uniqueName="[Measures].[Expense to Revenue Ratio]" caption="Expense to Revenue Ratio" measure="1" displayFolder="" measureGroup="Sales Summary" count="0"/>
    <cacheHierarchy uniqueName="[Measures].[Ratio to All Products]" caption="Ratio to All Products" measure="1" displayFolder="" measureGroup="Sales Summary" count="0"/>
    <cacheHierarchy uniqueName="[Measures].[Ratio to Parent Product]" caption="Ratio to Parent Product" measure="1" displayFolder="" measureGroup="Sales Summary" count="0"/>
    <cacheHierarchy uniqueName="[Measures].[Internet Unit Price]" caption="Internet Unit Price" measure="1" displayFolder="" measureGroup="Internet Sales" count="0" hidden="1"/>
    <cacheHierarchy uniqueName="[Measures].[Internet Transaction Count]" caption="Internet Transaction Count" measure="1" displayFolder="" measureGroup="Internet Sales" count="0" hidden="1"/>
    <cacheHierarchy uniqueName="[Measures].[Sales Reason Count]" caption="Sales Reason Count" measure="1" displayFolder="" measureGroup="Sales Reasons" count="0" hidden="1"/>
    <cacheHierarchy uniqueName="[Measures].[Reseller Unit Price]" caption="Reseller Unit Price" measure="1" displayFolder="" measureGroup="Reseller Sales" count="0" hidden="1"/>
    <cacheHierarchy uniqueName="[Measures].[Unit Price Discount Percent]" caption="Unit Price Discount Percent" measure="1" displayFolder="" measureGroup="Reseller Sales" count="0" hidden="1"/>
    <cacheHierarchy uniqueName="[Measures].[Reseller Transaction Count]" caption="Reseller Transaction Count" measure="1" displayFolder="" measureGroup="Reseller Sales" count="0" hidden="1"/>
    <cacheHierarchy uniqueName="[Measures].[Unit Price]" caption="Unit Price" measure="1" displayFolder="" measureGroup="Sales Summary" count="0" hidden="1"/>
    <cacheHierarchy uniqueName="[Measures].[Transaction Count]" caption="Transaction Count" measure="1" displayFolder="" measureGroup="Sales Summary" count="0" hidden="1"/>
    <cacheHierarchy uniqueName="[Negative Margin Products]" caption="Negative Margin Products" set="1" parentSet="108" displayFolder="Sets" count="0" unbalanced="0" unbalancedGroup="0"/>
    <cacheHierarchy uniqueName="[Top 50 Customers]" caption="Top 50 Customers" set="1" parentSet="6" displayFolder="Sets" count="0" unbalanced="0" unbalancedGroup="0"/>
    <cacheHierarchy uniqueName="[Top 25 Selling Products]" caption="Top 25 Selling Products" set="1" parentSet="95" displayFolder="Sets" count="0" unbalanced="0" unbalancedGroup="0"/>
    <cacheHierarchy uniqueName="[New Product Models FY 2002]" caption="New Product Models FY 2002" set="1" parentSet="94" displayFolder="Sets" count="0" unbalanced="0" unbalancedGroup="0"/>
    <cacheHierarchy uniqueName="[New Product Models FY 2003]" caption="New Product Models FY 2003" set="1" parentSet="94" displayFolder="Sets" count="0" unbalanced="0" unbalancedGroup="0"/>
    <cacheHierarchy uniqueName="[New Product Models FY 2004]" caption="New Product Models FY 2004" set="1" parentSet="94" displayFolder="Sets" count="0" unbalanced="0" unbalancedGroup="0"/>
    <cacheHierarchy uniqueName="[Long Lead Products]" caption="Long Lead Products" set="1" parentSet="94" displayFolder="Sets" count="0" unbalanced="0" unbalancedGroup="0"/>
    <cacheHierarchy uniqueName="[Core Product Group]" caption="Core Product Group" set="1" parentSet="96" displayFolder="Sets" count="0" unbalanced="0" unbalancedGroup="0"/>
    <cacheHierarchy uniqueName="[Large Resellers]" caption="Large Resellers" set="1" parentSet="127" displayFolder="Sets" count="0" unbalanced="0" unbalancedGroup="0"/>
    <cacheHierarchy uniqueName="[High Discount Promotions]" caption="High Discount Promotions" set="1" parentSet="114" displayFolder="Sets" count="0" unbalanced="0" unbalancedGroup="0"/>
    <cacheHierarchy uniqueName="[Summary P&amp;L]" caption="Summary P&amp;L" set="1" parentSet="2" displayFolder="Sets" count="0" unbalanced="0" unbalancedGroup="0"/>
    <cacheHierarchy uniqueName="[Measures].[Growth in Customer Base Goal]" caption="Growth in Customer Base Cel" measure="1" measureGroup="Internet Sales" count="0"/>
    <cacheHierarchy uniqueName="[Measures].[Growth in Customer Base Status]" caption="Growth in Customer Base Stan" measure="1" iconSet="11" measureGroup="Internet Sales" count="0"/>
    <cacheHierarchy uniqueName="[Measures].[Growth in Customer Base Trend]" caption="Growth in Customer Base Trend" measure="1" iconSet="5" measureGroup="Internet Sales" count="0"/>
    <cacheHierarchy uniqueName="[Measures].[Net Income Value]" caption="Net Income" measure="1" measureGroup="Financial Reporting" count="0"/>
    <cacheHierarchy uniqueName="[Measures].[Net Income Goal]" caption="Net Income Cel" measure="1" measureGroup="Financial Reporting" count="0"/>
    <cacheHierarchy uniqueName="[Measures].[Net Income Status]" caption="Net Income Stan" measure="1" iconSet="11" measureGroup="Financial Reporting" count="0"/>
    <cacheHierarchy uniqueName="[Measures].[Net Income Trend]" caption="Net Income Trend" measure="1" iconSet="3" measureGroup="Financial Reporting" count="0"/>
    <cacheHierarchy uniqueName="[Measures].[Operating Profit Value]" caption="Operating Profit" measure="1" measureGroup="Financial Reporting" count="0"/>
    <cacheHierarchy uniqueName="[Measures].[Operating Profit Goal]" caption="Operating Profit Cel" measure="1" measureGroup="Financial Reporting" count="0"/>
    <cacheHierarchy uniqueName="[Measures].[Operating Profit Status]" caption="Operating Profit Stan" measure="1" iconSet="7" measureGroup="Financial Reporting" count="0"/>
    <cacheHierarchy uniqueName="[Measures].[Operating Profit Trend]" caption="Operating Profit Trend" measure="1" iconSet="3" measureGroup="Financial Reporting" count="0"/>
    <cacheHierarchy uniqueName="[Measures].[Operating Expenses Value]" caption="Operating Expenses" measure="1" measureGroup="Financial Reporting" count="0"/>
    <cacheHierarchy uniqueName="[Measures].[Operating Expenses Goal]" caption="Operating Expenses Cel" measure="1" measureGroup="Financial Reporting" count="0"/>
    <cacheHierarchy uniqueName="[Measures].[Operating Expenses Status]" caption="Operating Expenses Stan" measure="1" iconSet="7" measureGroup="Financial Reporting" count="0"/>
    <cacheHierarchy uniqueName="[Measures].[Operating Expenses Trend]" caption="Operating Expenses Trend" measure="1" iconSet="4" measureGroup="Financial Reporting" count="0"/>
    <cacheHierarchy uniqueName="[Measures].[Financial Gross Margin Value]" caption="Financial Gross Margin" measure="1" measureGroup="Financial Reporting" count="0"/>
    <cacheHierarchy uniqueName="[Measures].[Financial Gross Margin Goal]" caption="Financial Gross Margin Cel" measure="1" measureGroup="Financial Reporting" count="0"/>
    <cacheHierarchy uniqueName="[Measures].[Financial Gross Margin Status]" caption="Financial Gross Margin Stan" measure="1" iconSet="7" measureGroup="Financial Reporting" count="0"/>
    <cacheHierarchy uniqueName="[Measures].[Financial Gross Margin Trend]" caption="Financial Gross Margin Trend" measure="1" iconSet="3" measureGroup="Financial Reporting" count="0"/>
    <cacheHierarchy uniqueName="[Measures].[Return on Assets Value]" caption="Return on Assets" measure="1" measureGroup="Financial Reporting" count="0"/>
    <cacheHierarchy uniqueName="[Measures].[Return on Assets Goal]" caption="Return on Assets Cel" measure="1" measureGroup="Financial Reporting" count="0"/>
    <cacheHierarchy uniqueName="[Measures].[Return on Assets Status]" caption="Return on Assets Stan" measure="1" iconSet="10" measureGroup="Financial Reporting" count="0"/>
    <cacheHierarchy uniqueName="[Measures].[Return on Assets Trend]" caption="Return on Assets Trend" measure="1" iconSet="5" measureGroup="Financial Reporting" count="0"/>
    <cacheHierarchy uniqueName="[Measures].[Product Gross Profit Margin Goal]" caption="Product Gross Profit Margin Cel" measure="1" measureGroup="Sales Summary" count="0"/>
    <cacheHierarchy uniqueName="[Measures].[Product Gross Profit Margin Status]" caption="Product Gross Profit Margin Stan" measure="1" iconSet="10" measureGroup="Sales Summary" count="0"/>
    <cacheHierarchy uniqueName="[Measures].[Product Gross Profit Margin Trend]" caption="Product Gross Profit Margin Trend" measure="1" iconSet="3" measureGroup="Sales Summary" count="0"/>
    <cacheHierarchy uniqueName="[Measures].[Financial Variance Value]" caption="Financial Variance" measure="1" measureGroup="Financial Reporting" count="0"/>
    <cacheHierarchy uniqueName="[Measures].[Financial Variance Goal]" caption="Financial Variance Cel" measure="1" measureGroup="Financial Reporting" count="0"/>
    <cacheHierarchy uniqueName="[Measures].[Financial Variance Status]" caption="Financial Variance Stan" measure="1" iconSet="1" measureGroup="Financial Reporting" count="0"/>
    <cacheHierarchy uniqueName="[Measures].[Financial Variance Trend]" caption="Financial Variance Trend" measure="1" iconSet="4" measureGroup="Financial Reporting" count="0"/>
    <cacheHierarchy uniqueName="[Measures].[Expense to Revenue Ratio Goal]" caption="Expense to Revenue Ratio Cel" measure="1" measureGroup="Sales Summary" count="0"/>
    <cacheHierarchy uniqueName="[Measures].[Expense to Revenue Ratio Status]" caption="Expense to Revenue Ratio Stan" measure="1" iconSet="9" measureGroup="Sales Summary" count="0"/>
    <cacheHierarchy uniqueName="[Measures].[Expense to Revenue Ratio Trend]" caption="Expense to Revenue Ratio Trend" measure="1" iconSet="4" measureGroup="Sales Summary" count="0"/>
    <cacheHierarchy uniqueName="[Measures].[Revenue Goal]" caption="Revenue Cel" measure="1" measureGroup="Sales Summary" count="0"/>
    <cacheHierarchy uniqueName="[Measures].[Revenue Status]" caption="Revenue Stan" measure="1" iconSet="10" measureGroup="Sales Summary" count="0"/>
    <cacheHierarchy uniqueName="[Measures].[Revenue Trend]" caption="Revenue Trend" measure="1" iconSet="5" measureGroup="Sales Summary" count="0"/>
    <cacheHierarchy uniqueName="[Measures].[Channel Revenue Status]" caption="Channel Revenue Stan" measure="1" iconSet="10" measureGroup="Reseller Sales" count="0" oneField="1">
      <fieldsUsage count="1">
        <fieldUsage x="49"/>
      </fieldsUsage>
    </cacheHierarchy>
    <cacheHierarchy uniqueName="[Measures].[Channel Revenue Trend]" caption="Channel Revenue Trend" measure="1" iconSet="5" measureGroup="Reseller Sales" count="0"/>
    <cacheHierarchy uniqueName="[Measures].[Internet Revenue Goal]" caption="Internet Revenue Cel" measure="1" measureGroup="Internet Sales" count="0"/>
    <cacheHierarchy uniqueName="[Measures].[Internet Revenue Status]" caption="Internet Revenue Stan" measure="1" iconSet="10" measureGroup="Internet Sales" count="0"/>
    <cacheHierarchy uniqueName="[Measures].[Internet Revenue Trend]" caption="Internet Revenue Trend" measure="1" iconSet="5" measureGroup="Internet Sales" count="0"/>
  </cacheHierarchies>
  <kpis count="12">
    <kpi uniqueName="Growth in Customer Base" caption="Growth in Customer Base" displayFolder="Customer Perspective\Expand Customer Base" measureGroup="Internet Sales" parent="" value="[Measures].[Growth in Customer Base]" goal="[Measures].[Growth in Customer Base Goal]" status="[Measures].[Growth in Customer Base Status]" trend="[Measures].[Growth in Customer Base Trend]" weight=""/>
    <kpi uniqueName="Net Income" caption="Net Income" displayFolder="Financial Perspective\Maintain Overall Margins" measureGroup="Financial Reporting" parent="" value="[Measures].[Net Income Value]" goal="[Measures].[Net Income Goal]" status="[Measures].[Net Income Status]" trend="[Measures].[Net Income Trend]" weight=""/>
    <kpi uniqueName="Operating Profit" caption="Operating Profit" displayFolder="Financial Perspective\Maintain Overall Margins" measureGroup="Financial Reporting" parent="" value="[Measures].[Operating Profit Value]" goal="[Measures].[Operating Profit Goal]" status="[Measures].[Operating Profit Status]" trend="[Measures].[Operating Profit Trend]" weight=""/>
    <kpi uniqueName="Operating Expenses" caption="Operating Expenses" displayFolder="Financial Perspective\Maintain Overall Margins" measureGroup="Financial Reporting" parent="" value="[Measures].[Operating Expenses Value]" goal="[Measures].[Operating Expenses Goal]" status="[Measures].[Operating Expenses Status]" trend="[Measures].[Operating Expenses Trend]" weight=""/>
    <kpi uniqueName="Financial Gross Margin" caption="Financial Gross Margin" displayFolder="Financial Perspective\Maintain Overall Margins" measureGroup="Financial Reporting" parent="" value="[Measures].[Financial Gross Margin Value]" goal="[Measures].[Financial Gross Margin Goal]" status="[Measures].[Financial Gross Margin Status]" trend="[Measures].[Financial Gross Margin Trend]" weight=""/>
    <kpi uniqueName="Return on Assets" caption="Return on Assets" displayFolder="Financial Perspective\Grow Revenue" measureGroup="Financial Reporting" parent="" value="[Measures].[Return on Assets Value]" goal="[Measures].[Return on Assets Goal]" status="[Measures].[Return on Assets Status]" trend="[Measures].[Return on Assets Trend]" weight=""/>
    <kpi uniqueName="Product Gross Profit Margin" caption="Product Gross Profit Margin" displayFolder="Financial Perspective\Maintain Overall Margins" measureGroup="Sales Summary" parent="" value="[Measures].[Gross Profit Margin]" goal="[Measures].[Product Gross Profit Margin Goal]" status="[Measures].[Product Gross Profit Margin Status]" trend="[Measures].[Product Gross Profit Margin Trend]" weight=""/>
    <kpi uniqueName="Financial Variance" caption="Financial Variance" displayFolder="Financial Perspective\Grow Revenue" measureGroup="Financial Reporting" parent="" value="[Measures].[Financial Variance Value]" goal="[Measures].[Financial Variance Goal]" status="[Measures].[Financial Variance Status]" trend="[Measures].[Financial Variance Trend]" weight=""/>
    <kpi uniqueName="Expense to Revenue Ratio" caption="Expense to Revenue Ratio" displayFolder="Internal Perspective\Increase Operational Efficiency" measureGroup="Sales Summary" parent="" value="[Measures].[Expense to Revenue Ratio]" goal="[Measures].[Expense to Revenue Ratio Goal]" status="[Measures].[Expense to Revenue Ratio Status]" trend="[Measures].[Expense to Revenue Ratio Trend]" weight=""/>
    <kpi uniqueName="Revenue" caption="Revenue" displayFolder="Financial Perspective\Grow Revenue" measureGroup="Sales Summary" parent="" value="[Measures].[Sales Amount]" goal="[Measures].[Revenue Goal]" status="[Measures].[Revenue Status]" trend="[Measures].[Revenue Trend]" weight=""/>
    <kpi uniqueName="Channel Revenue" caption="Channel Revenue" displayFolder="Financial Perspective\Grow Revenue" measureGroup="Reseller Sales" parent="" value="[Measures].[Reseller Sales Amount]" goal="[Measures].[Sales Amount Quota]" status="[Measures].[Channel Revenue Status]" trend="[Measures].[Channel Revenue Trend]" weight=""/>
    <kpi uniqueName="Internet Revenue" caption="Internet Revenue" displayFolder="Financial Perspective\Grow Revenue" measureGroup="Internet Sales" parent="" value="[Measures].[Internet Sales Amount]" goal="[Measures].[Internet Revenue Goal]" status="[Measures].[Internet Revenue Status]" trend="[Measures].[Internet Revenue Trend]" weight=""/>
  </kpis>
  <dimensions count="22">
    <dimension name="Account" uniqueName="[Account]" caption="Account"/>
    <dimension name="Customer" uniqueName="[Customer]" caption="Customer"/>
    <dimension name="Date" uniqueName="[Date]" caption="Date"/>
    <dimension name="Delivery Date" uniqueName="[Delivery Date]" caption="Delivery Date"/>
    <dimension name="Department" uniqueName="[Department]" caption="Department"/>
    <dimension name="Destination Currency" uniqueName="[Destination Currency]" caption="Destination Currency"/>
    <dimension name="Employee" uniqueName="[Employee]" caption="Employee"/>
    <dimension name="Geography" uniqueName="[Geography]" caption="Geography"/>
    <dimension name="Internet Sales Order Details" uniqueName="[Internet Sales Order Details]" caption="Internet Sales Order Details"/>
    <dimension measure="1" name="Measures" uniqueName="[Measures]" caption="Measures"/>
    <dimension name="Organization" uniqueName="[Organization]" caption="Organization"/>
    <dimension name="Product" uniqueName="[Product]" caption="Product"/>
    <dimension name="Promotion" uniqueName="[Promotion]" caption="Promotion"/>
    <dimension name="Reseller" uniqueName="[Reseller]" caption="Reseller"/>
    <dimension name="Reseller Sales Order Details" uniqueName="[Reseller Sales Order Details]" caption="Reseller Sales Order Details"/>
    <dimension name="Sales Channel" uniqueName="[Sales Channel]" caption="Sales Channel"/>
    <dimension name="Sales Reason" uniqueName="[Sales Reason]" caption="Sales Reason"/>
    <dimension name="Sales Summary Order Details" uniqueName="[Sales Summary Order Details]" caption="Sales Summary Order Details"/>
    <dimension name="Sales Territory" uniqueName="[Sales Territory]" caption="Sales Territory"/>
    <dimension name="Scenario" uniqueName="[Scenario]" caption="Scenario"/>
    <dimension name="Ship Date" uniqueName="[Ship Date]" caption="Ship Date"/>
    <dimension name="Source Currency" uniqueName="[Source Currency]" caption="Source Currency"/>
  </dimensions>
  <measureGroups count="11">
    <measureGroup name="Exchange Rates" caption="Exchange Rates"/>
    <measureGroup name="Financial Reporting" caption="Financial Reporting"/>
    <measureGroup name="Internet Customers" caption="Internet Customers"/>
    <measureGroup name="Internet Orders" caption="Internet Orders"/>
    <measureGroup name="Internet Sales" caption="Internet Sales"/>
    <measureGroup name="Reseller Orders" caption="Reseller Orders"/>
    <measureGroup name="Reseller Sales" caption="Reseller Sales"/>
    <measureGroup name="Sales Orders" caption="Sales Orders"/>
    <measureGroup name="Sales Reasons" caption="Sales Reasons"/>
    <measureGroup name="Sales Summary" caption="Sales Summary"/>
    <measureGroup name="Sales Targets" caption="Sales Targets"/>
  </measureGroups>
  <maps count="86">
    <map measureGroup="0" dimension="2"/>
    <map measureGroup="0" dimension="5"/>
    <map measureGroup="1" dimension="0"/>
    <map measureGroup="1" dimension="2"/>
    <map measureGroup="1" dimension="4"/>
    <map measureGroup="1" dimension="5"/>
    <map measureGroup="1" dimension="10"/>
    <map measureGroup="1" dimension="19"/>
    <map measureGroup="2" dimension="1"/>
    <map measureGroup="2" dimension="2"/>
    <map measureGroup="2" dimension="3"/>
    <map measureGroup="2" dimension="8"/>
    <map measureGroup="2" dimension="11"/>
    <map measureGroup="2" dimension="12"/>
    <map measureGroup="2" dimension="16"/>
    <map measureGroup="2" dimension="18"/>
    <map measureGroup="2" dimension="20"/>
    <map measureGroup="2" dimension="21"/>
    <map measureGroup="3" dimension="1"/>
    <map measureGroup="3" dimension="2"/>
    <map measureGroup="3" dimension="3"/>
    <map measureGroup="3" dimension="8"/>
    <map measureGroup="3" dimension="11"/>
    <map measureGroup="3" dimension="12"/>
    <map measureGroup="3" dimension="16"/>
    <map measureGroup="3" dimension="18"/>
    <map measureGroup="3" dimension="20"/>
    <map measureGroup="3" dimension="21"/>
    <map measureGroup="4" dimension="1"/>
    <map measureGroup="4" dimension="2"/>
    <map measureGroup="4" dimension="3"/>
    <map measureGroup="4" dimension="5"/>
    <map measureGroup="4" dimension="8"/>
    <map measureGroup="4" dimension="11"/>
    <map measureGroup="4" dimension="12"/>
    <map measureGroup="4" dimension="16"/>
    <map measureGroup="4" dimension="18"/>
    <map measureGroup="4" dimension="20"/>
    <map measureGroup="4" dimension="21"/>
    <map measureGroup="5" dimension="2"/>
    <map measureGroup="5" dimension="3"/>
    <map measureGroup="5" dimension="6"/>
    <map measureGroup="5" dimension="7"/>
    <map measureGroup="5" dimension="11"/>
    <map measureGroup="5" dimension="12"/>
    <map measureGroup="5" dimension="13"/>
    <map measureGroup="5" dimension="14"/>
    <map measureGroup="5" dimension="18"/>
    <map measureGroup="5" dimension="20"/>
    <map measureGroup="5" dimension="21"/>
    <map measureGroup="6" dimension="2"/>
    <map measureGroup="6" dimension="3"/>
    <map measureGroup="6" dimension="5"/>
    <map measureGroup="6" dimension="6"/>
    <map measureGroup="6" dimension="7"/>
    <map measureGroup="6" dimension="11"/>
    <map measureGroup="6" dimension="12"/>
    <map measureGroup="6" dimension="13"/>
    <map measureGroup="6" dimension="14"/>
    <map measureGroup="6" dimension="18"/>
    <map measureGroup="6" dimension="20"/>
    <map measureGroup="6" dimension="21"/>
    <map measureGroup="7" dimension="2"/>
    <map measureGroup="7" dimension="3"/>
    <map measureGroup="7" dimension="11"/>
    <map measureGroup="7" dimension="12"/>
    <map measureGroup="7" dimension="15"/>
    <map measureGroup="7" dimension="17"/>
    <map measureGroup="7" dimension="18"/>
    <map measureGroup="7" dimension="20"/>
    <map measureGroup="7" dimension="21"/>
    <map measureGroup="8" dimension="8"/>
    <map measureGroup="8" dimension="16"/>
    <map measureGroup="9" dimension="2"/>
    <map measureGroup="9" dimension="3"/>
    <map measureGroup="9" dimension="5"/>
    <map measureGroup="9" dimension="11"/>
    <map measureGroup="9" dimension="12"/>
    <map measureGroup="9" dimension="15"/>
    <map measureGroup="9" dimension="17"/>
    <map measureGroup="9" dimension="18"/>
    <map measureGroup="9" dimension="20"/>
    <map measureGroup="9" dimension="21"/>
    <map measureGroup="10" dimension="2"/>
    <map measureGroup="10" dimension="6"/>
    <map measureGroup="10" dimension="18"/>
  </map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invalid="1" saveData="0" refreshedBy="Marcin Szeliga" refreshedDate="39883.478264814818" backgroundQuery="1" createdVersion="3" refreshedVersion="3" minRefreshableVersion="3" recordCount="0" tupleCache="1" supportSubquery="1" supportAdvancedDrill="1">
  <cacheSource type="external" connectionId="1"/>
  <cacheFields count="4">
    <cacheField name="[Product].[Category].[Category]" caption="Category" numFmtId="0" hierarchy="87" level="1">
      <sharedItems count="4">
        <s v="[Product].[Category].&amp;[4]" c="Accessories"/>
        <s v="[Product].[Category].&amp;[1]" c="Bikes"/>
        <s v="[Product].[Category].&amp;[3]" c="Clothing"/>
        <s v="[Product].[Category].&amp;[2]" c="Components"/>
      </sharedItems>
    </cacheField>
    <cacheField name="[Measures].[MeasuresLevel]" caption="MeasuresLevel" numFmtId="0" hierarchy="84">
      <sharedItems count="5">
        <s v="[Measures].[Order Count]" c="Order Count"/>
        <s v="[Measures].[Gross Profit Margin]" c="Gross Profit Margin"/>
        <s v="[Measures].[Product Gross Profit Margin Goal]" c="Product Gross Profit Margin Goal"/>
        <s v="[Measures].[Product Gross Profit Margin Status]" c="Product Gross Profit Margin Status"/>
        <s v="[Measures].[Sales Amount]" c="Sales Amount"/>
      </sharedItems>
    </cacheField>
    <cacheField name="[Product].[Product].[Product]" caption="Product" numFmtId="0" hierarchy="96" level="1" mappingCount="1">
      <sharedItems count="6">
        <s v="[Product].[Product].&amp;[359]" c="Mountain-200 Black, 38"/>
        <s v="[Product].[Product].&amp;[361]" c="Mountain-200 Black, 42"/>
        <s v="[Product].[Product].&amp;[353]" c="Mountain-200 Silver, 38"/>
        <s v="[Product].[Product].&amp;[363]" c="Mountain-200 Black, 46"/>
        <s v="[Product].[Product].&amp;[355]" c="Mountain-200 Silver, 42"/>
        <s v="[Product].[Product].&amp;[559]" c="Chain" cp="1">
          <x/>
        </s>
      </sharedItems>
      <mpMap v="3"/>
    </cacheField>
    <cacheField name="[Product].[Product].[Product].[Dealer Price]" caption="Dealer Price" propertyName="Dealer Price" numFmtId="0" hierarchy="96" level="1" memberPropertyField="1">
      <sharedItems containsSemiMixedTypes="0" containsString="0" containsNumber="1" minValue="12.144" maxValue="12.144" count="1">
        <n v="12.144"/>
      </sharedItems>
    </cacheField>
  </cacheFields>
  <cacheHierarchies count="314">
    <cacheHierarchy uniqueName="[Account].[Account Number]" caption="Account Number" attribute="1" defaultMemberUniqueName="[Account].[Account Number].[All Accounts]" allUniqueName="[Account].[Account Number].[All Accounts]" dimensionUniqueName="[Account]" displayFolder="" count="2" unbalanced="0"/>
    <cacheHierarchy uniqueName="[Account].[Account Type]" caption="Account Type" attribute="1" defaultMemberUniqueName="[Account].[Account Type].[All Accounts]" allUniqueName="[Account].[Account Type].[All Accounts]" dimensionUniqueName="[Account]" displayFolder="" count="2" unbalanced="0"/>
    <cacheHierarchy uniqueName="[Account].[Accounts]" caption="Accounts" defaultMemberUniqueName="[Account].[Accounts].&amp;[47]" dimensionUniqueName="[Account]" displayFolder="" count="6" unbalanced="1"/>
    <cacheHierarchy uniqueName="[Customer].[City]" caption="City" attribute="1" defaultMemberUniqueName="[Customer].[City].[All Customers]" allUniqueName="[Customer].[City].[All Customers]" dimensionUniqueName="[Customer]" displayFolder="Location" count="2" unbalanced="0"/>
    <cacheHierarchy uniqueName="[Customer].[Commute Distance]" caption="Commute Distance" attribute="1" defaultMemberUniqueName="[Customer].[Commute Distance].[All Customers]" allUniqueName="[Customer].[Commute Distance].[All Customers]" dimensionUniqueName="[Customer]" displayFolder="Demographic" count="2" unbalanced="0"/>
    <cacheHierarchy uniqueName="[Customer].[Country]" caption="Country" attribute="1" defaultMemberUniqueName="[Customer].[Country].[All Customers]" allUniqueName="[Customer].[Country].[All Customers]" dimensionUniqueName="[Customer]" displayFolder="Location" count="2" unbalanced="0"/>
    <cacheHierarchy uniqueName="[Customer].[Customer]" caption="Customer" attribute="1" keyAttribute="1" defaultMemberUniqueName="[Customer].[Customer].[All Customers]" allUniqueName="[Customer].[Customer].[All Customers]" dimensionUniqueName="[Customer]" displayFolder="" count="2" unbalanced="0"/>
    <cacheHierarchy uniqueName="[Customer].[Customer Geography]" caption="Customer Geography" defaultMemberUniqueName="[Customer].[Customer Geography].[All Customers]" allUniqueName="[Customer].[Customer Geography].[All Customers]" dimensionUniqueName="[Customer]" displayFolder="" count="6" unbalanced="0"/>
    <cacheHierarchy uniqueName="[Customer].[Education]" caption="Education" attribute="1" defaultMemberUniqueName="[Customer].[Education].[All Customers]" allUniqueName="[Customer].[Education].[All Customers]" dimensionUniqueName="[Customer]" displayFolder="Demographic" count="2" unbalanced="0"/>
    <cacheHierarchy uniqueName="[Customer].[Gender]" caption="Gender" attribute="1" defaultMemberUniqueName="[Customer].[Gender].[All Customers]" allUniqueName="[Customer].[Gender].[All Customers]" dimensionUniqueName="[Customer]" displayFolder="Demographic" count="2" unbalanced="0"/>
    <cacheHierarchy uniqueName="[Customer].[Home Owner]" caption="Home Owner" attribute="1" defaultMemberUniqueName="[Customer].[Home Owner].[All Customers]" allUniqueName="[Customer].[Home Owner].[All Customers]" dimensionUniqueName="[Customer]" displayFolder="Demographic" count="2" unbalanced="0"/>
    <cacheHierarchy uniqueName="[Customer].[Marital Status]" caption="Marital Status" attribute="1" defaultMemberUniqueName="[Customer].[Marital Status].[All Customers]" allUniqueName="[Customer].[Marital Status].[All Customers]" dimensionUniqueName="[Customer]" displayFolder="Demographic" count="2" unbalanced="0"/>
    <cacheHierarchy uniqueName="[Customer].[Number of Cars Owned]" caption="Number of Cars Owned" attribute="1" defaultMemberUniqueName="[Customer].[Number of Cars Owned].[All Customers]" allUniqueName="[Customer].[Number of Cars Owned].[All Customers]" dimensionUniqueName="[Customer]" displayFolder="Demographic" count="2" unbalanced="0"/>
    <cacheHierarchy uniqueName="[Customer].[Number of Children At Home]" caption="Number of Children At Home" attribute="1" defaultMemberUniqueName="[Customer].[Number of Children At Home].[All Customers]" allUniqueName="[Customer].[Number of Children At Home].[All Customers]" dimensionUniqueName="[Customer]" displayFolder="Demographic" count="2" unbalanced="0"/>
    <cacheHierarchy uniqueName="[Customer].[Occupation]" caption="Occupation" attribute="1" defaultMemberUniqueName="[Customer].[Occupation].[All Customers]" allUniqueName="[Customer].[Occupation].[All Customers]" dimensionUniqueName="[Customer]" displayFolder="Demographic" count="2" unbalanced="0"/>
    <cacheHierarchy uniqueName="[Customer].[Postal Code]" caption="Postal Code" attribute="1" defaultMemberUniqueName="[Customer].[Postal Code].[All Customers]" allUniqueName="[Customer].[Postal Code].[All Customers]" dimensionUniqueName="[Customer]" displayFolder="Location" count="2" unbalanced="0"/>
    <cacheHierarchy uniqueName="[Customer].[State-Province]" caption="State-Province" attribute="1" defaultMemberUniqueName="[Customer].[State-Province].[All Customers]" allUniqueName="[Customer].[State-Province].[All Customers]" dimensionUniqueName="[Customer]" displayFolder="Location" count="2" unbalanced="0"/>
    <cacheHierarchy uniqueName="[Customer].[Total Children]" caption="Total Children" attribute="1" defaultMemberUniqueName="[Customer].[Total Children].[All Customers]" allUniqueName="[Customer].[Total Children].[All Customers]" dimensionUniqueName="[Customer]" displayFolder="Demographic" count="2" unbalanced="0"/>
    <cacheHierarchy uniqueName="[Customer].[Yearly Income]" caption="Yearly Income" attribute="1" defaultMemberUniqueName="[Customer].[Yearly Income].[All Customers]" allUniqueName="[Customer].[Yearly Income].[All Customers]" dimensionUniqueName="[Customer]" displayFolder="Demographic" count="2" unbalanced="0"/>
    <cacheHierarchy uniqueName="[Date].[Calendar]" caption="Date.Calendar" time="1" defaultMemberUniqueName="[Date].[Calendar].[All Periods]" allUniqueName="[Date].[Calendar].[All Periods]" dimensionUniqueName="[Date]" displayFolder="Calendar" count="6" unbalanced="0"/>
    <cacheHierarchy uniqueName="[Date].[Calendar Quarter of Year]" caption="Date.Calendar Quarter of Year" attribute="1" time="1" defaultMemberUniqueName="[Date].[Calendar Quarter of Year].[All Periods]" allUniqueName="[Date].[Calendar Quarter of Year].[All Periods]" dimensionUniqueName="[Date]" displayFolder="Calendar" count="2" unbalanced="0"/>
    <cacheHierarchy uniqueName="[Date].[Calendar Semester of Year]" caption="Date.Calendar Semester of Year" attribute="1" time="1" defaultMemberUniqueName="[Date].[Calendar Semester of Year].[All Periods]" allUniqueName="[Date].[Calendar Semester of Year].[All Periods]" dimensionUniqueName="[Date]" displayFolder="Calendar" count="2" unbalanced="0"/>
    <cacheHierarchy uniqueName="[Date].[Calendar Week of Year]" caption="Date.Calendar Week of Year" attribute="1" time="1" defaultMemberUniqueName="[Date].[Calendar Week of Year].[All Periods]" allUniqueName="[Date].[Calendar Week of Year].[All Periods]" dimensionUniqueName="[Date]" displayFolder="Calendar" count="2" unbalanced="0"/>
    <cacheHierarchy uniqueName="[Date].[Calendar Weeks]" caption="Date.Calendar Weeks" time="1" defaultMemberUniqueName="[Date].[Calendar Weeks].[All Periods]" allUniqueName="[Date].[Calendar Weeks].[All Periods]" dimensionUniqueName="[Date]" displayFolder="Calendar" count="3" unbalanced="0"/>
    <cacheHierarchy uniqueName="[Date].[Calendar Year]" caption="Date.Calendar Year" attribute="1" time="1" defaultMemberUniqueName="[Date].[Calendar Year].[All Periods]" allUniqueName="[Date].[Calendar Year].[All Periods]" dimensionUniqueName="[Date]" displayFolder="Calendar" count="2" unbalanced="0"/>
    <cacheHierarchy uniqueName="[Date].[Date]" caption="Date.Date" attribute="1" time="1" keyAttribute="1" defaultMemberUniqueName="[Date].[Date].[All Periods]" allUniqueName="[Date].[Date].[All Periods]" dimensionUniqueName="[Date]" displayFolder="" count="2" memberValueDatatype="7" unbalanced="0"/>
    <cacheHierarchy uniqueName="[Date].[Day Name]" caption="Date.Day Name" attribute="1" time="1" defaultMemberUniqueName="[Date].[Day Name].[All Periods]" allUniqueName="[Date].[Day Name].[All Periods]" dimensionUniqueName="[Date]" displayFolder="" count="2" unbalanced="0"/>
    <cacheHierarchy uniqueName="[Date].[Day of Month]" caption="Date.Day of Month" attribute="1" time="1" defaultMemberUniqueName="[Date].[Day of Month].[All Periods]" allUniqueName="[Date].[Day of Month].[All Periods]" dimensionUniqueName="[Date]" displayFolder="" count="2" unbalanced="0"/>
    <cacheHierarchy uniqueName="[Date].[Day of Week]" caption="Date.Day of Week" attribute="1" time="1" defaultMemberUniqueName="[Date].[Day of Week].[All Periods]" allUniqueName="[Date].[Day of Week].[All Periods]" dimensionUniqueName="[Date]" displayFolder="" count="2" unbalanced="0"/>
    <cacheHierarchy uniqueName="[Date].[Day of Year]" caption="Date.Day of Year" attribute="1" time="1" defaultMemberUniqueName="[Date].[Day of Year].[All Periods]" allUniqueName="[Date].[Day of Year].[All Periods]" dimensionUniqueName="[Date]" displayFolder="" count="2" unbalanced="0"/>
    <cacheHierarchy uniqueName="[Date].[Fiscal]" caption="Date.Fiscal" time="1" defaultMemberUniqueName="[Date].[Fiscal].[All Periods]" allUniqueName="[Date].[Fiscal].[All Periods]" dimensionUniqueName="[Date]" displayFolder="Fiscal" count="6" unbalanced="0"/>
    <cacheHierarchy uniqueName="[Date].[Fiscal Quarter of Year]" caption="Date.Fiscal Quarter of Year" attribute="1" time="1" defaultMemberUniqueName="[Date].[Fiscal Quarter of Year].[All Periods]" allUniqueName="[Date].[Fiscal Quarter of Year].[All Periods]" dimensionUniqueName="[Date]" displayFolder="Fiscal" count="2" unbalanced="0"/>
    <cacheHierarchy uniqueName="[Date].[Fiscal Semester of Year]" caption="Date.Fiscal Semester of Year" attribute="1" time="1" defaultMemberUniqueName="[Date].[Fiscal Semester of Year].[All Periods]" allUniqueName="[Date].[Fiscal Semester of Year].[All Periods]" dimensionUniqueName="[Date]" displayFolder="Fiscal" count="2" unbalanced="0"/>
    <cacheHierarchy uniqueName="[Date].[Fiscal Week of Year]" caption="Date.Fiscal Week of Year" attribute="1" time="1" defaultMemberUniqueName="[Date].[Fiscal Week of Year].[All Periods]" allUniqueName="[Date].[Fiscal Week of Year].[All Periods]" dimensionUniqueName="[Date]" displayFolder="Fiscal" count="2" unbalanced="0"/>
    <cacheHierarchy uniqueName="[Date].[Fiscal Weeks]" caption="Date.Fiscal Weeks" time="1" defaultMemberUniqueName="[Date].[Fiscal Weeks].[All Periods]" allUniqueName="[Date].[Fiscal Weeks].[All Periods]" dimensionUniqueName="[Date]" displayFolder="Fiscal" count="3" unbalanced="0"/>
    <cacheHierarchy uniqueName="[Date].[Fiscal Year]" caption="Date.Fiscal Year" attribute="1" time="1" defaultMemberUniqueName="[Date].[Fiscal Year].[All Periods]" allUniqueName="[Date].[Fiscal Year].[All Periods]" dimensionUniqueName="[Date]" displayFolder="Fiscal" count="2" unbalanced="0"/>
    <cacheHierarchy uniqueName="[Date].[Month of Year]" caption="Date.Month of Year" attribute="1" time="1" defaultMemberUniqueName="[Date].[Month of Year].[All Periods]" allUniqueName="[Date].[Month of Year].[All Periods]" dimensionUniqueName="[Date]" displayFolder="" count="2" unbalanced="0"/>
    <cacheHierarchy uniqueName="[Delivery Date].[Calendar]" caption="Delivery Date.Calendar" time="1" defaultMemberUniqueName="[Delivery Date].[Calendar].[All Periods]" allUniqueName="[Delivery Date].[Calendar].[All Periods]" dimensionUniqueName="[Delivery Date]" displayFolder="Calendar" count="6" unbalanced="0"/>
    <cacheHierarchy uniqueName="[Delivery Date].[Calendar Quarter of Year]" caption="Delivery Date.Calendar Quarter of Year" attribute="1" time="1" defaultMemberUniqueName="[Delivery Date].[Calendar Quarter of Year].[All Periods]" allUniqueName="[Delivery Date].[Calendar Quarter of Year].[All Periods]" dimensionUniqueName="[Delivery Date]" displayFolder="Calendar" count="2" unbalanced="0"/>
    <cacheHierarchy uniqueName="[Delivery Date].[Calendar Semester of Year]" caption="Delivery Date.Calendar Semester of Year" attribute="1" time="1" defaultMemberUniqueName="[Delivery Date].[Calendar Semester of Year].[All Periods]" allUniqueName="[Delivery Date].[Calendar Semester of Year].[All Periods]" dimensionUniqueName="[Delivery Date]" displayFolder="Calendar" count="2" unbalanced="0"/>
    <cacheHierarchy uniqueName="[Delivery Date].[Calendar Week of Year]" caption="Delivery Date.Calendar Week of Year" attribute="1" time="1" defaultMemberUniqueName="[Delivery Date].[Calendar Week of Year].[All Periods]" allUniqueName="[Delivery Date].[Calendar Week of Year].[All Periods]" dimensionUniqueName="[Delivery Date]" displayFolder="Calendar" count="2" unbalanced="0"/>
    <cacheHierarchy uniqueName="[Delivery Date].[Calendar Weeks]" caption="Delivery Date.Calendar Weeks" time="1" defaultMemberUniqueName="[Delivery Date].[Calendar Weeks].[All Periods]" allUniqueName="[Delivery Date].[Calendar Weeks].[All Periods]" dimensionUniqueName="[Delivery Date]" displayFolder="Calendar" count="3" unbalanced="0"/>
    <cacheHierarchy uniqueName="[Delivery Date].[Calendar Year]" caption="Delivery Date.Calendar Year" attribute="1" time="1" defaultMemberUniqueName="[Delivery Date].[Calendar Year].[All Periods]" allUniqueName="[Delivery Date].[Calendar Year].[All Periods]" dimensionUniqueName="[Delivery Date]" displayFolder="Calendar" count="2" unbalanced="0"/>
    <cacheHierarchy uniqueName="[Delivery Date].[Date]" caption="Delivery Date.Date" attribute="1" time="1" keyAttribute="1" defaultMemberUniqueName="[Delivery Date].[Date].[All Periods]" allUniqueName="[Delivery Date].[Date].[All Periods]" dimensionUniqueName="[Delivery Date]" displayFolder="" count="2" memberValueDatatype="7" unbalanced="0"/>
    <cacheHierarchy uniqueName="[Delivery Date].[Day Name]" caption="Delivery Date.Day Name" attribute="1" time="1" defaultMemberUniqueName="[Delivery Date].[Day Name].[All Periods]" allUniqueName="[Delivery Date].[Day Name].[All Periods]" dimensionUniqueName="[Delivery Date]" displayFolder="" count="2" unbalanced="0"/>
    <cacheHierarchy uniqueName="[Delivery Date].[Day of Month]" caption="Delivery Date.Day of Month" attribute="1" time="1" defaultMemberUniqueName="[Delivery Date].[Day of Month].[All Periods]" allUniqueName="[Delivery Date].[Day of Month].[All Periods]" dimensionUniqueName="[Delivery Date]" displayFolder="" count="2" unbalanced="0"/>
    <cacheHierarchy uniqueName="[Delivery Date].[Day of Week]" caption="Delivery Date.Day of Week" attribute="1" time="1" defaultMemberUniqueName="[Delivery Date].[Day of Week].[All Periods]" allUniqueName="[Delivery Date].[Day of Week].[All Periods]" dimensionUniqueName="[Delivery Date]" displayFolder="" count="2" unbalanced="0"/>
    <cacheHierarchy uniqueName="[Delivery Date].[Day of Year]" caption="Delivery Date.Day of Year" attribute="1" time="1" defaultMemberUniqueName="[Delivery Date].[Day of Year].[All Periods]" allUniqueName="[Delivery Date].[Day of Year].[All Periods]" dimensionUniqueName="[Delivery Date]" displayFolder="" count="2" unbalanced="0"/>
    <cacheHierarchy uniqueName="[Delivery Date].[Fiscal]" caption="Delivery Date.Fiscal" time="1" defaultMemberUniqueName="[Delivery Date].[Fiscal].[All Periods]" allUniqueName="[Delivery Date].[Fiscal].[All Periods]" dimensionUniqueName="[Delivery Date]" displayFolder="Fiscal" count="6" unbalanced="0"/>
    <cacheHierarchy uniqueName="[Delivery Date].[Fiscal Quarter of Year]" caption="Delivery Date.Fiscal Quarter of Year" attribute="1" time="1" defaultMemberUniqueName="[Delivery Date].[Fiscal Quarter of Year].[All Periods]" allUniqueName="[Delivery Date].[Fiscal Quarter of Year].[All Periods]" dimensionUniqueName="[Delivery Date]" displayFolder="Fiscal" count="2" unbalanced="0"/>
    <cacheHierarchy uniqueName="[Delivery Date].[Fiscal Semester of Year]" caption="Delivery Date.Fiscal Semester of Year" attribute="1" time="1" defaultMemberUniqueName="[Delivery Date].[Fiscal Semester of Year].[All Periods]" allUniqueName="[Delivery Date].[Fiscal Semester of Year].[All Periods]" dimensionUniqueName="[Delivery Date]" displayFolder="Fiscal" count="2" unbalanced="0"/>
    <cacheHierarchy uniqueName="[Delivery Date].[Fiscal Week of Year]" caption="Delivery Date.Fiscal Week of Year" attribute="1" time="1" defaultMemberUniqueName="[Delivery Date].[Fiscal Week of Year].[All Periods]" allUniqueName="[Delivery Date].[Fiscal Week of Year].[All Periods]" dimensionUniqueName="[Delivery Date]" displayFolder="Fiscal" count="2" unbalanced="0"/>
    <cacheHierarchy uniqueName="[Delivery Date].[Fiscal Weeks]" caption="Delivery Date.Fiscal Weeks" time="1" defaultMemberUniqueName="[Delivery Date].[Fiscal Weeks].[All Periods]" allUniqueName="[Delivery Date].[Fiscal Weeks].[All Periods]" dimensionUniqueName="[Delivery Date]" displayFolder="Fiscal" count="3" unbalanced="0"/>
    <cacheHierarchy uniqueName="[Delivery Date].[Fiscal Year]" caption="Delivery Date.Fiscal Year" attribute="1" time="1" defaultMemberUniqueName="[Delivery Date].[Fiscal Year].[All Periods]" allUniqueName="[Delivery Date].[Fiscal Year].[All Periods]" dimensionUniqueName="[Delivery Date]" displayFolder="Fiscal" count="2" unbalanced="0"/>
    <cacheHierarchy uniqueName="[Delivery Date].[Month of Year]" caption="Delivery Date.Month of Year" attribute="1" time="1" defaultMemberUniqueName="[Delivery Date].[Month of Year].[All Periods]" allUniqueName="[Delivery Date].[Month of Year].[All Periods]" dimensionUniqueName="[Delivery Date]" displayFolder="" count="2" unbalanced="0"/>
    <cacheHierarchy uniqueName="[Department].[Departments]" caption="Departments" defaultMemberUniqueName="[Department].[Departments].&amp;[1]" dimensionUniqueName="[Department]" displayFolder="" count="2" unbalanced="1"/>
    <cacheHierarchy uniqueName="[Destination Currency].[Destination Currency]" caption="Destination Currency" attribute="1" defaultMemberUniqueName="[Destination Currency].[Destination Currency].&amp;[US Dollar]" dimensionUniqueName="[Destination Currency]" displayFolder="" count="1" unbalanced="0"/>
    <cacheHierarchy uniqueName="[Destination Currency].[Destination Currency Code]" caption="Destination Currency Code" attribute="1" keyAttribute="1" defaultMemberUniqueName="[Destination Currency].[Destination Currency Code].[All Destination Currencies]" allUniqueName="[Destination Currency].[Destination Currency Code].[All Destination Currencies]" dimensionUniqueName="[Destination Currency]" displayFolder="" count="2" unbalanced="0"/>
    <cacheHierarchy uniqueName="[Employee].[Base Rate]" caption="Base Rate" attribute="1" defaultMemberUniqueName="[Employee].[Base Rate].[All Employees]" allUniqueName="[Employee].[Base Rate].[All Employees]" dimensionUniqueName="[Employee]" displayFolder="Demographic" count="2" unbalanced="0"/>
    <cacheHierarchy uniqueName="[Employee].[Department Name]" caption="Department Name" attribute="1" defaultMemberUniqueName="[Employee].[Department Name].[All Employees]" allUniqueName="[Employee].[Department Name].[All Employees]" dimensionUniqueName="[Employee]" displayFolder="Organization" count="2" unbalanced="0"/>
    <cacheHierarchy uniqueName="[Employee].[Employee Department]" caption="Employee Department" defaultMemberUniqueName="[Employee].[Employee Department].[All Employees]" allUniqueName="[Employee].[Employee Department].[All Employees]" dimensionUniqueName="[Employee]" displayFolder="" count="4" unbalanced="0"/>
    <cacheHierarchy uniqueName="[Employee].[Employees]" caption="Employees" defaultMemberUniqueName="[Employee].[Employees].[All Employees]" allUniqueName="[Employee].[Employees].[All Employees]" dimensionUniqueName="[Employee]" displayFolder="" count="6" unbalanced="1"/>
    <cacheHierarchy uniqueName="[Employee].[End Date]" caption="End Date" attribute="1" defaultMemberUniqueName="[Employee].[End Date].[All Employees]" allUniqueName="[Employee].[End Date].[All Employees]" dimensionUniqueName="[Employee]" displayFolder="History" count="2" unbalanced="0"/>
    <cacheHierarchy uniqueName="[Employee].[Gender]" caption="Gender" attribute="1" defaultMemberUniqueName="[Employee].[Gender].[All Employees]" allUniqueName="[Employee].[Gender].[All Employees]" dimensionUniqueName="[Employee]" displayFolder="Demographic" count="2" unbalanced="0"/>
    <cacheHierarchy uniqueName="[Employee].[Hire Date]" caption="Hire Date" attribute="1" defaultMemberUniqueName="[Employee].[Hire Date].[All Employees]" allUniqueName="[Employee].[Hire Date].[All Employees]" dimensionUniqueName="[Employee]" displayFolder="History" count="2" unbalanced="0"/>
    <cacheHierarchy uniqueName="[Employee].[Hire Year]" caption="Hire Year" attribute="1" defaultMemberUniqueName="[Employee].[Hire Year].[All Employees]" allUniqueName="[Employee].[Hire Year].[All Employees]" dimensionUniqueName="[Employee]" displayFolder="History" count="2" unbalanced="0"/>
    <cacheHierarchy uniqueName="[Employee].[Marital Status]" caption="Marital Status" attribute="1" defaultMemberUniqueName="[Employee].[Marital Status].[All Employees]" allUniqueName="[Employee].[Marital Status].[All Employees]" dimensionUniqueName="[Employee]" displayFolder="Demographic" count="2" unbalanced="0"/>
    <cacheHierarchy uniqueName="[Employee].[Pay Frequency]" caption="Pay Frequency" attribute="1" defaultMemberUniqueName="[Employee].[Pay Frequency].[All Employees]" allUniqueName="[Employee].[Pay Frequency].[All Employees]" dimensionUniqueName="[Employee]" displayFolder="Organization" count="2" unbalanced="0"/>
    <cacheHierarchy uniqueName="[Employee].[Phone]" caption="Phone" attribute="1" defaultMemberUniqueName="[Employee].[Phone].[All Employees]" allUniqueName="[Employee].[Phone].[All Employees]" dimensionUniqueName="[Employee]" displayFolder="Contacts" count="2" unbalanced="0"/>
    <cacheHierarchy uniqueName="[Employee].[Salaried Flag]" caption="Salaried Flag" attribute="1" defaultMemberUniqueName="[Employee].[Salaried Flag].[All Employees]" allUniqueName="[Employee].[Salaried Flag].[All Employees]" dimensionUniqueName="[Employee]" displayFolder="Organization" count="2" unbalanced="0"/>
    <cacheHierarchy uniqueName="[Employee].[Sales Person Flag]" caption="Sales Person Flag" attribute="1" defaultMemberUniqueName="[Employee].[Sales Person Flag].[All Employees]" allUniqueName="[Employee].[Sales Person Flag].[All Employees]" dimensionUniqueName="[Employee]" displayFolder="Organization" count="2" unbalanced="0"/>
    <cacheHierarchy uniqueName="[Employee].[Sick Leave Hours]" caption="Sick Leave Hours" attribute="1" defaultMemberUniqueName="[Employee].[Sick Leave Hours].[All Employees]" allUniqueName="[Employee].[Sick Leave Hours].[All Employees]" dimensionUniqueName="[Employee]" displayFolder="Organization" count="2" unbalanced="0"/>
    <cacheHierarchy uniqueName="[Employee].[Start Date]" caption="Start Date" attribute="1" defaultMemberUniqueName="[Employee].[Start Date].[All Employees]" allUniqueName="[Employee].[Start Date].[All Employees]" dimensionUniqueName="[Employee]" displayFolder="History" count="2" unbalanced="0"/>
    <cacheHierarchy uniqueName="[Employee].[Status]" caption="Status" attribute="1" defaultMemberUniqueName="[Employee].[Status].[All Employees]" allUniqueName="[Employee].[Status].[All Employees]" dimensionUniqueName="[Employee]" displayFolder="Organization" count="2" unbalanced="0"/>
    <cacheHierarchy uniqueName="[Employee].[Title]" caption="Title" attribute="1" defaultMemberUniqueName="[Employee].[Title].[All Employees]" allUniqueName="[Employee].[Title].[All Employees]" dimensionUniqueName="[Employee]" displayFolder="Organization" count="2" unbalanced="0"/>
    <cacheHierarchy uniqueName="[Employee].[Vacation Hours]" caption="Vacation Hours" attribute="1" defaultMemberUniqueName="[Employee].[Vacation Hours].[All Employees]" allUniqueName="[Employee].[Vacation Hours].[All Employees]" dimensionUniqueName="[Employee]" displayFolder="Organization" count="2" unbalanced="0"/>
    <cacheHierarchy uniqueName="[Geography].[City]" caption="City" attribute="1" defaultMemberUniqueName="[Geography].[City].[All Geographies]" allUniqueName="[Geography].[City].[All Geographies]" dimensionUniqueName="[Geography]" displayFolder="" count="2" unbalanced="0"/>
    <cacheHierarchy uniqueName="[Geography].[Country]" caption="Country" attribute="1" defaultMemberUniqueName="[Geography].[Country].[All Geographies]" allUniqueName="[Geography].[Country].[All Geographies]" dimensionUniqueName="[Geography]" displayFolder="" count="2" unbalanced="0"/>
    <cacheHierarchy uniqueName="[Geography].[Geography]" caption="Geography" defaultMemberUniqueName="[Geography].[Geography].[All Geographies]" allUniqueName="[Geography].[Geography].[All Geographies]" dimensionUniqueName="[Geography]" displayFolder="" count="5" unbalanced="0"/>
    <cacheHierarchy uniqueName="[Geography].[Postal Code]" caption="Postal Code" attribute="1" defaultMemberUniqueName="[Geography].[Postal Code].[All Geographies]" allUniqueName="[Geography].[Postal Code].[All Geographies]" dimensionUniqueName="[Geography]" displayFolder="" count="2" unbalanced="0"/>
    <cacheHierarchy uniqueName="[Geography].[State-Province]" caption="State-Province" attribute="1" defaultMemberUniqueName="[Geography].[State-Province].[All Geographies]" allUniqueName="[Geography].[State-Province].[All Geographies]" dimensionUniqueName="[Geography]" displayFolder="" count="2" unbalanced="0"/>
    <cacheHierarchy uniqueName="[Internet Sales Order Details].[Internet Sales Orders]" caption="Internet Sales Orders" defaultMemberUniqueName="[Internet Sales Order Details].[Internet Sales Orders].[All]" allUniqueName="[Internet Sales Order Details].[Internet Sales Orders].[All]" dimensionUniqueName="[Internet Sales Order Details]" displayFolder="" count="3" unbalanced="0"/>
    <cacheHierarchy uniqueName="[Internet Sales Order Details].[Sales Order Line]" caption="Sales Order Line" attribute="1" defaultMemberUniqueName="[Internet Sales Order Details].[Sales Order Line].[All Internet Sales Orders]" allUniqueName="[Internet Sales Order Details].[Sales Order Line].[All Internet Sales Orders]" dimensionUniqueName="[Internet Sales Order Details]" displayFolder="" count="2" unbalanced="0"/>
    <cacheHierarchy uniqueName="[Internet Sales Order Details].[Sales Order Number]" caption="Sales Order Number" attribute="1" defaultMemberUniqueName="[Internet Sales Order Details].[Sales Order Number].[All Internet Sales Orders]" allUniqueName="[Internet Sales Order Details].[Sales Order Number].[All Internet Sales Orders]" dimensionUniqueName="[Internet Sales Order Details]" displayFolder="" count="2" unbalanced="0"/>
    <cacheHierarchy uniqueName="[Measures]" caption="Measures" attribute="1" keyAttribute="1" defaultMemberUniqueName="[Measures].[Reseller Sales Amount]" dimensionUniqueName="[Measures]" displayFolder="" measures="1" count="1" unbalanced="0">
      <fieldsUsage count="1">
        <fieldUsage x="1"/>
      </fieldsUsage>
    </cacheHierarchy>
    <cacheHierarchy uniqueName="[Organization].[Currency Code]" caption="Currency Code" attribute="1" defaultMemberUniqueName="[Organization].[Currency Code].[All Organizations]" allUniqueName="[Organization].[Currency Code].[All Organizations]" dimensionUniqueName="[Organization]" displayFolder="" count="2" unbalanced="0"/>
    <cacheHierarchy uniqueName="[Organization].[Organizations]" caption="Organizations" defaultMemberUniqueName="[Organization].[Organizations].&amp;[1]" dimensionUniqueName="[Organization]" displayFolder="" count="4" unbalanced="1"/>
    <cacheHierarchy uniqueName="[Product].[Category]" caption="Category" attribute="1" defaultMemberUniqueName="[Product].[Category].[All Products]" allUniqueName="[Product].[Category].[All Products]" allCaption="All Products" dimensionUniqueName="[Product]" displayFolder="" count="2" unbalanced="0">
      <fieldsUsage count="2">
        <fieldUsage x="-1"/>
        <fieldUsage x="0"/>
      </fieldsUsage>
    </cacheHierarchy>
    <cacheHierarchy uniqueName="[Product].[Class]" caption="Class" attribute="1" defaultMemberUniqueName="[Product].[Class].[All Products]" allUniqueName="[Product].[Class].[All Products]" dimensionUniqueName="[Product]" displayFolder="Stocking" count="2" unbalanced="0"/>
    <cacheHierarchy uniqueName="[Product].[Color]" caption="Color" attribute="1" defaultMemberUniqueName="[Product].[Color].[All Products]" allUniqueName="[Product].[Color].[All Products]" dimensionUniqueName="[Product]" displayFolder="Stocking" count="2" unbalanced="0"/>
    <cacheHierarchy uniqueName="[Product].[Days to Manufacture]" caption="Days to Manufacture" attribute="1" defaultMemberUniqueName="[Product].[Days to Manufacture].[All Products]" allUniqueName="[Product].[Days to Manufacture].[All Products]" dimensionUniqueName="[Product]" displayFolder="Stocking" count="2" unbalanced="0"/>
    <cacheHierarchy uniqueName="[Product].[Dealer Price]" caption="Dealer Price" attribute="1" defaultMemberUniqueName="[Product].[Dealer Price].[All Products]" allUniqueName="[Product].[Dealer Price].[All Products]" dimensionUniqueName="[Product]" displayFolder="Financial" count="2" unbalanced="0"/>
    <cacheHierarchy uniqueName="[Product].[End Date]" caption="End Date" attribute="1" defaultMemberUniqueName="[Product].[End Date].[All Products]" allUniqueName="[Product].[End Date].[All Products]" dimensionUniqueName="[Product]" displayFolder="History" count="2" unbalanced="0"/>
    <cacheHierarchy uniqueName="[Product].[Large Photo]" caption="Large Photo" attribute="1" defaultMemberUniqueName="[Product].[Large Photo].[All Products]" allUniqueName="[Product].[Large Photo].[All Products]" dimensionUniqueName="[Product]" displayFolder="" count="2" unbalanced="0"/>
    <cacheHierarchy uniqueName="[Product].[List Price]" caption="List Price" attribute="1" defaultMemberUniqueName="[Product].[List Price].[All Products]" allUniqueName="[Product].[List Price].[All Products]" dimensionUniqueName="[Product]" displayFolder="Financial" count="2" unbalanced="0"/>
    <cacheHierarchy uniqueName="[Product].[Model Name]" caption="Model Name" attribute="1" defaultMemberUniqueName="[Product].[Model Name].[All Products]" allUniqueName="[Product].[Model Name].[All Products]" dimensionUniqueName="[Product]" displayFolder="" count="2" unbalanced="0"/>
    <cacheHierarchy uniqueName="[Product].[Product]" caption="Product" attribute="1" keyAttribute="1" defaultMemberUniqueName="[Product].[Product].[All Products]" allUniqueName="[Product].[Product].[All Products]" dimensionUniqueName="[Product]" displayFolder="" count="2" unbalanced="0">
      <fieldsUsage count="2">
        <fieldUsage x="-1"/>
        <fieldUsage x="2"/>
      </fieldsUsage>
    </cacheHierarchy>
    <cacheHierarchy uniqueName="[Product].[Product Categories]" caption="Product Categories" defaultMemberUniqueName="[Product].[Product Categories].[All Products]" allUniqueName="[Product].[Product Categories].[All Products]" dimensionUniqueName="[Product]" displayFolder="" count="4" unbalanced="0"/>
    <cacheHierarchy uniqueName="[Product].[Product Line]" caption="Product Line" attribute="1" defaultMemberUniqueName="[Product].[Product Line].[All Products]" allUniqueName="[Product].[Product Line].[All Products]" dimensionUniqueName="[Product]" displayFolder="" count="2" unbalanced="0"/>
    <cacheHierarchy uniqueName="[Product].[Product Model Lines]" caption="Product Model Lines" defaultMemberUniqueName="[Product].[Product Model Lines].[All Products]" allUniqueName="[Product].[Product Model Lines].[All Products]" dimensionUniqueName="[Product]" displayFolder="" count="3" unbalanced="0"/>
    <cacheHierarchy uniqueName="[Product].[Reorder Point]" caption="Reorder Point" attribute="1" defaultMemberUniqueName="[Product].[Reorder Point].[All Products]" allUniqueName="[Product].[Reorder Point].[All Products]" dimensionUniqueName="[Product]" displayFolder="Stocking" count="2" unbalanced="0"/>
    <cacheHierarchy uniqueName="[Product].[Safety Stock Level]" caption="Safety Stock Level" attribute="1" defaultMemberUniqueName="[Product].[Safety Stock Level].[All Products]" allUniqueName="[Product].[Safety Stock Level].[All Products]" dimensionUniqueName="[Product]" displayFolder="Stocking" count="2" unbalanced="0"/>
    <cacheHierarchy uniqueName="[Product].[Size]" caption="Size" attribute="1" defaultMemberUniqueName="[Product].[Size].[All Products]" allUniqueName="[Product].[Size].[All Products]" dimensionUniqueName="[Product]" displayFolder="Stocking" count="2" unbalanced="0"/>
    <cacheHierarchy uniqueName="[Product].[Size Range]" caption="Size Range" attribute="1" defaultMemberUniqueName="[Product].[Size Range].[All Products]" allUniqueName="[Product].[Size Range].[All Products]" dimensionUniqueName="[Product]" displayFolder="Stocking" count="2" unbalanced="0"/>
    <cacheHierarchy uniqueName="[Product].[Standard Cost]" caption="Standard Cost" attribute="1" defaultMemberUniqueName="[Product].[Standard Cost].[All Products]" allUniqueName="[Product].[Standard Cost].[All Products]" dimensionUniqueName="[Product]" displayFolder="Financial" count="2" unbalanced="0"/>
    <cacheHierarchy uniqueName="[Product].[Start Date]" caption="Start Date" attribute="1" defaultMemberUniqueName="[Product].[Start Date].[All Products]" allUniqueName="[Product].[Start Date].[All Products]" dimensionUniqueName="[Product]" displayFolder="History" count="2" unbalanced="0"/>
    <cacheHierarchy uniqueName="[Product].[Status]" caption="Status" attribute="1" defaultMemberUniqueName="[Product].[Status].[All Products]" allUniqueName="[Product].[Status].[All Products]" dimensionUniqueName="[Product]" displayFolder="History" count="2" unbalanced="0"/>
    <cacheHierarchy uniqueName="[Product].[Stock Level]" caption="Stock Level" defaultMemberUniqueName="[Product].[Stock Level].[All Products]" allUniqueName="[Product].[Stock Level].[All Products]" dimensionUniqueName="[Product]" displayFolder="Stocking" count="3" unbalanced="0"/>
    <cacheHierarchy uniqueName="[Product].[Style]" caption="Style" attribute="1" defaultMemberUniqueName="[Product].[Style].[All Products]" allUniqueName="[Product].[Style].[All Products]" dimensionUniqueName="[Product]" displayFolder="" count="2" unbalanced="0"/>
    <cacheHierarchy uniqueName="[Product].[Subcategory]" caption="Subcategory" attribute="1" defaultMemberUniqueName="[Product].[Subcategory].[All Products]" allUniqueName="[Product].[Subcategory].[All Products]" dimensionUniqueName="[Product]" displayFolder="" count="2" unbalanced="0"/>
    <cacheHierarchy uniqueName="[Product].[Weight]" caption="Weight" attribute="1" defaultMemberUniqueName="[Product].[Weight].[All Products]" allUniqueName="[Product].[Weight].[All Products]" dimensionUniqueName="[Product]" displayFolder="Stocking" count="2" unbalanced="0"/>
    <cacheHierarchy uniqueName="[Promotion].[Discount Percent]" caption="Discount Percent" attribute="1" defaultMemberUniqueName="[Promotion].[Discount Percent].[All Promotions]" allUniqueName="[Promotion].[Discount Percent].[All Promotions]" dimensionUniqueName="[Promotion]" displayFolder="" count="2" unbalanced="0"/>
    <cacheHierarchy uniqueName="[Promotion].[End Date]" caption="End Date" attribute="1" defaultMemberUniqueName="[Promotion].[End Date].[All Promotions]" allUniqueName="[Promotion].[End Date].[All Promotions]" dimensionUniqueName="[Promotion]" displayFolder="" count="2" unbalanced="0"/>
    <cacheHierarchy uniqueName="[Promotion].[Max Quantity]" caption="Max Quantity" attribute="1" defaultMemberUniqueName="[Promotion].[Max Quantity].[All Promotions]" allUniqueName="[Promotion].[Max Quantity].[All Promotions]" dimensionUniqueName="[Promotion]" displayFolder="" count="2" unbalanced="0"/>
    <cacheHierarchy uniqueName="[Promotion].[Min Quantity]" caption="Min Quantity" attribute="1" defaultMemberUniqueName="[Promotion].[Min Quantity].[All Promotions]" allUniqueName="[Promotion].[Min Quantity].[All Promotions]" dimensionUniqueName="[Promotion]" displayFolder="" count="2" unbalanced="0"/>
    <cacheHierarchy uniqueName="[Promotion].[Promotion]" caption="Promotion" attribute="1" keyAttribute="1" defaultMemberUniqueName="[Promotion].[Promotion].[All Promotions]" allUniqueName="[Promotion].[Promotion].[All Promotions]" dimensionUniqueName="[Promotion]" displayFolder="" count="2" unbalanced="0"/>
    <cacheHierarchy uniqueName="[Promotion].[Promotion Category]" caption="Promotion Category" attribute="1" defaultMemberUniqueName="[Promotion].[Promotion Category].[All Promotions]" allUniqueName="[Promotion].[Promotion Category].[All Promotions]" dimensionUniqueName="[Promotion]" displayFolder="" count="2" unbalanced="0"/>
    <cacheHierarchy uniqueName="[Promotion].[Promotion Type]" caption="Promotion Type" attribute="1" defaultMemberUniqueName="[Promotion].[Promotion Type].[All Promotions]" allUniqueName="[Promotion].[Promotion Type].[All Promotions]" dimensionUniqueName="[Promotion]" displayFolder="" count="2" unbalanced="0"/>
    <cacheHierarchy uniqueName="[Promotion].[Promotions]" caption="Promotions" defaultMemberUniqueName="[Promotion].[Promotions].[All Promotions]" allUniqueName="[Promotion].[Promotions].[All Promotions]" dimensionUniqueName="[Promotion]" displayFolder="" count="4" unbalanced="0"/>
    <cacheHierarchy uniqueName="[Promotion].[Start Date]" caption="Start Date" attribute="1" defaultMemberUniqueName="[Promotion].[Start Date].[All Promotions]" allUniqueName="[Promotion].[Start Date].[All Promotions]" dimensionUniqueName="[Promotion]" displayFolder="" count="2" unbalanced="0"/>
    <cacheHierarchy uniqueName="[Reseller].[Annual Revenue]" caption="Annual Revenue" attribute="1" defaultMemberUniqueName="[Reseller].[Annual Revenue].[All Resellers]" allUniqueName="[Reseller].[Annual Revenue].[All Resellers]" dimensionUniqueName="[Reseller]" displayFolder="Sales Data" count="2" unbalanced="0"/>
    <cacheHierarchy uniqueName="[Reseller].[Annual Sales]" caption="Annual Sales" attribute="1" defaultMemberUniqueName="[Reseller].[Annual Sales].[All Resellers]" allUniqueName="[Reseller].[Annual Sales].[All Resellers]" dimensionUniqueName="[Reseller]" displayFolder="Sales Data" count="2" unbalanced="0"/>
    <cacheHierarchy uniqueName="[Reseller].[Bank Name]" caption="Bank Name" attribute="1" defaultMemberUniqueName="[Reseller].[Bank Name].[All Resellers]" allUniqueName="[Reseller].[Bank Name].[All Resellers]" dimensionUniqueName="[Reseller]" displayFolder="Order Data" count="2" unbalanced="0"/>
    <cacheHierarchy uniqueName="[Reseller].[Business Type]" caption="Business Type" attribute="1" defaultMemberUniqueName="[Reseller].[Business Type].[All Resellers]" allUniqueName="[Reseller].[Business Type].[All Resellers]" dimensionUniqueName="[Reseller]" displayFolder="" count="2" unbalanced="0"/>
    <cacheHierarchy uniqueName="[Reseller].[Number of Employees]" caption="Number of Employees" attribute="1" defaultMemberUniqueName="[Reseller].[Number of Employees].[All Resellers]" allUniqueName="[Reseller].[Number of Employees].[All Resellers]" dimensionUniqueName="[Reseller]" displayFolder="" count="2" unbalanced="0"/>
    <cacheHierarchy uniqueName="[Reseller].[Order Frequency]" caption="Order Frequency" attribute="1" defaultMemberUniqueName="[Reseller].[Order Frequency].[All Resellers]" allUniqueName="[Reseller].[Order Frequency].[All Resellers]" dimensionUniqueName="[Reseller]" displayFolder="Order Data" count="2" unbalanced="0"/>
    <cacheHierarchy uniqueName="[Reseller].[Order Month]" caption="Order Month" attribute="1" defaultMemberUniqueName="[Reseller].[Order Month].[All Resellers]" allUniqueName="[Reseller].[Order Month].[All Resellers]" dimensionUniqueName="[Reseller]" displayFolder="Order Data" count="2" unbalanced="0"/>
    <cacheHierarchy uniqueName="[Reseller].[Product Line]" caption="Product Line" attribute="1" defaultMemberUniqueName="[Reseller].[Product Line].[All Resellers]" allUniqueName="[Reseller].[Product Line].[All Resellers]" dimensionUniqueName="[Reseller]" displayFolder="" count="2" unbalanced="0"/>
    <cacheHierarchy uniqueName="[Reseller].[Reseller]" caption="Reseller" attribute="1" keyAttribute="1" defaultMemberUniqueName="[Reseller].[Reseller].[All Resellers]" allUniqueName="[Reseller].[Reseller].[All Resellers]" dimensionUniqueName="[Reseller]" displayFolder="" count="2" unbalanced="0"/>
    <cacheHierarchy uniqueName="[Reseller].[Reseller Bank]" caption="Reseller Bank" defaultMemberUniqueName="[Reseller].[Reseller Bank].[All Resellers]" allUniqueName="[Reseller].[Reseller Bank].[All Resellers]" dimensionUniqueName="[Reseller]" displayFolder="Order Data" count="3" unbalanced="0"/>
    <cacheHierarchy uniqueName="[Reseller].[Reseller Order Frequency]" caption="Reseller Order Frequency" defaultMemberUniqueName="[Reseller].[Reseller Order Frequency].[All Resellers]" allUniqueName="[Reseller].[Reseller Order Frequency].[All Resellers]" dimensionUniqueName="[Reseller]" displayFolder="Order Data" count="3" unbalanced="0"/>
    <cacheHierarchy uniqueName="[Reseller].[Reseller Order Month]" caption="Reseller Order Month" defaultMemberUniqueName="[Reseller].[Reseller Order Month].[All Resellers]" allUniqueName="[Reseller].[Reseller Order Month].[All Resellers]" dimensionUniqueName="[Reseller]" displayFolder="Order Data" count="3" unbalanced="0"/>
    <cacheHierarchy uniqueName="[Reseller].[Reseller Type]" caption="Reseller Type" defaultMemberUniqueName="[Reseller].[Reseller Type].[All Resellers]" allUniqueName="[Reseller].[Reseller Type].[All Resellers]" dimensionUniqueName="[Reseller]" displayFolder="" count="3" unbalanced="0"/>
    <cacheHierarchy uniqueName="[Reseller Sales Order Details].[Carrier Tracking Number]" caption="Carrier Tracking Number" attribute="1" defaultMemberUniqueName="[Reseller Sales Order Details].[Carrier Tracking Number].[All Reseller Sales Orders]" allUniqueName="[Reseller Sales Order Details].[Carrier Tracking Number].[All Reseller Sales Orders]" dimensionUniqueName="[Reseller Sales Order Details]" displayFolder="" count="2" unbalanced="0"/>
    <cacheHierarchy uniqueName="[Reseller Sales Order Details].[Customer PO Number]" caption="Customer PO Number" attribute="1" defaultMemberUniqueName="[Reseller Sales Order Details].[Customer PO Number].[All Reseller Sales Orders]" allUniqueName="[Reseller Sales Order Details].[Customer PO Number].[All Reseller Sales Orders]" dimensionUniqueName="[Reseller Sales Order Details]" displayFolder="" count="2" unbalanced="0"/>
    <cacheHierarchy uniqueName="[Reseller Sales Order Details].[Reseller Sales Orders]" caption="Reseller Sales Orders" defaultMemberUniqueName="[Reseller Sales Order Details].[Reseller Sales Orders].[All]" allUniqueName="[Reseller Sales Order Details].[Reseller Sales Orders].[All]" dimensionUniqueName="[Reseller Sales Order Details]" displayFolder="" count="3" unbalanced="0"/>
    <cacheHierarchy uniqueName="[Reseller Sales Order Details].[Sales Order Line]" caption="Sales Order Line" attribute="1" defaultMemberUniqueName="[Reseller Sales Order Details].[Sales Order Line].[All Reseller Sales Orders]" allUniqueName="[Reseller Sales Order Details].[Sales Order Line].[All Reseller Sales Orders]" dimensionUniqueName="[Reseller Sales Order Details]" displayFolder="" count="2" unbalanced="0"/>
    <cacheHierarchy uniqueName="[Reseller Sales Order Details].[Sales Order Number]" caption="Sales Order Number" attribute="1" defaultMemberUniqueName="[Reseller Sales Order Details].[Sales Order Number].[All Reseller Sales Orders]" allUniqueName="[Reseller Sales Order Details].[Sales Order Number].[All Reseller Sales Orders]" dimensionUniqueName="[Reseller Sales Order Details]" displayFolder="" count="2" unbalanced="0"/>
    <cacheHierarchy uniqueName="[Sales Channel].[Sales Channel]" caption="Sales Channel" attribute="1" keyAttribute="1" defaultMemberUniqueName="[Sales Channel].[Sales Channel].[All Sales Channels]" allUniqueName="[Sales Channel].[Sales Channel].[All Sales Channels]" dimensionUniqueName="[Sales Channel]" displayFolder="" count="2" unbalanced="0"/>
    <cacheHierarchy uniqueName="[Sales Reason].[Sales Reason]" caption="Sales Reason" attribute="1" keyAttribute="1" defaultMemberUniqueName="[Sales Reason].[Sales Reason].[All Sales Reasons]" allUniqueName="[Sales Reason].[Sales Reason].[All Sales Reasons]" dimensionUniqueName="[Sales Reason]" displayFolder="" count="2" unbalanced="0"/>
    <cacheHierarchy uniqueName="[Sales Reason].[Sales Reason Type]" caption="Sales Reason Type" attribute="1" defaultMemberUniqueName="[Sales Reason].[Sales Reason Type].[All Sales Reasons]" allUniqueName="[Sales Reason].[Sales Reason Type].[All Sales Reasons]" dimensionUniqueName="[Sales Reason]" displayFolder="" count="2" unbalanced="0"/>
    <cacheHierarchy uniqueName="[Sales Reason].[Sales Reasons]" caption="Sales Reasons" defaultMemberUniqueName="[Sales Reason].[Sales Reasons].[All Sales Reasons]" allUniqueName="[Sales Reason].[Sales Reasons].[All Sales Reasons]" dimensionUniqueName="[Sales Reason]" displayFolder="" count="3" unbalanced="0"/>
    <cacheHierarchy uniqueName="[Sales Summary Order Details].[Carrier Tracking Number]" caption="Carrier Tracking Number" attribute="1" defaultMemberUniqueName="[Sales Summary Order Details].[Carrier Tracking Number].[All Sales Order Details]" allUniqueName="[Sales Summary Order Details].[Carrier Tracking Number].[All Sales Order Details]" dimensionUniqueName="[Sales Summary Order Details]" displayFolder="" count="2" unbalanced="0"/>
    <cacheHierarchy uniqueName="[Sales Summary Order Details].[Customer PO Number]" caption="Customer PO Number" attribute="1" defaultMemberUniqueName="[Sales Summary Order Details].[Customer PO Number].[All Sales Order Details]" allUniqueName="[Sales Summary Order Details].[Customer PO Number].[All Sales Order Details]" dimensionUniqueName="[Sales Summary Order Details]" displayFolder="" count="2" unbalanced="0"/>
    <cacheHierarchy uniqueName="[Sales Summary Order Details].[Sales Order Line]" caption="Sales Order Line" attribute="1" defaultMemberUniqueName="[Sales Summary Order Details].[Sales Order Line].[All Sales Order Details]" allUniqueName="[Sales Summary Order Details].[Sales Order Line].[All Sales Order Details]" dimensionUniqueName="[Sales Summary Order Details]" displayFolder="" count="2" unbalanced="0"/>
    <cacheHierarchy uniqueName="[Sales Summary Order Details].[Sales Order Number]" caption="Sales Order Number" attribute="1" defaultMemberUniqueName="[Sales Summary Order Details].[Sales Order Number].[All Sales Order Details]" allUniqueName="[Sales Summary Order Details].[Sales Order Number].[All Sales Order Details]" dimensionUniqueName="[Sales Summary Order Details]" displayFolder="" count="2" unbalanced="0"/>
    <cacheHierarchy uniqueName="[Sales Summary Order Details].[Sales Orders]" caption="Sales Orders" defaultMemberUniqueName="[Sales Summary Order Details].[Sales Orders].[All]" allUniqueName="[Sales Summary Order Details].[Sales Orders].[All]" dimensionUniqueName="[Sales Summary Order Details]" displayFolder="" count="3" unbalanced="0"/>
    <cacheHierarchy uniqueName="[Sales Territory].[Sales Territory]" caption="Sales Territory" defaultMemberUniqueName="[Sales Territory].[Sales Territory].[All Sales Territories]" allUniqueName="[Sales Territory].[Sales Territory].[All Sales Territories]" dimensionUniqueName="[Sales Territory]" displayFolder="" count="4" unbalanced="0"/>
    <cacheHierarchy uniqueName="[Sales Territory].[Sales Territory Country]" caption="Sales Territory Country" attribute="1" defaultMemberUniqueName="[Sales Territory].[Sales Territory Country].[All Sales Territories]" allUniqueName="[Sales Territory].[Sales Territory Country].[All Sales Territories]" dimensionUniqueName="[Sales Territory]" displayFolder="" count="2" unbalanced="0"/>
    <cacheHierarchy uniqueName="[Sales Territory].[Sales Territory Group]" caption="Sales Territory Group" attribute="1" defaultMemberUniqueName="[Sales Territory].[Sales Territory Group].[All Sales Territories]" allUniqueName="[Sales Territory].[Sales Territory Group].[All Sales Territories]" dimensionUniqueName="[Sales Territory]" displayFolder="" count="2" unbalanced="0"/>
    <cacheHierarchy uniqueName="[Sales Territory].[Sales Territory Region]" caption="Sales Territory Region" attribute="1" keyAttribute="1" defaultMemberUniqueName="[Sales Territory].[Sales Territory Region].[All Sales Territories]" allUniqueName="[Sales Territory].[Sales Territory Region].[All Sales Territories]" dimensionUniqueName="[Sales Territory]" displayFolder="" count="2" unbalanced="0"/>
    <cacheHierarchy uniqueName="[Scenario].[Scenario]" caption="Scenario" attribute="1" keyAttribute="1" defaultMemberUniqueName="[Scenario].[Scenario].&amp;[1]" dimensionUniqueName="[Scenario]" displayFolder="" count="1" unbalanced="0"/>
    <cacheHierarchy uniqueName="[Ship Date].[Calendar]" caption="Ship Date.Calendar" time="1" defaultMemberUniqueName="[Ship Date].[Calendar].[All Periods]" allUniqueName="[Ship Date].[Calendar].[All Periods]" dimensionUniqueName="[Ship Date]" displayFolder="Calendar" count="6" unbalanced="0"/>
    <cacheHierarchy uniqueName="[Ship Date].[Calendar Quarter of Year]" caption="Ship Date.Calendar Quarter of Year" attribute="1" time="1" defaultMemberUniqueName="[Ship Date].[Calendar Quarter of Year].[All Periods]" allUniqueName="[Ship Date].[Calendar Quarter of Year].[All Periods]" dimensionUniqueName="[Ship Date]" displayFolder="Calendar" count="2" unbalanced="0"/>
    <cacheHierarchy uniqueName="[Ship Date].[Calendar Semester of Year]" caption="Ship Date.Calendar Semester of Year" attribute="1" time="1" defaultMemberUniqueName="[Ship Date].[Calendar Semester of Year].[All Periods]" allUniqueName="[Ship Date].[Calendar Semester of Year].[All Periods]" dimensionUniqueName="[Ship Date]" displayFolder="Calendar" count="2" unbalanced="0"/>
    <cacheHierarchy uniqueName="[Ship Date].[Calendar Week of Year]" caption="Ship Date.Calendar Week of Year" attribute="1" time="1" defaultMemberUniqueName="[Ship Date].[Calendar Week of Year].[All Periods]" allUniqueName="[Ship Date].[Calendar Week of Year].[All Periods]" dimensionUniqueName="[Ship Date]" displayFolder="Calendar" count="2" unbalanced="0"/>
    <cacheHierarchy uniqueName="[Ship Date].[Calendar Weeks]" caption="Ship Date.Calendar Weeks" time="1" defaultMemberUniqueName="[Ship Date].[Calendar Weeks].[All Periods]" allUniqueName="[Ship Date].[Calendar Weeks].[All Periods]" dimensionUniqueName="[Ship Date]" displayFolder="Calendar" count="3" unbalanced="0"/>
    <cacheHierarchy uniqueName="[Ship Date].[Calendar Year]" caption="Ship Date.Calendar Year" attribute="1" time="1" defaultMemberUniqueName="[Ship Date].[Calendar Year].[All Periods]" allUniqueName="[Ship Date].[Calendar Year].[All Periods]" dimensionUniqueName="[Ship Date]" displayFolder="Calendar" count="2" unbalanced="0"/>
    <cacheHierarchy uniqueName="[Ship Date].[Date]" caption="Ship Date.Date" attribute="1" time="1" keyAttribute="1" defaultMemberUniqueName="[Ship Date].[Date].[All Periods]" allUniqueName="[Ship Date].[Date].[All Periods]" dimensionUniqueName="[Ship Date]" displayFolder="" count="2" memberValueDatatype="7" unbalanced="0"/>
    <cacheHierarchy uniqueName="[Ship Date].[Day Name]" caption="Ship Date.Day Name" attribute="1" time="1" defaultMemberUniqueName="[Ship Date].[Day Name].[All Periods]" allUniqueName="[Ship Date].[Day Name].[All Periods]" dimensionUniqueName="[Ship Date]" displayFolder="" count="2" unbalanced="0"/>
    <cacheHierarchy uniqueName="[Ship Date].[Day of Month]" caption="Ship Date.Day of Month" attribute="1" time="1" defaultMemberUniqueName="[Ship Date].[Day of Month].[All Periods]" allUniqueName="[Ship Date].[Day of Month].[All Periods]" dimensionUniqueName="[Ship Date]" displayFolder="" count="2" unbalanced="0"/>
    <cacheHierarchy uniqueName="[Ship Date].[Day of Week]" caption="Ship Date.Day of Week" attribute="1" time="1" defaultMemberUniqueName="[Ship Date].[Day of Week].[All Periods]" allUniqueName="[Ship Date].[Day of Week].[All Periods]" dimensionUniqueName="[Ship Date]" displayFolder="" count="2" unbalanced="0"/>
    <cacheHierarchy uniqueName="[Ship Date].[Day of Year]" caption="Ship Date.Day of Year" attribute="1" time="1" defaultMemberUniqueName="[Ship Date].[Day of Year].[All Periods]" allUniqueName="[Ship Date].[Day of Year].[All Periods]" dimensionUniqueName="[Ship Date]" displayFolder="" count="2" unbalanced="0"/>
    <cacheHierarchy uniqueName="[Ship Date].[Fiscal]" caption="Ship Date.Fiscal" time="1" defaultMemberUniqueName="[Ship Date].[Fiscal].[All Periods]" allUniqueName="[Ship Date].[Fiscal].[All Periods]" dimensionUniqueName="[Ship Date]" displayFolder="Fiscal" count="6" unbalanced="0"/>
    <cacheHierarchy uniqueName="[Ship Date].[Fiscal Quarter of Year]" caption="Ship Date.Fiscal Quarter of Year" attribute="1" time="1" defaultMemberUniqueName="[Ship Date].[Fiscal Quarter of Year].[All Periods]" allUniqueName="[Ship Date].[Fiscal Quarter of Year].[All Periods]" dimensionUniqueName="[Ship Date]" displayFolder="Fiscal" count="2" unbalanced="0"/>
    <cacheHierarchy uniqueName="[Ship Date].[Fiscal Semester of Year]" caption="Ship Date.Fiscal Semester of Year" attribute="1" time="1" defaultMemberUniqueName="[Ship Date].[Fiscal Semester of Year].[All Periods]" allUniqueName="[Ship Date].[Fiscal Semester of Year].[All Periods]" dimensionUniqueName="[Ship Date]" displayFolder="Fiscal" count="2" unbalanced="0"/>
    <cacheHierarchy uniqueName="[Ship Date].[Fiscal Week of Year]" caption="Ship Date.Fiscal Week of Year" attribute="1" time="1" defaultMemberUniqueName="[Ship Date].[Fiscal Week of Year].[All Periods]" allUniqueName="[Ship Date].[Fiscal Week of Year].[All Periods]" dimensionUniqueName="[Ship Date]" displayFolder="Fiscal" count="2" unbalanced="0"/>
    <cacheHierarchy uniqueName="[Ship Date].[Fiscal Weeks]" caption="Ship Date.Fiscal Weeks" time="1" defaultMemberUniqueName="[Ship Date].[Fiscal Weeks].[All Periods]" allUniqueName="[Ship Date].[Fiscal Weeks].[All Periods]" dimensionUniqueName="[Ship Date]" displayFolder="Fiscal" count="3" unbalanced="0"/>
    <cacheHierarchy uniqueName="[Ship Date].[Fiscal Year]" caption="Ship Date.Fiscal Year" attribute="1" time="1" defaultMemberUniqueName="[Ship Date].[Fiscal Year].[All Periods]" allUniqueName="[Ship Date].[Fiscal Year].[All Periods]" dimensionUniqueName="[Ship Date]" displayFolder="Fiscal" count="2" unbalanced="0"/>
    <cacheHierarchy uniqueName="[Ship Date].[Month of Year]" caption="Ship Date.Month of Year" attribute="1" time="1" defaultMemberUniqueName="[Ship Date].[Month of Year].[All Periods]" allUniqueName="[Ship Date].[Month of Year].[All Periods]" dimensionUniqueName="[Ship Date]" displayFolder="" count="2" unbalanced="0"/>
    <cacheHierarchy uniqueName="[Source Currency].[Source Currency]" caption="Source Currency" attribute="1" defaultMemberUniqueName="[Source Currency].[Source Currency].[All Source Currencies]" allUniqueName="[Source Currency].[Source Currency].[All Source Currencies]" dimensionUniqueName="[Source Currency]" displayFolder="" count="2" unbalanced="0"/>
    <cacheHierarchy uniqueName="[Source Currency].[Source Currency Code]" caption="Source Currency Code" attribute="1" keyAttribute="1" defaultMemberUniqueName="[Source Currency].[Source Currency Code].[All Source Currencies]" allUniqueName="[Source Currency].[Source Currency Code].[All Source Currencies]" dimensionUniqueName="[Source Currency]" displayFolder="" count="2" unbalanced="0"/>
    <cacheHierarchy uniqueName="[Account].[Account]" caption="Account" attribute="1" keyAttribute="1" defaultMemberUniqueName="[Account].[Account].[All Accounts]" allUniqueName="[Account].[Account].[All Accounts]" dimensionUniqueName="[Account]" displayFolder="" count="2" unbalanced="0" hidden="1"/>
    <cacheHierarchy uniqueName="[Date].[Calendar Quarter]" caption="Date.Calendar Quarter" attribute="1" time="1" defaultMemberUniqueName="[Date].[Calendar Quarter].[All Periods]" allUniqueName="[Date].[Calendar Quarter].[All Periods]" dimensionUniqueName="[Date]" displayFolder="Calendar" count="2" unbalanced="0" hidden="1"/>
    <cacheHierarchy uniqueName="[Date].[Calendar Semester]" caption="Date.Calendar Semester" attribute="1" time="1" defaultMemberUniqueName="[Date].[Calendar Semester].[All Periods]" allUniqueName="[Date].[Calendar Semester].[All Periods]" dimensionUniqueName="[Date]" displayFolder="Calendar" count="2" unbalanced="0" hidden="1"/>
    <cacheHierarchy uniqueName="[Date].[Calendar Week]" caption="Date.Calendar Week" attribute="1" time="1" defaultMemberUniqueName="[Date].[Calendar Week].[All Periods]" allUniqueName="[Date].[Calendar Week].[All Periods]" dimensionUniqueName="[Date]" displayFolder="Calendar" count="2" unbalanced="0" hidden="1"/>
    <cacheHierarchy uniqueName="[Date].[Fiscal Quarter]" caption="Date.Fiscal Quarter" attribute="1" time="1" defaultMemberUniqueName="[Date].[Fiscal Quarter].[All Periods]" allUniqueName="[Date].[Fiscal Quarter].[All Periods]" dimensionUniqueName="[Date]" displayFolder="Fiscal" count="2" unbalanced="0" hidden="1"/>
    <cacheHierarchy uniqueName="[Date].[Fiscal Semester]" caption="Date.Fiscal Semester" attribute="1" time="1" defaultMemberUniqueName="[Date].[Fiscal Semester].[All Periods]" allUniqueName="[Date].[Fiscal Semester].[All Periods]" dimensionUniqueName="[Date]" displayFolder="Fiscal" count="2" unbalanced="0" hidden="1"/>
    <cacheHierarchy uniqueName="[Date].[Fiscal Week]" caption="Date.Fiscal Week" attribute="1" time="1" defaultMemberUniqueName="[Date].[Fiscal Week].[All Periods]" allUniqueName="[Date].[Fiscal Week].[All Periods]" dimensionUniqueName="[Date]" displayFolder="Fiscal" count="2" unbalanced="0" hidden="1"/>
    <cacheHierarchy uniqueName="[Date].[Month Name]" caption="Date.Month Name" attribute="1" time="1" defaultMemberUniqueName="[Date].[Month Name].[All Periods]" allUniqueName="[Date].[Month Name].[All Periods]" dimensionUniqueName="[Date]" displayFolder="" count="2" unbalanced="0" hidden="1"/>
    <cacheHierarchy uniqueName="[Delivery Date].[Calendar Quarter]" caption="Delivery Date.Calendar Quarter" attribute="1" time="1" defaultMemberUniqueName="[Delivery Date].[Calendar Quarter].[All Periods]" allUniqueName="[Delivery Date].[Calendar Quarter].[All Periods]" dimensionUniqueName="[Delivery Date]" displayFolder="Calendar" count="2" unbalanced="0" hidden="1"/>
    <cacheHierarchy uniqueName="[Delivery Date].[Calendar Semester]" caption="Delivery Date.Calendar Semester" attribute="1" time="1" defaultMemberUniqueName="[Delivery Date].[Calendar Semester].[All Periods]" allUniqueName="[Delivery Date].[Calendar Semester].[All Periods]" dimensionUniqueName="[Delivery Date]" displayFolder="Calendar" count="2" unbalanced="0" hidden="1"/>
    <cacheHierarchy uniqueName="[Delivery Date].[Calendar Week]" caption="Delivery Date.Calendar Week" attribute="1" time="1" defaultMemberUniqueName="[Delivery Date].[Calendar Week].[All Periods]" allUniqueName="[Delivery Date].[Calendar Week].[All Periods]" dimensionUniqueName="[Delivery Date]" displayFolder="Calendar" count="2" unbalanced="0" hidden="1"/>
    <cacheHierarchy uniqueName="[Delivery Date].[Fiscal Quarter]" caption="Delivery Date.Fiscal Quarter" attribute="1" time="1" defaultMemberUniqueName="[Delivery Date].[Fiscal Quarter].[All Periods]" allUniqueName="[Delivery Date].[Fiscal Quarter].[All Periods]" dimensionUniqueName="[Delivery Date]" displayFolder="Fiscal" count="2" unbalanced="0" hidden="1"/>
    <cacheHierarchy uniqueName="[Delivery Date].[Fiscal Semester]" caption="Delivery Date.Fiscal Semester" attribute="1" time="1" defaultMemberUniqueName="[Delivery Date].[Fiscal Semester].[All Periods]" allUniqueName="[Delivery Date].[Fiscal Semester].[All Periods]" dimensionUniqueName="[Delivery Date]" displayFolder="Fiscal" count="2" unbalanced="0" hidden="1"/>
    <cacheHierarchy uniqueName="[Delivery Date].[Fiscal Week]" caption="Delivery Date.Fiscal Week" attribute="1" time="1" defaultMemberUniqueName="[Delivery Date].[Fiscal Week].[All Periods]" allUniqueName="[Delivery Date].[Fiscal Week].[All Periods]" dimensionUniqueName="[Delivery Date]" displayFolder="Fiscal" count="2" unbalanced="0" hidden="1"/>
    <cacheHierarchy uniqueName="[Delivery Date].[Month Name]" caption="Delivery Date.Month Name" attribute="1" time="1" defaultMemberUniqueName="[Delivery Date].[Month Name].[All Periods]" allUniqueName="[Delivery Date].[Month Name].[All Periods]" dimensionUniqueName="[Delivery Date]" displayFolder="" count="2" unbalanced="0" hidden="1"/>
    <cacheHierarchy uniqueName="[Department].[Department]" caption="Department" attribute="1" keyAttribute="1" defaultMemberUniqueName="[Department].[Department].[All Departments]" allUniqueName="[Department].[Department].[All Departments]" dimensionUniqueName="[Department]" displayFolder="" count="2" unbalanced="0" hidden="1"/>
    <cacheHierarchy uniqueName="[Employee].[Employee]" caption="Employee" attribute="1" keyAttribute="1" defaultMemberUniqueName="[Employee].[Employee].[All Employees]" allUniqueName="[Employee].[Employee].[All Employees]" dimensionUniqueName="[Employee]" displayFolder="" count="2" unbalanced="0" hidden="1"/>
    <cacheHierarchy uniqueName="[Employee].[Sales Territory Key]" caption="Sales Territory Key" attribute="1" defaultMemberUniqueName="[Employee].[Sales Territory Key].[All Employees]" allUniqueName="[Employee].[Sales Territory Key].[All Employees]" dimensionUniqueName="[Employee]" displayFolder="Organization" count="2" unbalanced="0" hidden="1"/>
    <cacheHierarchy uniqueName="[Geography].[Geography Key]" caption="Geography Key" attribute="1" keyAttribute="1" defaultMemberUniqueName="[Geography].[Geography Key].[All Geographies]" allUniqueName="[Geography].[Geography Key].[All Geographies]" dimensionUniqueName="[Geography]" displayFolder="" count="2" unbalanced="0" hidden="1"/>
    <cacheHierarchy uniqueName="[Internet Sales Order Details].[Internet Sales Order]" caption="Internet Sales Order" attribute="1" keyAttribute="1" defaultMemberUniqueName="[Internet Sales Order Details].[Internet Sales Order].[All Internet Sales Orders]" allUniqueName="[Internet Sales Order Details].[Internet Sales Order].[All Internet Sales Orders]" dimensionUniqueName="[Internet Sales Order Details]" displayFolder="" count="2" unbalanced="0" hidden="1"/>
    <cacheHierarchy uniqueName="[Organization].[Organization]" caption="Organization" attribute="1" keyAttribute="1" defaultMemberUniqueName="[Organization].[Organization].[All Organizations]" allUniqueName="[Organization].[Organization].[All Organizations]" dimensionUniqueName="[Organization]" displayFolder="" count="2" unbalanced="0" hidden="1"/>
    <cacheHierarchy uniqueName="[Reseller].[Geography Key]" caption="Geography Key" attribute="1" defaultMemberUniqueName="[Reseller].[Geography Key].[All Resellers]" allUniqueName="[Reseller].[Geography Key].[All Resellers]" dimensionUniqueName="[Reseller]" displayFolder="" count="2" unbalanced="0" hidden="1"/>
    <cacheHierarchy uniqueName="[Reseller Sales Order Details].[Reseller Sales Order]" caption="Reseller Sales Order" attribute="1" keyAttribute="1" defaultMemberUniqueName="[Reseller Sales Order Details].[Reseller Sales Order].[All Reseller Sales Orders]" allUniqueName="[Reseller Sales Order Details].[Reseller Sales Order].[All Reseller Sales Orders]" dimensionUniqueName="[Reseller Sales Order Details]" displayFolder="" count="2" unbalanced="0" hidden="1"/>
    <cacheHierarchy uniqueName="[Sales Summary Order Details].[Sales Order]" caption="Sales Order" attribute="1" keyAttribute="1" defaultMemberUniqueName="[Sales Summary Order Details].[Sales Order].[All Sales Order Details]" allUniqueName="[Sales Summary Order Details].[Sales Order].[All Sales Order Details]" dimensionUniqueName="[Sales Summary Order Details]" displayFolder="" count="2" unbalanced="0" hidden="1"/>
    <cacheHierarchy uniqueName="[Ship Date].[Calendar Quarter]" caption="Ship Date.Calendar Quarter" attribute="1" time="1" defaultMemberUniqueName="[Ship Date].[Calendar Quarter].[All Periods]" allUniqueName="[Ship Date].[Calendar Quarter].[All Periods]" dimensionUniqueName="[Ship Date]" displayFolder="Calendar" count="2" unbalanced="0" hidden="1"/>
    <cacheHierarchy uniqueName="[Ship Date].[Calendar Semester]" caption="Ship Date.Calendar Semester" attribute="1" time="1" defaultMemberUniqueName="[Ship Date].[Calendar Semester].[All Periods]" allUniqueName="[Ship Date].[Calendar Semester].[All Periods]" dimensionUniqueName="[Ship Date]" displayFolder="Calendar" count="2" unbalanced="0" hidden="1"/>
    <cacheHierarchy uniqueName="[Ship Date].[Calendar Week]" caption="Ship Date.Calendar Week" attribute="1" time="1" defaultMemberUniqueName="[Ship Date].[Calendar Week].[All Periods]" allUniqueName="[Ship Date].[Calendar Week].[All Periods]" dimensionUniqueName="[Ship Date]" displayFolder="Calendar" count="2" unbalanced="0" hidden="1"/>
    <cacheHierarchy uniqueName="[Ship Date].[Fiscal Quarter]" caption="Ship Date.Fiscal Quarter" attribute="1" time="1" defaultMemberUniqueName="[Ship Date].[Fiscal Quarter].[All Periods]" allUniqueName="[Ship Date].[Fiscal Quarter].[All Periods]" dimensionUniqueName="[Ship Date]" displayFolder="Fiscal" count="2" unbalanced="0" hidden="1"/>
    <cacheHierarchy uniqueName="[Ship Date].[Fiscal Semester]" caption="Ship Date.Fiscal Semester" attribute="1" time="1" defaultMemberUniqueName="[Ship Date].[Fiscal Semester].[All Periods]" allUniqueName="[Ship Date].[Fiscal Semester].[All Periods]" dimensionUniqueName="[Ship Date]" displayFolder="Fiscal" count="2" unbalanced="0" hidden="1"/>
    <cacheHierarchy uniqueName="[Ship Date].[Fiscal Week]" caption="Ship Date.Fiscal Week" attribute="1" time="1" defaultMemberUniqueName="[Ship Date].[Fiscal Week].[All Periods]" allUniqueName="[Ship Date].[Fiscal Week].[All Periods]" dimensionUniqueName="[Ship Date]" displayFolder="Fiscal" count="2" unbalanced="0" hidden="1"/>
    <cacheHierarchy uniqueName="[Ship Date].[Month Name]" caption="Ship Date.Month Name" attribute="1" time="1" defaultMemberUniqueName="[Ship Date].[Month Name].[All Periods]" allUniqueName="[Ship Date].[Month Name].[All Periods]" dimensionUniqueName="[Ship Date]" displayFolder="" count="2" unbalanced="0" hidden="1"/>
    <cacheHierarchy uniqueName="[Measures].[Internet Sales Amount]" caption="Internet Sales Amount" measure="1" displayFolder="" measureGroup="Internet Sales" count="0"/>
    <cacheHierarchy uniqueName="[Measures].[Internet Order Quantity]" caption="Internet Order Quantity" measure="1" displayFolder="" measureGroup="Internet Sales" count="0"/>
    <cacheHierarchy uniqueName="[Measures].[Internet Extended Amount]" caption="Internet Extended Amount" measure="1" displayFolder="" measureGroup="Internet Sales" count="0"/>
    <cacheHierarchy uniqueName="[Measures].[Internet Tax Amount]" caption="Internet Tax Amount" measure="1" displayFolder="" measureGroup="Internet Sales" count="0"/>
    <cacheHierarchy uniqueName="[Measures].[Internet Freight Cost]" caption="Internet Freight Cost" measure="1" displayFolder="" measureGroup="Internet Sales" count="0"/>
    <cacheHierarchy uniqueName="[Measures].[Internet Total Product Cost]" caption="Internet Total Product Cost" measure="1" displayFolder="" measureGroup="Internet Sales" count="0"/>
    <cacheHierarchy uniqueName="[Measures].[Internet Standard Product Cost]" caption="Internet Standard Product Cost" measure="1" displayFolder="" measureGroup="Internet Sales" count="0"/>
    <cacheHierarchy uniqueName="[Measures].[Internet Order Count]" caption="Internet Order Count" measure="1" displayFolder="" measureGroup="Internet Orders" count="0"/>
    <cacheHierarchy uniqueName="[Measures].[Customer Count]" caption="Customer Count" measure="1" displayFolder="" measureGroup="Internet Customers" count="0"/>
    <cacheHierarchy uniqueName="[Measures].[Reseller Sales Amount]" caption="Reseller Sales Amount" measure="1" displayFolder="" measureGroup="Reseller Sales" count="0"/>
    <cacheHierarchy uniqueName="[Measures].[Reseller Order Quantity]" caption="Reseller Order Quantity" measure="1" displayFolder="" measureGroup="Reseller Sales" count="0"/>
    <cacheHierarchy uniqueName="[Measures].[Reseller Extended Amount]" caption="Reseller Extended Amount" measure="1" displayFolder="" measureGroup="Reseller Sales" count="0"/>
    <cacheHierarchy uniqueName="[Measures].[Reseller Tax Amount]" caption="Reseller Tax Amount" measure="1" displayFolder="" measureGroup="Reseller Sales" count="0"/>
    <cacheHierarchy uniqueName="[Measures].[Reseller Freight Cost]" caption="Reseller Freight Cost" measure="1" displayFolder="" measureGroup="Reseller Sales" count="0"/>
    <cacheHierarchy uniqueName="[Measures].[Discount Amount]" caption="Discount Amount" measure="1" displayFolder="" measureGroup="Reseller Sales" count="0"/>
    <cacheHierarchy uniqueName="[Measures].[Reseller Total Product Cost]" caption="Reseller Total Product Cost" measure="1" displayFolder="" measureGroup="Reseller Sales" count="0"/>
    <cacheHierarchy uniqueName="[Measures].[Reseller Standard Product Cost]" caption="Reseller Standard Product Cost" measure="1" displayFolder="" measureGroup="Reseller Sales" count="0"/>
    <cacheHierarchy uniqueName="[Measures].[Reseller Order Count]" caption="Reseller Order Count" measure="1" displayFolder="" measureGroup="Reseller Orders" count="0"/>
    <cacheHierarchy uniqueName="[Measures].[Order Quantity]" caption="Order Quantity" measure="1" displayFolder="" measureGroup="Sales Summary" count="0"/>
    <cacheHierarchy uniqueName="[Measures].[Extended Amount]" caption="Extended Amount" measure="1" displayFolder="" measureGroup="Sales Summary" count="0"/>
    <cacheHierarchy uniqueName="[Measures].[Standard Product Cost]" caption="Standard Product Cost" measure="1" displayFolder="" measureGroup="Sales Summary" count="0"/>
    <cacheHierarchy uniqueName="[Measures].[Total Product Cost]" caption="Total Product Cost" measure="1" displayFolder="" measureGroup="Sales Summary" count="0"/>
    <cacheHierarchy uniqueName="[Measures].[Sales Amount]" caption="Sales Amount" measure="1" displayFolder="" measureGroup="Sales Summary" count="0"/>
    <cacheHierarchy uniqueName="[Measures].[Tax Amount]" caption="Tax Amount" measure="1" displayFolder="" measureGroup="Sales Summary" count="0"/>
    <cacheHierarchy uniqueName="[Measures].[Freight Cost]" caption="Freight Cost" measure="1" displayFolder="" measureGroup="Sales Summary" count="0"/>
    <cacheHierarchy uniqueName="[Measures].[Order Count]" caption="Order Count" measure="1" displayFolder="" measureGroup="Sales Orders" count="0"/>
    <cacheHierarchy uniqueName="[Measures].[Sales Amount Quota]" caption="Sales Amount Quota" measure="1" displayFolder="" measureGroup="Sales Targets" count="0"/>
    <cacheHierarchy uniqueName="[Measures].[Amount]" caption="Amount" measure="1" displayFolder="" measureGroup="Financial Reporting" count="0"/>
    <cacheHierarchy uniqueName="[Measures].[Average Rate]" caption="Average Rate" measure="1" displayFolder="" measureGroup="Exchange Rates" count="0"/>
    <cacheHierarchy uniqueName="[Measures].[End of Day Rate]" caption="End of Day Rate" measure="1" displayFolder="" measureGroup="Exchange Rates" count="0"/>
    <cacheHierarchy uniqueName="[Measures].[Internet Gross Profit]" caption="Internet Gross Profit" measure="1" displayFolder="" measureGroup="Internet Sales" count="0"/>
    <cacheHierarchy uniqueName="[Measures].[Internet Gross Profit Margin]" caption="Internet Gross Profit Margin" measure="1" displayFolder="" measureGroup="Internet Sales" count="0"/>
    <cacheHierarchy uniqueName="[Measures].[Internet Average Unit Price]" caption="Internet Average Unit Price" measure="1" displayFolder="" measureGroup="Internet Sales" count="0"/>
    <cacheHierarchy uniqueName="[Measures].[Internet Average Sales Amount]" caption="Internet Average Sales Amount" measure="1" displayFolder="" measureGroup="Internet Sales" count="0"/>
    <cacheHierarchy uniqueName="[Measures].[Internet Ratio to All Products]" caption="Internet Ratio to All Products" measure="1" displayFolder="" measureGroup="Internet Sales" count="0"/>
    <cacheHierarchy uniqueName="[Measures].[Internet Ratio to Parent Product]" caption="Internet Ratio to Parent Product" measure="1" displayFolder="" measureGroup="Internet Sales" count="0"/>
    <cacheHierarchy uniqueName="[Measures].[Growth in Customer Base]" caption="Growth in Customer Base" measure="1" displayFolder="" measureGroup="Internet Sales" count="0"/>
    <cacheHierarchy uniqueName="[Measures].[Reseller Gross Profit]" caption="Reseller Gross Profit" measure="1" displayFolder="" measureGroup="Reseller Sales" count="0"/>
    <cacheHierarchy uniqueName="[Measures].[Reseller Gross Profit Margin]" caption="Reseller Gross Profit Margin" measure="1" displayFolder="" measureGroup="Reseller Sales" count="0"/>
    <cacheHierarchy uniqueName="[Measures].[Reseller Average Unit Price]" caption="Reseller Average Unit Price" measure="1" displayFolder="" measureGroup="Reseller Sales" count="0"/>
    <cacheHierarchy uniqueName="[Measures].[Reseller Average Sales Amount]" caption="Reseller Average Sales Amount" measure="1" displayFolder="" measureGroup="Reseller Sales" count="0"/>
    <cacheHierarchy uniqueName="[Measures].[Reseller Ratio to All Products]" caption="Reseller Ratio to All Products" measure="1" displayFolder="" measureGroup="Reseller Sales" count="0"/>
    <cacheHierarchy uniqueName="[Measures].[Reseller Ratio to Parent Product]" caption="Reseller Ratio to Parent Product" measure="1" displayFolder="" measureGroup="Reseller Sales" count="0"/>
    <cacheHierarchy uniqueName="[Measures].[Discount Percentage]" caption="Discount Percentage" measure="1" displayFolder="" measureGroup="Reseller Sales" count="0"/>
    <cacheHierarchy uniqueName="[Measures].[Average Unit Price]" caption="Average Unit Price" measure="1" displayFolder="" measureGroup="Sales Summary" count="0"/>
    <cacheHierarchy uniqueName="[Measures].[Average Sales Amount]" caption="Average Sales Amount" measure="1" displayFolder="" measureGroup="Sales Summary" count="0"/>
    <cacheHierarchy uniqueName="[Measures].[Gross Profit]" caption="Gross Profit" measure="1" displayFolder="" measureGroup="Sales Summary" count="0"/>
    <cacheHierarchy uniqueName="[Measures].[Gross Profit Margin]" caption="Gross Profit Margin" measure="1" displayFolder="" measureGroup="Sales Summary" count="0"/>
    <cacheHierarchy uniqueName="[Measures].[Expense to Revenue Ratio]" caption="Expense to Revenue Ratio" measure="1" displayFolder="" measureGroup="Sales Summary" count="0"/>
    <cacheHierarchy uniqueName="[Measures].[Ratio to All Products]" caption="Ratio to All Products" measure="1" displayFolder="" measureGroup="Sales Summary" count="0"/>
    <cacheHierarchy uniqueName="[Measures].[Ratio to Parent Product]" caption="Ratio to Parent Product" measure="1" displayFolder="" measureGroup="Sales Summary" count="0"/>
    <cacheHierarchy uniqueName="[Measures].[Internet Unit Price]" caption="Internet Unit Price" measure="1" displayFolder="" measureGroup="Internet Sales" count="0" hidden="1"/>
    <cacheHierarchy uniqueName="[Measures].[Internet Transaction Count]" caption="Internet Transaction Count" measure="1" displayFolder="" measureGroup="Internet Sales" count="0" hidden="1"/>
    <cacheHierarchy uniqueName="[Measures].[Sales Reason Count]" caption="Sales Reason Count" measure="1" displayFolder="" measureGroup="Sales Reasons" count="0" hidden="1"/>
    <cacheHierarchy uniqueName="[Measures].[Reseller Unit Price]" caption="Reseller Unit Price" measure="1" displayFolder="" measureGroup="Reseller Sales" count="0" hidden="1"/>
    <cacheHierarchy uniqueName="[Measures].[Unit Price Discount Percent]" caption="Unit Price Discount Percent" measure="1" displayFolder="" measureGroup="Reseller Sales" count="0" hidden="1"/>
    <cacheHierarchy uniqueName="[Measures].[Reseller Transaction Count]" caption="Reseller Transaction Count" measure="1" displayFolder="" measureGroup="Reseller Sales" count="0" hidden="1"/>
    <cacheHierarchy uniqueName="[Measures].[Unit Price]" caption="Unit Price" measure="1" displayFolder="" measureGroup="Sales Summary" count="0" hidden="1"/>
    <cacheHierarchy uniqueName="[Measures].[Transaction Count]" caption="Transaction Count" measure="1" displayFolder="" measureGroup="Sales Summary" count="0" hidden="1"/>
    <cacheHierarchy uniqueName="[Negative Margin Products]" caption="Negative Margin Products" set="1" displayFolder="Sets" count="0" unbalanced="0" unbalancedGroup="0"/>
    <cacheHierarchy uniqueName="[Top 50 Customers]" caption="Top 50 Customers" set="1" displayFolder="Sets" count="0" unbalanced="0" unbalancedGroup="0"/>
    <cacheHierarchy uniqueName="[Top 25 Selling Products]" caption="Top 25 Selling Products" set="1" displayFolder="Sets" count="0" unbalanced="0" unbalancedGroup="0"/>
    <cacheHierarchy uniqueName="[New Product Models FY 2002]" caption="New Product Models FY 2002" set="1" displayFolder="Sets" count="0" unbalanced="0" unbalancedGroup="0"/>
    <cacheHierarchy uniqueName="[New Product Models FY 2003]" caption="New Product Models FY 2003" set="1" displayFolder="Sets" count="0" unbalanced="0" unbalancedGroup="0"/>
    <cacheHierarchy uniqueName="[New Product Models FY 2004]" caption="New Product Models FY 2004" set="1" displayFolder="Sets" count="0" unbalanced="0" unbalancedGroup="0"/>
    <cacheHierarchy uniqueName="[Long Lead Products]" caption="Long Lead Products" set="1" displayFolder="Sets" count="0" unbalanced="0" unbalancedGroup="0"/>
    <cacheHierarchy uniqueName="[Core Product Group]" caption="Core Product Group" set="1" displayFolder="Sets" count="0" unbalanced="0" unbalancedGroup="0"/>
    <cacheHierarchy uniqueName="[Large Resellers]" caption="Large Resellers" set="1" displayFolder="Sets" count="0" unbalanced="0" unbalancedGroup="0"/>
    <cacheHierarchy uniqueName="[High Discount Promotions]" caption="High Discount Promotions" set="1" displayFolder="Sets" count="0" unbalanced="0" unbalancedGroup="0"/>
    <cacheHierarchy uniqueName="[Summary P&amp;L]" caption="Summary P&amp;L" set="1" displayFolder="Sets" count="0" unbalanced="0" unbalancedGroup="0"/>
    <cacheHierarchy uniqueName="[Measures].[Growth in Customer Base Goal]" caption="Growth in Customer Base Cel" measure="1" measureGroup="Internet Sales" count="0"/>
    <cacheHierarchy uniqueName="[Measures].[Growth in Customer Base Status]" caption="Growth in Customer Base Stan" measure="1" iconSet="11" measureGroup="Internet Sales" count="0"/>
    <cacheHierarchy uniqueName="[Measures].[Growth in Customer Base Trend]" caption="Growth in Customer Base Trend" measure="1" iconSet="5" measureGroup="Internet Sales" count="0"/>
    <cacheHierarchy uniqueName="[Measures].[Net Income Value]" caption="Net Income" measure="1" measureGroup="Financial Reporting" count="0"/>
    <cacheHierarchy uniqueName="[Measures].[Net Income Goal]" caption="Net Income Cel" measure="1" measureGroup="Financial Reporting" count="0"/>
    <cacheHierarchy uniqueName="[Measures].[Net Income Status]" caption="Net Income Stan" measure="1" iconSet="11" measureGroup="Financial Reporting" count="0"/>
    <cacheHierarchy uniqueName="[Measures].[Net Income Trend]" caption="Net Income Trend" measure="1" iconSet="3" measureGroup="Financial Reporting" count="0"/>
    <cacheHierarchy uniqueName="[Measures].[Operating Profit Value]" caption="Operating Profit" measure="1" measureGroup="Financial Reporting" count="0"/>
    <cacheHierarchy uniqueName="[Measures].[Operating Profit Goal]" caption="Operating Profit Cel" measure="1" measureGroup="Financial Reporting" count="0"/>
    <cacheHierarchy uniqueName="[Measures].[Operating Profit Status]" caption="Operating Profit Stan" measure="1" iconSet="7" measureGroup="Financial Reporting" count="0"/>
    <cacheHierarchy uniqueName="[Measures].[Operating Profit Trend]" caption="Operating Profit Trend" measure="1" iconSet="3" measureGroup="Financial Reporting" count="0"/>
    <cacheHierarchy uniqueName="[Measures].[Operating Expenses Value]" caption="Operating Expenses" measure="1" measureGroup="Financial Reporting" count="0"/>
    <cacheHierarchy uniqueName="[Measures].[Operating Expenses Goal]" caption="Operating Expenses Cel" measure="1" measureGroup="Financial Reporting" count="0"/>
    <cacheHierarchy uniqueName="[Measures].[Operating Expenses Status]" caption="Operating Expenses Stan" measure="1" iconSet="7" measureGroup="Financial Reporting" count="0"/>
    <cacheHierarchy uniqueName="[Measures].[Operating Expenses Trend]" caption="Operating Expenses Trend" measure="1" iconSet="4" measureGroup="Financial Reporting" count="0"/>
    <cacheHierarchy uniqueName="[Measures].[Financial Gross Margin Value]" caption="Financial Gross Margin" measure="1" measureGroup="Financial Reporting" count="0"/>
    <cacheHierarchy uniqueName="[Measures].[Financial Gross Margin Goal]" caption="Financial Gross Margin Cel" measure="1" measureGroup="Financial Reporting" count="0"/>
    <cacheHierarchy uniqueName="[Measures].[Financial Gross Margin Status]" caption="Financial Gross Margin Stan" measure="1" iconSet="7" measureGroup="Financial Reporting" count="0"/>
    <cacheHierarchy uniqueName="[Measures].[Financial Gross Margin Trend]" caption="Financial Gross Margin Trend" measure="1" iconSet="3" measureGroup="Financial Reporting" count="0"/>
    <cacheHierarchy uniqueName="[Measures].[Return on Assets Value]" caption="Return on Assets" measure="1" measureGroup="Financial Reporting" count="0"/>
    <cacheHierarchy uniqueName="[Measures].[Return on Assets Goal]" caption="Return on Assets Cel" measure="1" measureGroup="Financial Reporting" count="0"/>
    <cacheHierarchy uniqueName="[Measures].[Return on Assets Status]" caption="Return on Assets Stan" measure="1" iconSet="10" measureGroup="Financial Reporting" count="0"/>
    <cacheHierarchy uniqueName="[Measures].[Return on Assets Trend]" caption="Return on Assets Trend" measure="1" iconSet="5" measureGroup="Financial Reporting" count="0"/>
    <cacheHierarchy uniqueName="[Measures].[Product Gross Profit Margin Goal]" caption="Product Gross Profit Margin Cel" measure="1" measureGroup="Sales Summary" count="0"/>
    <cacheHierarchy uniqueName="[Measures].[Product Gross Profit Margin Status]" caption="Product Gross Profit Margin Stan" measure="1" iconSet="10" measureGroup="Sales Summary" count="0"/>
    <cacheHierarchy uniqueName="[Measures].[Product Gross Profit Margin Trend]" caption="Product Gross Profit Margin Trend" measure="1" iconSet="3" measureGroup="Sales Summary" count="0"/>
    <cacheHierarchy uniqueName="[Measures].[Financial Variance Value]" caption="Financial Variance" measure="1" measureGroup="Financial Reporting" count="0"/>
    <cacheHierarchy uniqueName="[Measures].[Financial Variance Goal]" caption="Financial Variance Cel" measure="1" measureGroup="Financial Reporting" count="0"/>
    <cacheHierarchy uniqueName="[Measures].[Financial Variance Status]" caption="Financial Variance Stan" measure="1" iconSet="1" measureGroup="Financial Reporting" count="0"/>
    <cacheHierarchy uniqueName="[Measures].[Financial Variance Trend]" caption="Financial Variance Trend" measure="1" iconSet="4" measureGroup="Financial Reporting" count="0"/>
    <cacheHierarchy uniqueName="[Measures].[Expense to Revenue Ratio Goal]" caption="Expense to Revenue Ratio Cel" measure="1" measureGroup="Sales Summary" count="0"/>
    <cacheHierarchy uniqueName="[Measures].[Expense to Revenue Ratio Status]" caption="Expense to Revenue Ratio Stan" measure="1" iconSet="9" measureGroup="Sales Summary" count="0"/>
    <cacheHierarchy uniqueName="[Measures].[Expense to Revenue Ratio Trend]" caption="Expense to Revenue Ratio Trend" measure="1" iconSet="4" measureGroup="Sales Summary" count="0"/>
    <cacheHierarchy uniqueName="[Measures].[Revenue Goal]" caption="Revenue Cel" measure="1" measureGroup="Sales Summary" count="0"/>
    <cacheHierarchy uniqueName="[Measures].[Revenue Status]" caption="Revenue Stan" measure="1" iconSet="10" measureGroup="Sales Summary" count="0"/>
    <cacheHierarchy uniqueName="[Measures].[Revenue Trend]" caption="Revenue Trend" measure="1" iconSet="5" measureGroup="Sales Summary" count="0"/>
    <cacheHierarchy uniqueName="[Measures].[Channel Revenue Status]" caption="Channel Revenue Stan" measure="1" iconSet="10" measureGroup="Reseller Sales" count="0"/>
    <cacheHierarchy uniqueName="[Measures].[Channel Revenue Trend]" caption="Channel Revenue Trend" measure="1" iconSet="5" measureGroup="Reseller Sales" count="0"/>
    <cacheHierarchy uniqueName="[Measures].[Internet Revenue Goal]" caption="Internet Revenue Cel" measure="1" measureGroup="Internet Sales" count="0"/>
    <cacheHierarchy uniqueName="[Measures].[Internet Revenue Status]" caption="Internet Revenue Stan" measure="1" iconSet="10" measureGroup="Internet Sales" count="0"/>
    <cacheHierarchy uniqueName="[Measures].[Internet Revenue Trend]" caption="Internet Revenue Trend" measure="1" iconSet="5" measureGroup="Internet Sales" count="0"/>
  </cacheHierarchies>
  <kpis count="12">
    <kpi uniqueName="Growth in Customer Base" caption="Growth in Customer Base" displayFolder="Customer Perspective\Expand Customer Base" measureGroup="Internet Sales" parent="" value="[Measures].[Growth in Customer Base]" goal="[Measures].[Growth in Customer Base Goal]" status="[Measures].[Growth in Customer Base Status]" trend="[Measures].[Growth in Customer Base Trend]" weight=""/>
    <kpi uniqueName="Net Income" caption="Net Income" displayFolder="Financial Perspective\Maintain Overall Margins" measureGroup="Financial Reporting" parent="" value="[Measures].[Net Income Value]" goal="[Measures].[Net Income Goal]" status="[Measures].[Net Income Status]" trend="[Measures].[Net Income Trend]" weight=""/>
    <kpi uniqueName="Operating Profit" caption="Operating Profit" displayFolder="Financial Perspective\Maintain Overall Margins" measureGroup="Financial Reporting" parent="" value="[Measures].[Operating Profit Value]" goal="[Measures].[Operating Profit Goal]" status="[Measures].[Operating Profit Status]" trend="[Measures].[Operating Profit Trend]" weight=""/>
    <kpi uniqueName="Operating Expenses" caption="Operating Expenses" displayFolder="Financial Perspective\Maintain Overall Margins" measureGroup="Financial Reporting" parent="" value="[Measures].[Operating Expenses Value]" goal="[Measures].[Operating Expenses Goal]" status="[Measures].[Operating Expenses Status]" trend="[Measures].[Operating Expenses Trend]" weight=""/>
    <kpi uniqueName="Financial Gross Margin" caption="Financial Gross Margin" displayFolder="Financial Perspective\Maintain Overall Margins" measureGroup="Financial Reporting" parent="" value="[Measures].[Financial Gross Margin Value]" goal="[Measures].[Financial Gross Margin Goal]" status="[Measures].[Financial Gross Margin Status]" trend="[Measures].[Financial Gross Margin Trend]" weight=""/>
    <kpi uniqueName="Return on Assets" caption="Return on Assets" displayFolder="Financial Perspective\Grow Revenue" measureGroup="Financial Reporting" parent="" value="[Measures].[Return on Assets Value]" goal="[Measures].[Return on Assets Goal]" status="[Measures].[Return on Assets Status]" trend="[Measures].[Return on Assets Trend]" weight=""/>
    <kpi uniqueName="Product Gross Profit Margin" caption="Product Gross Profit Margin" displayFolder="Financial Perspective\Maintain Overall Margins" measureGroup="Sales Summary" parent="" value="[Measures].[Gross Profit Margin]" goal="[Measures].[Product Gross Profit Margin Goal]" status="[Measures].[Product Gross Profit Margin Status]" trend="[Measures].[Product Gross Profit Margin Trend]" weight=""/>
    <kpi uniqueName="Financial Variance" caption="Financial Variance" displayFolder="Financial Perspective\Grow Revenue" measureGroup="Financial Reporting" parent="" value="[Measures].[Financial Variance Value]" goal="[Measures].[Financial Variance Goal]" status="[Measures].[Financial Variance Status]" trend="[Measures].[Financial Variance Trend]" weight=""/>
    <kpi uniqueName="Expense to Revenue Ratio" caption="Expense to Revenue Ratio" displayFolder="Internal Perspective\Increase Operational Efficiency" measureGroup="Sales Summary" parent="" value="[Measures].[Expense to Revenue Ratio]" goal="[Measures].[Expense to Revenue Ratio Goal]" status="[Measures].[Expense to Revenue Ratio Status]" trend="[Measures].[Expense to Revenue Ratio Trend]" weight=""/>
    <kpi uniqueName="Revenue" caption="Revenue" displayFolder="Financial Perspective\Grow Revenue" measureGroup="Sales Summary" parent="" value="[Measures].[Sales Amount]" goal="[Measures].[Revenue Goal]" status="[Measures].[Revenue Status]" trend="[Measures].[Revenue Trend]" weight=""/>
    <kpi uniqueName="Channel Revenue" caption="Channel Revenue" displayFolder="Financial Perspective\Grow Revenue" measureGroup="Reseller Sales" parent="" value="[Measures].[Reseller Sales Amount]" goal="[Measures].[Sales Amount Quota]" status="[Measures].[Channel Revenue Status]" trend="[Measures].[Channel Revenue Trend]" weight=""/>
    <kpi uniqueName="Internet Revenue" caption="Internet Revenue" displayFolder="Financial Perspective\Grow Revenue" measureGroup="Internet Sales" parent="" value="[Measures].[Internet Sales Amount]" goal="[Measures].[Internet Revenue Goal]" status="[Measures].[Internet Revenue Status]" trend="[Measures].[Internet Revenue Trend]" weight=""/>
  </kpis>
  <tupleCache>
    <entries count="26">
      <n v="80450596.982299998" in="0"/>
      <n v="80450596.982299998" in="0">
        <tpls c="1">
          <tpl hier="87" item="4294967295"/>
        </tpls>
      </n>
      <n v="571297.92779999995" in="0">
        <tpls c="1">
          <tpl fld="0" item="0"/>
        </tpls>
      </n>
      <n v="66302381.556999996" in="0">
        <tpls c="1">
          <tpl fld="0" item="1"/>
        </tpls>
      </n>
      <n v="1777840.8391" in="0">
        <tpls c="1">
          <tpl fld="0" item="2"/>
        </tpls>
      </n>
      <n v="11799076.658399999" in="0">
        <tpls c="1">
          <tpl fld="0" item="3"/>
        </tpls>
      </n>
      <n v="31455" in="1">
        <tpls c="2">
          <tpl fld="1" item="0"/>
          <tpl hier="87" item="4294967295"/>
        </tpls>
      </n>
      <n v="19523" in="1">
        <tpls c="2">
          <tpl fld="1" item="0"/>
          <tpl fld="0" item="0"/>
        </tpls>
      </n>
      <n v="18358" in="1">
        <tpls c="2">
          <tpl fld="1" item="0"/>
          <tpl fld="0" item="1"/>
        </tpls>
      </n>
      <n v="9871" in="1">
        <tpls c="2">
          <tpl fld="1" item="0"/>
          <tpl fld="0" item="2"/>
        </tpls>
      </n>
      <n v="2646" in="1">
        <tpls c="2">
          <tpl fld="1" item="0"/>
          <tpl fld="0" item="3"/>
        </tpls>
      </n>
      <n v="0.11430151359614886" in="2">
        <tpls c="2">
          <tpl fld="1" item="1"/>
          <tpl hier="87" item="4294967295"/>
        </tpls>
      </n>
      <n v="0.12">
        <tpls c="2">
          <tpl fld="1" item="2"/>
          <tpl hier="87" item="4294967295"/>
        </tpls>
      </n>
      <n v="1">
        <tpls c="2">
          <tpl fld="1" item="3"/>
          <tpl hier="87" item="4294967295"/>
        </tpls>
      </n>
      <n v="0.49877223975807988" in="2">
        <tpls c="2">
          <tpl fld="1" item="1"/>
          <tpl fld="0" item="0"/>
        </tpls>
      </n>
      <n v="0.4">
        <tpls c="2">
          <tpl fld="1" item="2"/>
          <tpl fld="0" item="0"/>
        </tpls>
      </n>
      <n v="1">
        <tpls c="2">
          <tpl fld="1" item="3"/>
          <tpl fld="0" item="0"/>
        </tpls>
      </n>
      <n v="0.11112912842310012" in="2">
        <tpls c="2">
          <tpl fld="1" item="1"/>
          <tpl fld="0" item="1"/>
        </tpls>
      </n>
      <n v="0.12">
        <tpls c="2">
          <tpl fld="1" item="2"/>
          <tpl fld="0" item="1"/>
        </tpls>
      </n>
      <n v="1">
        <tpls c="2">
          <tpl fld="1" item="3"/>
          <tpl fld="0" item="1"/>
        </tpls>
      </n>
      <n v="0.17417531913422182" in="2">
        <tpls c="2">
          <tpl fld="1" item="1"/>
          <tpl fld="0" item="2"/>
        </tpls>
      </n>
      <n v="0.2">
        <tpls c="2">
          <tpl fld="1" item="2"/>
          <tpl fld="0" item="2"/>
        </tpls>
      </n>
      <n v="0">
        <tpls c="2">
          <tpl fld="1" item="3"/>
          <tpl fld="0" item="2"/>
        </tpls>
      </n>
      <n v="8.7546382628559599E-2" in="2">
        <tpls c="2">
          <tpl fld="1" item="1"/>
          <tpl fld="0" item="3"/>
        </tpls>
      </n>
      <n v="0.1">
        <tpls c="2">
          <tpl fld="1" item="2"/>
          <tpl fld="0" item="3"/>
        </tpls>
      </n>
      <n v="0">
        <tpls c="2">
          <tpl fld="1" item="3"/>
          <tpl fld="0" item="3"/>
        </tpls>
      </n>
    </entries>
    <sets count="2">
      <set count="25" maxRank="1" setDefinition="[Top 25 Selling Products]">
        <tpls c="1">
          <tpl fld="2" item="0"/>
        </tpls>
      </set>
      <set count="25" maxRank="5" setDefinition="[Top 25 Selling Products]" sortType="descending">
        <tpls c="1">
          <tpl fld="2" item="0"/>
        </tpls>
        <tpls c="1">
          <tpl fld="2" item="1"/>
        </tpls>
        <tpls c="1">
          <tpl fld="2" item="2"/>
        </tpls>
        <tpls c="1">
          <tpl fld="2" item="3"/>
        </tpls>
        <tpls c="1">
          <tpl fld="2" item="4"/>
        </tpls>
        <sortByTuple c="1">
          <tpl fld="1" item="4"/>
        </sortByTuple>
      </set>
    </sets>
    <queryCache count="12">
      <query mdx="[Product]"/>
      <query mdx="[Product].[Category].[All Products]">
        <tpls c="1">
          <tpl hier="87" item="4294967295"/>
        </tpls>
      </query>
      <query mdx="[Product].[Category].[All Products].[Accessories]">
        <tpls c="1">
          <tpl fld="0" item="0"/>
        </tpls>
      </query>
      <query mdx="[Product].[Category].[All Products].[Bikes]">
        <tpls c="1">
          <tpl fld="0" item="1"/>
        </tpls>
      </query>
      <query mdx="[Product].[Category].[All Products].[Clothing]">
        <tpls c="1">
          <tpl fld="0" item="2"/>
        </tpls>
      </query>
      <query mdx="[Product].[Category].[All Products].[Components]">
        <tpls c="1">
          <tpl fld="0" item="3"/>
        </tpls>
      </query>
      <query mdx="[Measures].[Order Count]">
        <tpls c="1">
          <tpl fld="1" item="0"/>
        </tpls>
      </query>
      <query mdx="[Measures].[Gross Profit Margin]">
        <tpls c="1">
          <tpl fld="1" item="1"/>
        </tpls>
      </query>
      <query mdx="[Measures].[Product Gross Profit Margin Goal]">
        <tpls c="1">
          <tpl fld="1" item="2"/>
        </tpls>
      </query>
      <query mdx="[Measures].[Product Gross Profit Margin Status]">
        <tpls c="1">
          <tpl fld="1" item="3"/>
        </tpls>
      </query>
      <query mdx="[Measures].[Sales Amount]">
        <tpls c="1">
          <tpl fld="1" item="4"/>
        </tpls>
      </query>
      <query mdx="[Product].[Product].[All Products].[Chain]">
        <tpls c="1">
          <tpl fld="2" item="5"/>
        </tpls>
      </query>
    </queryCache>
    <serverFormats count="3">
      <serverFormat culture="en-US"/>
      <serverFormat format="#,#"/>
      <serverFormat format="Percent"/>
    </serverFormats>
  </tupleCache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Wyniki rejonów" cacheId="91" applyNumberFormats="0" applyBorderFormats="0" applyFontFormats="0" applyPatternFormats="0" applyAlignmentFormats="0" applyWidthHeightFormats="1" dataCaption="Wartości" updatedVersion="3" minRefreshableVersion="3" showCalcMbrs="0" useAutoFormatting="1" subtotalHiddenItems="1" itemPrintTitles="1" createdVersion="3" indent="127" outline="1" outlineData="1" multipleFieldFilters="0" chartFormat="2" fieldListSortAscending="1">
  <location ref="A3:P11" firstHeaderRow="1" firstDataRow="3" firstDataCol="1" rowPageCount="1" colPageCount="1"/>
  <pivotFields count="52">
    <pivotField dataField="1" showAll="0"/>
    <pivotField dataField="1" showAll="0"/>
    <pivotField axis="axisCol" allDrilled="1" showAll="0" dataSourceSort="1">
      <items count="5">
        <item s="1" c="1" x="0"/>
        <item s="1" c="1" x="1"/>
        <item s="1" c="1" x="2"/>
        <item s="1" c="1" x="3"/>
        <item t="default"/>
      </items>
    </pivotField>
    <pivotField axis="axisCol" showAll="0" dataSourceSort="1">
      <items count="1">
        <item t="default"/>
      </items>
    </pivotField>
    <pivotField axis="axisCol" showAll="0" dataSourceSort="1">
      <items count="1">
        <item t="default"/>
      </items>
    </pivotField>
    <pivotField axis="axisCol" showAll="0" dataSourceSort="1">
      <items count="1">
        <item t="default"/>
      </items>
    </pivotField>
    <pivotField axis="axisCol" showAll="0" dataSourceSort="1">
      <items count="1">
        <item t="default"/>
      </items>
    </pivotField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axis="axisRow" showAll="0" dataSourceSort="1">
      <items count="4">
        <item c="1" x="0"/>
        <item c="1" x="1"/>
        <item c="1" x="2"/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showAll="0" dataSourceSort="1" defaultSubtotal="0" showPropTip="1"/>
    <pivotField showAll="0" dataSourceSort="1" defaultSubtotal="0" showPropTip="1"/>
    <pivotField axis="axisPage" allDrilled="1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axis="axisPage" showAll="0" dataSourceSort="1">
      <items count="1">
        <item t="default"/>
      </items>
    </pivotField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showAll="0" dataSourceSort="1" defaultSubtotal="0" showPropTip="1"/>
    <pivotField dataField="1" showAll="0"/>
    <pivotField axis="axisRow" allDrilled="1" showAll="0" hideNewItems="1">
      <items count="3">
        <item n="Europa " c="1" x="1"/>
        <item c="1" x="0" d="1"/>
        <item t="default"/>
      </items>
    </pivotField>
    <pivotField showAll="0" dataSourceSort="1" defaultSubtotal="0" showPropTip="1"/>
  </pivotFields>
  <rowFields count="2">
    <field x="50"/>
    <field x="21"/>
  </rowFields>
  <rowItems count="6">
    <i>
      <x/>
    </i>
    <i>
      <x v="1"/>
    </i>
    <i r="1">
      <x/>
    </i>
    <i r="1">
      <x v="1"/>
    </i>
    <i r="1">
      <x v="2"/>
    </i>
    <i t="grand">
      <x/>
    </i>
  </rowItems>
  <colFields count="2">
    <field x="2"/>
    <field x="-2"/>
  </colFields>
  <colItems count="15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>
      <x v="3"/>
      <x/>
    </i>
    <i r="1" i="1">
      <x v="1"/>
    </i>
    <i r="1" i="2">
      <x v="2"/>
    </i>
    <i t="grand">
      <x/>
    </i>
    <i t="grand" i="1">
      <x/>
    </i>
    <i t="grand" i="2">
      <x/>
    </i>
  </colItems>
  <pageFields count="1">
    <pageField fld="27" hier="96" name="[Product].[Product Categories].[Category].&amp;[4]" cap="Accessories"/>
  </pageFields>
  <dataFields count="3">
    <dataField name="Sprzedaż" fld="0" baseField="0" baseItem="0"/>
    <dataField name="Zysk" fld="1" baseField="0" baseItem="0"/>
    <dataField name="Stan" fld="49" baseField="0" baseItem="0"/>
  </dataFields>
  <conditionalFormats count="2">
    <conditionalFormat scope="data" priority="1">
      <pivotAreas count="1">
        <pivotArea outline="0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scope="data" priority="2">
      <pivotAreas count="1">
        <pivotArea outline="0" fieldPosition="0">
          <references count="1">
            <reference field="4294967294" count="1" selected="0">
              <x v="2"/>
            </reference>
          </references>
        </pivotArea>
      </pivotAreas>
    </conditionalFormat>
  </conditionalFormats>
  <chartFormats count="12"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2"/>
          </reference>
          <reference field="2" count="1" selected="0">
            <x v="0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2"/>
          </reference>
          <reference field="2" count="1" selected="0">
            <x v="1"/>
          </reference>
        </references>
      </pivotArea>
    </chartFormat>
    <chartFormat chart="1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" format="19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2"/>
          </reference>
        </references>
      </pivotArea>
    </chartFormat>
    <chartFormat chart="1" format="20" series="1">
      <pivotArea type="data" outline="0" fieldPosition="0">
        <references count="2">
          <reference field="4294967294" count="1" selected="0">
            <x v="2"/>
          </reference>
          <reference field="2" count="1" selected="0">
            <x v="2"/>
          </reference>
        </references>
      </pivotArea>
    </chartFormat>
    <chartFormat chart="1" format="2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1" format="22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3"/>
          </reference>
        </references>
      </pivotArea>
    </chartFormat>
    <chartFormat chart="1" format="23" series="1">
      <pivotArea type="data" outline="0" fieldPosition="0">
        <references count="2">
          <reference field="4294967294" count="1" selected="0">
            <x v="2"/>
          </reference>
          <reference field="2" count="1" selected="0">
            <x v="3"/>
          </reference>
        </references>
      </pivotArea>
    </chartFormat>
  </chartFormats>
  <pivotHierarchies count="326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>
      <mps count="14">
        <mp field="7"/>
        <mp field="8"/>
        <mp field="9"/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>
      <mps count="3">
        <mp field="25"/>
        <mp field="26"/>
        <mp field="51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multipleItemSelectionAllowed="1">
      <mps count="19"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  <mp field="46"/>
        <mp field="47"/>
        <mp field="48"/>
      </mps>
      <members count="2" level="1">
        <member name="[Product].[Product Categories].[Category].&amp;[4]"/>
        <member name="[Product].[Product Categories].[Category].&amp;[1]"/>
      </member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showInFieldList="0"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/>
    <pivotHierarchy/>
    <pivotHierarchy/>
    <pivotHierarchy/>
    <pivotHierarchy/>
    <pivotHierarchy/>
    <pivotHierarchy/>
    <pivotHierarchy/>
    <pivotHierarchy/>
    <pivotHierarchy/>
    <pivotHierarchy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showInFieldList="0" dragToRow="0" dragToCol="0" dragToPage="0" dragToData="1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  <pivotHierarchy dragToRow="0" dragToCol="0" dragToPage="0" dragOff="0"/>
  </pivotHierarchies>
  <pivotTableStyleInfo name="PivotStyleMedium3" showRowHeaders="1" showColHeaders="1" showRowStripes="0" showColStripes="0" showLastColumn="1"/>
  <rowHierarchiesUsage count="1">
    <rowHierarchyUsage hierarchyUsage="78"/>
  </rowHierarchiesUsage>
  <colHierarchiesUsage count="2">
    <colHierarchyUsage hierarchyUsage="19"/>
    <colHierarchyUsage hierarchyUsage="-2"/>
  </colHierarchiesUsage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workbookViewId="0">
      <selection activeCell="C18" sqref="C18"/>
    </sheetView>
  </sheetViews>
  <sheetFormatPr defaultRowHeight="14.25"/>
  <cols>
    <col min="1" max="1" width="16.75" bestFit="1" customWidth="1"/>
    <col min="2" max="2" width="18.25" bestFit="1" customWidth="1"/>
    <col min="3" max="3" width="6.625" bestFit="1" customWidth="1"/>
    <col min="4" max="4" width="4.625" bestFit="1" customWidth="1"/>
    <col min="5" max="5" width="14.125" bestFit="1" customWidth="1"/>
    <col min="6" max="6" width="7.625" bestFit="1" customWidth="1"/>
    <col min="7" max="7" width="4.625" bestFit="1" customWidth="1"/>
    <col min="8" max="8" width="14.125" bestFit="1" customWidth="1"/>
    <col min="9" max="9" width="6.625" bestFit="1" customWidth="1"/>
    <col min="10" max="10" width="4.625" bestFit="1" customWidth="1"/>
    <col min="11" max="11" width="9.625" bestFit="1" customWidth="1"/>
    <col min="12" max="13" width="4.625" bestFit="1" customWidth="1"/>
    <col min="14" max="14" width="15.875" bestFit="1" customWidth="1"/>
    <col min="15" max="16" width="11.625" bestFit="1" customWidth="1"/>
  </cols>
  <sheetData>
    <row r="1" spans="1:16">
      <c r="A1" s="2" t="s">
        <v>13</v>
      </c>
      <c r="B1" t="s" vm="1">
        <v>14</v>
      </c>
    </row>
    <row r="3" spans="1:16">
      <c r="B3" s="2" t="s">
        <v>0</v>
      </c>
    </row>
    <row r="4" spans="1:16">
      <c r="B4" t="s">
        <v>1</v>
      </c>
      <c r="E4" t="s">
        <v>2</v>
      </c>
      <c r="H4" t="s">
        <v>3</v>
      </c>
      <c r="K4" t="s">
        <v>15</v>
      </c>
      <c r="N4" t="s">
        <v>4</v>
      </c>
      <c r="O4" t="s">
        <v>6</v>
      </c>
      <c r="P4" t="s">
        <v>16</v>
      </c>
    </row>
    <row r="5" spans="1:16">
      <c r="A5" s="2" t="s">
        <v>8</v>
      </c>
      <c r="B5" t="s">
        <v>5</v>
      </c>
      <c r="C5" t="s">
        <v>7</v>
      </c>
      <c r="D5" t="s">
        <v>17</v>
      </c>
      <c r="E5" t="s">
        <v>5</v>
      </c>
      <c r="F5" t="s">
        <v>7</v>
      </c>
      <c r="G5" t="s">
        <v>17</v>
      </c>
      <c r="H5" t="s">
        <v>5</v>
      </c>
      <c r="I5" t="s">
        <v>7</v>
      </c>
      <c r="J5" t="s">
        <v>17</v>
      </c>
      <c r="K5" t="s">
        <v>5</v>
      </c>
      <c r="L5" t="s">
        <v>7</v>
      </c>
      <c r="M5" t="s">
        <v>17</v>
      </c>
    </row>
    <row r="6" spans="1:16">
      <c r="A6" s="4" t="s">
        <v>19</v>
      </c>
      <c r="B6" s="1">
        <v>1309902.8437000001</v>
      </c>
      <c r="C6" s="3">
        <v>1.2888512824594304E-2</v>
      </c>
      <c r="D6" s="5">
        <v>1</v>
      </c>
      <c r="E6" s="1">
        <v>4385159.0299000004</v>
      </c>
      <c r="F6" s="3">
        <v>-6.0738949530428743E-2</v>
      </c>
      <c r="G6" s="5">
        <v>1</v>
      </c>
      <c r="H6" s="1">
        <v>2940074.4478000002</v>
      </c>
      <c r="I6" s="3">
        <v>-1.9882232384877501E-2</v>
      </c>
      <c r="J6" s="5">
        <v>1</v>
      </c>
      <c r="K6" s="5"/>
      <c r="L6" s="5"/>
      <c r="M6" s="5">
        <v>-1</v>
      </c>
      <c r="N6" s="1">
        <v>8635136.3213999998</v>
      </c>
      <c r="O6" s="3">
        <v>-3.5659251381694117E-2</v>
      </c>
      <c r="P6" s="5">
        <v>1</v>
      </c>
    </row>
    <row r="7" spans="1:16">
      <c r="A7" s="4" t="s">
        <v>18</v>
      </c>
      <c r="B7" s="1">
        <v>18738847.183800001</v>
      </c>
      <c r="C7" s="3">
        <v>-1.1824558972419491E-2</v>
      </c>
      <c r="D7" s="5">
        <v>1</v>
      </c>
      <c r="E7" s="1">
        <v>21463148.919399999</v>
      </c>
      <c r="F7" s="3">
        <v>-1.9392369058381178E-2</v>
      </c>
      <c r="G7" s="5">
        <v>1</v>
      </c>
      <c r="H7" s="1">
        <v>10620963.069</v>
      </c>
      <c r="I7" s="3">
        <v>-1.1862221945553024E-2</v>
      </c>
      <c r="J7" s="5">
        <v>1</v>
      </c>
      <c r="K7" s="5"/>
      <c r="L7" s="5"/>
      <c r="M7" s="5">
        <v>-1</v>
      </c>
      <c r="N7" s="1">
        <v>50822959.172200002</v>
      </c>
      <c r="O7" s="3">
        <v>-1.5028407283647302E-2</v>
      </c>
      <c r="P7" s="5">
        <v>1</v>
      </c>
    </row>
    <row r="8" spans="1:16">
      <c r="A8" s="4" t="s">
        <v>9</v>
      </c>
      <c r="B8" s="1"/>
      <c r="C8" s="3"/>
      <c r="D8" s="5">
        <v>-1</v>
      </c>
      <c r="E8" s="1">
        <v>696233.75230000005</v>
      </c>
      <c r="F8" s="3">
        <v>-0.15254758613632355</v>
      </c>
      <c r="G8" s="5">
        <v>1</v>
      </c>
      <c r="H8" s="1">
        <v>651534.51119999995</v>
      </c>
      <c r="I8" s="3">
        <v>-2.6032376195638737E-2</v>
      </c>
      <c r="J8" s="5">
        <v>1</v>
      </c>
      <c r="K8" s="5"/>
      <c r="L8" s="5"/>
      <c r="M8" s="5">
        <v>-1</v>
      </c>
      <c r="N8" s="1">
        <v>1347768.2634999999</v>
      </c>
      <c r="O8" s="3">
        <v>-9.1387943414057107E-2</v>
      </c>
      <c r="P8" s="5">
        <v>1</v>
      </c>
    </row>
    <row r="9" spans="1:16">
      <c r="A9" s="4" t="s">
        <v>10</v>
      </c>
      <c r="B9" s="1">
        <v>3960779.1412999998</v>
      </c>
      <c r="C9" s="3">
        <v>-1.4572328686081694E-2</v>
      </c>
      <c r="D9" s="5">
        <v>1</v>
      </c>
      <c r="E9" s="1">
        <v>4475794.1440000003</v>
      </c>
      <c r="F9" s="3">
        <v>-1.2261400711104733E-2</v>
      </c>
      <c r="G9" s="5">
        <v>1</v>
      </c>
      <c r="H9" s="1">
        <v>1942065.8267999999</v>
      </c>
      <c r="I9" s="3">
        <v>2.1996206004194955E-4</v>
      </c>
      <c r="J9" s="5">
        <v>1</v>
      </c>
      <c r="K9" s="5"/>
      <c r="L9" s="5"/>
      <c r="M9" s="5">
        <v>-1</v>
      </c>
      <c r="N9" s="1">
        <v>10378639.1121</v>
      </c>
      <c r="O9" s="3">
        <v>-1.080778500807739E-2</v>
      </c>
      <c r="P9" s="5">
        <v>1</v>
      </c>
    </row>
    <row r="10" spans="1:16">
      <c r="A10" s="4" t="s">
        <v>11</v>
      </c>
      <c r="B10" s="1">
        <v>14778068.0425</v>
      </c>
      <c r="C10" s="3">
        <v>-1.1088108921190198E-2</v>
      </c>
      <c r="D10" s="5">
        <v>1</v>
      </c>
      <c r="E10" s="1">
        <v>16291121.0231</v>
      </c>
      <c r="F10" s="3">
        <v>-1.5660863413772083E-2</v>
      </c>
      <c r="G10" s="5">
        <v>1</v>
      </c>
      <c r="H10" s="1">
        <v>8027362.7309999997</v>
      </c>
      <c r="I10" s="3">
        <v>-1.363516439556293E-2</v>
      </c>
      <c r="J10" s="5">
        <v>1</v>
      </c>
      <c r="K10" s="5"/>
      <c r="L10" s="5"/>
      <c r="M10" s="5">
        <v>-1</v>
      </c>
      <c r="N10" s="1">
        <v>39096551.796599999</v>
      </c>
      <c r="O10" s="3">
        <v>-1.3516492772796297E-2</v>
      </c>
      <c r="P10" s="5">
        <v>1</v>
      </c>
    </row>
    <row r="11" spans="1:16">
      <c r="A11" s="4" t="s">
        <v>12</v>
      </c>
      <c r="B11" s="1">
        <v>20048750.0275</v>
      </c>
      <c r="C11" s="3">
        <v>-1.020990853390997E-2</v>
      </c>
      <c r="D11" s="5">
        <v>-1</v>
      </c>
      <c r="E11" s="1">
        <v>25848307.949299999</v>
      </c>
      <c r="F11" s="3">
        <v>-2.6406806176204074E-2</v>
      </c>
      <c r="G11" s="5">
        <v>-1</v>
      </c>
      <c r="H11" s="1">
        <v>13561037.516799999</v>
      </c>
      <c r="I11" s="3">
        <v>-1.3600984760310814E-2</v>
      </c>
      <c r="J11" s="5">
        <v>-1</v>
      </c>
      <c r="K11" s="5"/>
      <c r="L11" s="5"/>
      <c r="M11" s="5">
        <v>-1</v>
      </c>
      <c r="N11" s="1">
        <v>59458095.493600003</v>
      </c>
      <c r="O11" s="3">
        <v>-1.8024637649474623E-2</v>
      </c>
      <c r="P11" s="5">
        <v>-1</v>
      </c>
    </row>
    <row r="14" spans="1:16">
      <c r="A14" s="6"/>
    </row>
  </sheetData>
  <conditionalFormatting pivot="1" sqref="D6:D11 G6:G11 J6:J11 M6:M11 P6:P11">
    <cfRule type="iconSet" priority="2">
      <iconSet iconSet="3Signs" showValue="0">
        <cfvo type="num" val="-1"/>
        <cfvo type="num" val="-0.5"/>
        <cfvo type="num" val="0.5"/>
      </iconSet>
    </cfRule>
  </conditionalFormatting>
  <conditionalFormatting pivot="1" sqref="B6:B11 E6:E11 H6:H11 K6:K11 N6:N11">
    <cfRule type="dataBar" priority="1">
      <dataBar>
        <cfvo type="min" val="0"/>
        <cfvo type="max" val="0"/>
        <color rgb="FFD6007B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A11" sqref="A11"/>
    </sheetView>
  </sheetViews>
  <sheetFormatPr defaultRowHeight="14.25"/>
  <cols>
    <col min="1" max="2" width="21.75" bestFit="1" customWidth="1"/>
    <col min="3" max="3" width="11.375" customWidth="1"/>
    <col min="4" max="4" width="23.75" bestFit="1" customWidth="1"/>
    <col min="5" max="5" width="27.125" bestFit="1" customWidth="1"/>
    <col min="6" max="6" width="28.125" bestFit="1" customWidth="1"/>
  </cols>
  <sheetData>
    <row r="1" spans="1:6">
      <c r="A1" vm="42">
        <f>CUBEMEMBERPROPERTY("AdvWorks","[Product].[Product].[All Products].[Chain]","Dealer Price")</f>
        <v>12.144</v>
      </c>
    </row>
    <row r="2" spans="1:6">
      <c r="D2" t="str" vm="17">
        <f>CUBEKPIMEMBER("AdvWorks","Product Gross Profit Margin",1)</f>
        <v>Product Gross Profit Margin</v>
      </c>
      <c r="E2" t="str" vm="18">
        <f>CUBEKPIMEMBER("AdvWorks","Product Gross Profit Margin",2)</f>
        <v>Product Gross Profit Margin Cel</v>
      </c>
      <c r="F2" t="str" vm="19">
        <f>CUBEKPIMEMBER("AdvWorks","Product Gross Profit Margin",3)</f>
        <v>Product Gross Profit Margin Stan</v>
      </c>
    </row>
    <row r="3" spans="1:6">
      <c r="A3" t="str" vm="2">
        <f>CUBEMEMBER("AdvWorks","[Product].[Category].[All Products]")</f>
        <v>All Products</v>
      </c>
      <c r="B3" vm="7">
        <f>CUBEVALUE("AdvWorks",A3)</f>
        <v>80450596.982299998</v>
      </c>
      <c r="C3" vm="12">
        <f>CUBEVALUE("AdvWorks",A3,"[Measures].[Order Count]")</f>
        <v>31455</v>
      </c>
      <c r="D3" vm="20">
        <f>CUBEVALUE("AdvWorks",$A3,D$2)</f>
        <v>0.11430151359614886</v>
      </c>
      <c r="E3" vm="21">
        <f t="shared" ref="E3:F7" si="0">CUBEVALUE("AdvWorks",$A3,E$2)</f>
        <v>0.12</v>
      </c>
      <c r="F3" vm="22">
        <f t="shared" si="0"/>
        <v>1</v>
      </c>
    </row>
    <row r="4" spans="1:6">
      <c r="A4" t="str" vm="3">
        <f>CUBEMEMBER("AdvWorks","[Product].[Category].[All Products].[Accessories]")</f>
        <v>Accessories</v>
      </c>
      <c r="B4" vm="8">
        <f t="shared" ref="B4:B7" si="1">CUBEVALUE("AdvWorks",A4)</f>
        <v>571297.92779999995</v>
      </c>
      <c r="C4" vm="13">
        <f t="shared" ref="C4:C7" si="2">CUBEVALUE("AdvWorks",A4,"[Measures].[Order Count]")</f>
        <v>19523</v>
      </c>
      <c r="D4" vm="23">
        <f t="shared" ref="D4:D7" si="3">CUBEVALUE("AdvWorks",$A4,D$2)</f>
        <v>0.49877223975807988</v>
      </c>
      <c r="E4" vm="24">
        <f t="shared" si="0"/>
        <v>0.4</v>
      </c>
      <c r="F4" vm="25">
        <f t="shared" si="0"/>
        <v>1</v>
      </c>
    </row>
    <row r="5" spans="1:6">
      <c r="A5" t="str" vm="4">
        <f>CUBEMEMBER("AdvWorks","[Product].[Category].[All Products].[Bikes]")</f>
        <v>Bikes</v>
      </c>
      <c r="B5" vm="9">
        <f t="shared" si="1"/>
        <v>66302381.556999996</v>
      </c>
      <c r="C5" vm="14">
        <f t="shared" si="2"/>
        <v>18358</v>
      </c>
      <c r="D5" vm="26">
        <f t="shared" si="3"/>
        <v>0.11112912842310012</v>
      </c>
      <c r="E5" vm="27">
        <f t="shared" si="0"/>
        <v>0.12</v>
      </c>
      <c r="F5" vm="28">
        <f t="shared" si="0"/>
        <v>1</v>
      </c>
    </row>
    <row r="6" spans="1:6">
      <c r="A6" t="str" vm="5">
        <f>CUBEMEMBER("AdvWorks","[Product].[Category].[All Products].[Clothing]")</f>
        <v>Clothing</v>
      </c>
      <c r="B6" vm="10">
        <f t="shared" si="1"/>
        <v>1777840.8391</v>
      </c>
      <c r="C6" vm="15">
        <f t="shared" si="2"/>
        <v>9871</v>
      </c>
      <c r="D6" vm="29">
        <f t="shared" si="3"/>
        <v>0.17417531913422182</v>
      </c>
      <c r="E6" vm="30">
        <f t="shared" si="0"/>
        <v>0.2</v>
      </c>
      <c r="F6" vm="31">
        <f t="shared" si="0"/>
        <v>0</v>
      </c>
    </row>
    <row r="7" spans="1:6">
      <c r="A7" t="str" vm="6">
        <f>CUBEMEMBER("AdvWorks","[Product].[Category].[All Products].[Components]")</f>
        <v>Components</v>
      </c>
      <c r="B7" vm="11">
        <f t="shared" si="1"/>
        <v>11799076.658399999</v>
      </c>
      <c r="C7" vm="16">
        <f t="shared" si="2"/>
        <v>2646</v>
      </c>
      <c r="D7" vm="32">
        <f t="shared" si="3"/>
        <v>8.7546382628559599E-2</v>
      </c>
      <c r="E7" vm="33">
        <f t="shared" si="0"/>
        <v>0.1</v>
      </c>
      <c r="F7" vm="34">
        <f t="shared" si="0"/>
        <v>0</v>
      </c>
    </row>
    <row r="9" spans="1:6">
      <c r="B9" vm="36">
        <f>CUBESETCOUNT(A10)</f>
        <v>25</v>
      </c>
    </row>
    <row r="10" spans="1:6">
      <c r="A10" t="str" vm="35">
        <f>CUBESET("AdvWorks","[Top 25 Selling Products]","Hity",2,"[Measures].[Sales Amount]")</f>
        <v>Hity</v>
      </c>
      <c r="B10" t="str" vm="37">
        <f>CUBERANKEDMEMBER("AdvWorks",$A$10,1)</f>
        <v>Mountain-200 Black, 38</v>
      </c>
    </row>
    <row r="11" spans="1:6">
      <c r="B11" t="str" vm="38">
        <f>CUBERANKEDMEMBER("AdvWorks",$A$10,2)</f>
        <v>Mountain-200 Black, 42</v>
      </c>
    </row>
    <row r="12" spans="1:6">
      <c r="B12" t="str" vm="39">
        <f>CUBERANKEDMEMBER("AdvWorks",$A$10,3)</f>
        <v>Mountain-200 Silver, 38</v>
      </c>
    </row>
    <row r="13" spans="1:6">
      <c r="B13" t="str" vm="40">
        <f>CUBERANKEDMEMBER("AdvWorks",$A$10,4)</f>
        <v>Mountain-200 Black, 46</v>
      </c>
    </row>
    <row r="14" spans="1:6">
      <c r="B14" t="str" vm="41">
        <f>CUBERANKEDMEMBER("AdvWorks",$A$10,5)</f>
        <v>Mountain-200 Silver, 42</v>
      </c>
    </row>
  </sheetData>
  <conditionalFormatting sqref="F3:F7">
    <cfRule type="iconSet" priority="1">
      <iconSet iconSet="3Flag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Wykresy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Wykres1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Szeliga</dc:creator>
  <cp:lastModifiedBy>Marcin Szeliga</cp:lastModifiedBy>
  <dcterms:created xsi:type="dcterms:W3CDTF">2009-03-11T09:49:41Z</dcterms:created>
  <dcterms:modified xsi:type="dcterms:W3CDTF">2009-03-11T11:14:28Z</dcterms:modified>
</cp:coreProperties>
</file>