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grzegorz.manturzyk\Documents\8 Moje\Firma\Tłumaczenia\Helion\11 Power Pivot Alchemy\Inne\Oryg. pliki przykładowe\przyklady\r02\"/>
    </mc:Choice>
  </mc:AlternateContent>
  <bookViews>
    <workbookView xWindow="0" yWindow="0" windowWidth="15360" windowHeight="7428"/>
  </bookViews>
  <sheets>
    <sheet name="Arkusz1" sheetId="1" r:id="rId1"/>
    <sheet name="Arkusz2" sheetId="2" r:id="rId2"/>
  </sheets>
  <definedNames>
    <definedName name="Fragmentator_Procent">#N/A</definedName>
    <definedName name="Fragmentator_Rok">#N/A</definedName>
  </definedNames>
  <calcPr calcId="152511"/>
  <pivotCaches>
    <pivotCache cacheId="22" r:id="rId3"/>
    <pivotCache cacheId="23" r:id="rId4"/>
    <pivotCache cacheId="24" r:id="rId5"/>
  </pivotCaches>
  <extLst>
    <ext xmlns:x14="http://schemas.microsoft.com/office/spreadsheetml/2009/9/main" uri="{876F7934-8845-4945-9796-88D515C7AA90}">
      <x14:pivotCaches>
        <pivotCache cacheId="25" r:id="rId6"/>
        <pivotCache cacheId="26" r:id="rId7"/>
      </x14:pivotCaches>
    </ext>
    <ext xmlns:x14="http://schemas.microsoft.com/office/spreadsheetml/2009/9/main" uri="{BBE1A952-AA13-448e-AADC-164F8A28A991}">
      <x14:slicerCaches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przedaż 1_7e797eac-e6ae-45f5-84b5-c4b5573d699c" name="Sprzedaż" connection="Excel Dane globalne pol"/>
          <x15:modelTable id="Produkty 1_978cdad1-b6d5-473b-88e6-d441bbb1c4b6" name="Produkty" connection="Excel Dane globalne pol"/>
          <x15:modelTable id="WybórZysku" name="WybórZysku" connection="Połączenie"/>
        </x15:modelTables>
        <x15:modelRelationships>
          <x15:modelRelationship fromTable="Sprzedaż" fromColumn="ProduktID" toTable="Produkty" toColumn="ID"/>
        </x15:modelRelationships>
      </x15:dataModel>
    </ext>
  </extLst>
</workbook>
</file>

<file path=xl/calcChain.xml><?xml version="1.0" encoding="utf-8"?>
<calcChain xmlns="http://schemas.openxmlformats.org/spreadsheetml/2006/main">
  <c r="I2" i="1" l="1"/>
  <c r="K2" i="1"/>
  <c r="J2" i="1"/>
  <c r="F1" i="1"/>
</calcChain>
</file>

<file path=xl/connections.xml><?xml version="1.0" encoding="utf-8"?>
<connections xmlns="http://schemas.openxmlformats.org/spreadsheetml/2006/main">
  <connection id="1" name="Excel Dane globalne pol" type="100" refreshedVersion="5">
    <extLst>
      <ext xmlns:x15="http://schemas.microsoft.com/office/spreadsheetml/2010/11/main" uri="{DE250136-89BD-433C-8126-D09CA5730AF9}">
        <x15:connection id="a24168cd-4909-4c3c-970b-dd4ffd597d33"/>
      </ext>
    </extLst>
  </connection>
  <connection id="2" name="Połączenie" type="104" refreshedVersion="0" background="1">
    <extLst>
      <ext xmlns:x15="http://schemas.microsoft.com/office/spreadsheetml/2010/11/main" uri="{DE250136-89BD-433C-8126-D09CA5730AF9}">
        <x15:connection id="WybórZysku"/>
      </ext>
    </extLst>
  </connection>
  <connection id="3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9">
    <s v="ThisWorkbookDataModel"/>
    <s v="{[WybórZysku].[Procent].&amp;[50]}"/>
    <s v="[Measures].[Zysk dla rankingu zielonego]"/>
    <s v="[Measures].[Zysk dla rankingu żółtego]"/>
    <s v="[Measures].[Zysk dla rankingu czerwonego]"/>
    <s v="#,0 &quot;zł&quot;;-#,0 &quot;zł&quot;;#,0 &quot;zł&quot;"/>
    <s v="[Measures].[WybranyZyskProc]"/>
    <s v="0%;-0%;0%"/>
    <s v="{[Sprzedaż].[Rok].&amp;[2014]}"/>
  </metadataStrings>
  <mdxMetadata count="4">
    <mdx n="0" f="v">
      <t c="2" si="7">
        <n x="6"/>
        <n x="1" s="1"/>
      </t>
    </mdx>
    <mdx n="0" f="v">
      <t c="3" si="5">
        <n x="4"/>
        <n x="8" s="1"/>
        <n x="1" s="1"/>
      </t>
    </mdx>
    <mdx n="0" f="v">
      <t c="3" si="5">
        <n x="2"/>
        <n x="8" s="1"/>
        <n x="1" s="1"/>
      </t>
    </mdx>
    <mdx n="0" f="v">
      <t c="3" si="5">
        <n x="3"/>
        <n x="8" s="1"/>
        <n x="1" s="1"/>
      </t>
    </mdx>
  </mdxMetadata>
  <valueMetadata count="4">
    <bk>
      <rc t="1" v="0"/>
    </bk>
    <bk>
      <rc t="1" v="1"/>
    </bk>
    <bk>
      <rc t="1" v="2"/>
    </bk>
    <bk>
      <rc t="1" v="3"/>
    </bk>
  </valueMetadata>
</metadata>
</file>

<file path=xl/sharedStrings.xml><?xml version="1.0" encoding="utf-8"?>
<sst xmlns="http://schemas.openxmlformats.org/spreadsheetml/2006/main" count="45" uniqueCount="45">
  <si>
    <t>Błotniki górskie</t>
  </si>
  <si>
    <t>Butelka na wodę</t>
  </si>
  <si>
    <t>Czapka z logo</t>
  </si>
  <si>
    <t>Dętka górska</t>
  </si>
  <si>
    <t>Dętka szosowa</t>
  </si>
  <si>
    <t>Dętka trekkingowa</t>
  </si>
  <si>
    <t>Kamizelka Classic</t>
  </si>
  <si>
    <t>Kask Sport-100</t>
  </si>
  <si>
    <t>Napój izotoniczny</t>
  </si>
  <si>
    <t>Opona górska HL</t>
  </si>
  <si>
    <t>Opona górska LL</t>
  </si>
  <si>
    <t>Opona górska ML</t>
  </si>
  <si>
    <t>Opona szosowa HL</t>
  </si>
  <si>
    <t>Opona szosowa LL</t>
  </si>
  <si>
    <t>Opona szosowa ML</t>
  </si>
  <si>
    <t>Opona trekkingowa</t>
  </si>
  <si>
    <t>Rower górski-200</t>
  </si>
  <si>
    <t>Rower górski-400</t>
  </si>
  <si>
    <t>Rower górski-500</t>
  </si>
  <si>
    <t>Rower szosowy-250</t>
  </si>
  <si>
    <t>Rower szosowy-350</t>
  </si>
  <si>
    <t>Rower szosowy-550</t>
  </si>
  <si>
    <t>Rower szosowy-750</t>
  </si>
  <si>
    <t>Rower trekkingowy-1000</t>
  </si>
  <si>
    <t>Rower trekkingowy-2000</t>
  </si>
  <si>
    <t>Rower trekkingowy-3000</t>
  </si>
  <si>
    <t>Rozcieńczalnik</t>
  </si>
  <si>
    <t>Skarpetki biegowe</t>
  </si>
  <si>
    <t>Stojak uniwersalny</t>
  </si>
  <si>
    <t>Sweter długi rękaw</t>
  </si>
  <si>
    <t>Sweter, krótki rękaw Classic</t>
  </si>
  <si>
    <t>Szorty damskie górskie</t>
  </si>
  <si>
    <t>Uchwyt bidonu, górski</t>
  </si>
  <si>
    <t>Uchwyt bidonu, szosowy</t>
  </si>
  <si>
    <t>Uchwyt poczwórny</t>
  </si>
  <si>
    <t>Zestaw łatek</t>
  </si>
  <si>
    <t>Suma końcowa</t>
  </si>
  <si>
    <t>Procent</t>
  </si>
  <si>
    <t>Zysk</t>
  </si>
  <si>
    <t>Model</t>
  </si>
  <si>
    <t>Czerwony</t>
  </si>
  <si>
    <t>Żółty</t>
  </si>
  <si>
    <t>Zielony</t>
  </si>
  <si>
    <t>WybranyZyskProc</t>
  </si>
  <si>
    <t>Rękawiczki bez palców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</si>
</sst>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#,##0\ &quot;zł&quot;"/>
    <numFmt numFmtId="165" formatCode="0%;\-0%;0%"/>
    <numFmt numFmtId="166" formatCode="_-* #,##0\ &quot;zł&quot;_-;\-* #,##0\ &quot;zł&quot;_-;_-* &quot;-&quot;??\ &quot;zł&quot;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65" fontId="0" fillId="0" borderId="0" xfId="0" applyNumberFormat="1"/>
    <xf numFmtId="166" fontId="0" fillId="0" borderId="0" xfId="1" applyNumberFormat="1" applyFont="1"/>
    <xf numFmtId="0" fontId="0" fillId="0" borderId="0" xfId="0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I2" s="1"/>
        <tr r="I2" s="1"/>
        <tr r="I2" s="1"/>
        <tr r="K2" s="1"/>
        <tr r="K2" s="1"/>
        <tr r="K2" s="1"/>
        <tr r="J2" s="1"/>
        <tr r="J2" s="1"/>
        <tr r="J2" s="1"/>
        <tr r="F1" s="1"/>
        <tr r="F1" s="1"/>
      </tp>
    </main>
  </volType>
</volType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8" Type="http://schemas.openxmlformats.org/officeDocument/2006/relationships/customXml" Target="../customXml/item2.xml"/><Relationship Id="rId26" Type="http://schemas.openxmlformats.org/officeDocument/2006/relationships/customXml" Target="../customXml/item10.xml"/><Relationship Id="rId39" Type="http://schemas.openxmlformats.org/officeDocument/2006/relationships/volatileDependencies" Target="volatileDependencies.xml"/><Relationship Id="rId21" Type="http://schemas.openxmlformats.org/officeDocument/2006/relationships/customXml" Target="../customXml/item5.xml"/><Relationship Id="rId34" Type="http://schemas.openxmlformats.org/officeDocument/2006/relationships/customXml" Target="../customXml/item18.xml"/><Relationship Id="rId7" Type="http://schemas.openxmlformats.org/officeDocument/2006/relationships/pivotCacheDefinition" Target="pivotCache/pivotCacheDefinition5.xml"/><Relationship Id="rId12" Type="http://schemas.openxmlformats.org/officeDocument/2006/relationships/styles" Target="styles.xml"/><Relationship Id="rId17" Type="http://schemas.openxmlformats.org/officeDocument/2006/relationships/customXml" Target="../customXml/item1.xml"/><Relationship Id="rId25" Type="http://schemas.openxmlformats.org/officeDocument/2006/relationships/customXml" Target="../customXml/item9.xml"/><Relationship Id="rId33" Type="http://schemas.openxmlformats.org/officeDocument/2006/relationships/customXml" Target="../customXml/item17.xml"/><Relationship Id="rId38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29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4.xml"/><Relationship Id="rId11" Type="http://schemas.openxmlformats.org/officeDocument/2006/relationships/connections" Target="connections.xml"/><Relationship Id="rId24" Type="http://schemas.openxmlformats.org/officeDocument/2006/relationships/customXml" Target="../customXml/item8.xml"/><Relationship Id="rId32" Type="http://schemas.openxmlformats.org/officeDocument/2006/relationships/customXml" Target="../customXml/item16.xml"/><Relationship Id="rId37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3.xml"/><Relationship Id="rId15" Type="http://schemas.openxmlformats.org/officeDocument/2006/relationships/powerPivotData" Target="model/item.data"/><Relationship Id="rId23" Type="http://schemas.openxmlformats.org/officeDocument/2006/relationships/customXml" Target="../customXml/item7.xml"/><Relationship Id="rId28" Type="http://schemas.openxmlformats.org/officeDocument/2006/relationships/customXml" Target="../customXml/item12.xml"/><Relationship Id="rId36" Type="http://schemas.openxmlformats.org/officeDocument/2006/relationships/customXml" Target="../customXml/item20.xml"/><Relationship Id="rId10" Type="http://schemas.openxmlformats.org/officeDocument/2006/relationships/theme" Target="theme/theme1.xml"/><Relationship Id="rId19" Type="http://schemas.openxmlformats.org/officeDocument/2006/relationships/customXml" Target="../customXml/item3.xml"/><Relationship Id="rId31" Type="http://schemas.openxmlformats.org/officeDocument/2006/relationships/customXml" Target="../customXml/item15.xml"/><Relationship Id="rId4" Type="http://schemas.openxmlformats.org/officeDocument/2006/relationships/pivotCacheDefinition" Target="pivotCache/pivotCacheDefinition2.xml"/><Relationship Id="rId9" Type="http://schemas.microsoft.com/office/2007/relationships/slicerCache" Target="slicerCaches/slicerCache2.xml"/><Relationship Id="rId14" Type="http://schemas.openxmlformats.org/officeDocument/2006/relationships/sheetMetadata" Target="metadata.xml"/><Relationship Id="rId22" Type="http://schemas.openxmlformats.org/officeDocument/2006/relationships/customXml" Target="../customXml/item6.xml"/><Relationship Id="rId27" Type="http://schemas.openxmlformats.org/officeDocument/2006/relationships/customXml" Target="../customXml/item11.xml"/><Relationship Id="rId30" Type="http://schemas.openxmlformats.org/officeDocument/2006/relationships/customXml" Target="../customXml/item14.xml"/><Relationship Id="rId35" Type="http://schemas.openxmlformats.org/officeDocument/2006/relationships/customXml" Target="../customXml/item19.xml"/><Relationship Id="rId8" Type="http://schemas.microsoft.com/office/2007/relationships/slicerCache" Target="slicerCaches/slicerCache1.xml"/><Relationship Id="rId3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7620</xdr:rowOff>
    </xdr:from>
    <xdr:to>
      <xdr:col>2</xdr:col>
      <xdr:colOff>0</xdr:colOff>
      <xdr:row>14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Procen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cen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104900"/>
              <a:ext cx="1699260" cy="14554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0</xdr:colOff>
      <xdr:row>5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Rok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ok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"/>
              <a:ext cx="1699260" cy="9143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invalid="1" saveData="0" refreshedBy="Grzegorz Mańturzyk" refreshedDate="42038.896510416664" createdVersion="3" refreshedVersion="5" minRefreshableVersion="3" recordCount="0" tupleCache="1">
  <cacheSource type="external" connectionId="3"/>
  <cacheFields count="3">
    <cacheField name="[Sprzedaż].[Rok].[Rok]" caption="Rok" numFmtId="0" hierarchy="16" level="1">
      <sharedItems count="1">
        <s v="[Sprzedaż].[Rok].&amp;[2014]" c="2014"/>
      </sharedItems>
    </cacheField>
    <cacheField name="[WybórZysku].[Procent].[Procent]" caption="Procent" numFmtId="0" hierarchy="17" level="1">
      <sharedItems count="1">
        <s v="[WybórZysku].[Procent].&amp;[50]" c="50"/>
      </sharedItems>
    </cacheField>
    <cacheField name="[Measures].[MeasuresLevel]" caption="MeasuresLevel" numFmtId="0">
      <sharedItems count="4">
        <s v="[Measures].[Zysk dla rankingu czerwonego]" c="Zysk dla rankingu czerwonego"/>
        <s v="[Measures].[Zysk dla rankingu zielonego]" c="Zysk dla rankingu zielonego"/>
        <s v="[Measures].[Zysk dla rankingu żółtego]" c="Zysk dla rankingu żółtego"/>
        <s v="[Measures].[WybranyZyskProc]" c="WybranyZyskProc"/>
      </sharedItems>
    </cacheField>
  </cacheFields>
  <cacheHierarchies count="31">
    <cacheHierarchy uniqueName="[Measures]" caption="Measures" attribute="1" keyAttribute="1" defaultMemberUniqueName="[Measures].[__XL_Count of Models]" dimensionUniqueName="[Measures]" displayFolder="" measures="1" count="1" memberValueDatatype="130" unbalanced="0">
      <fieldsUsage count="1">
        <fieldUsage x="2"/>
      </fieldsUsage>
    </cacheHierarchy>
    <cacheHierarchy uniqueName="[Produkty].[ID]" caption="ID" attribute="1" defaultMemberUniqueName="[Produkty].[ID].[All]" allUniqueName="[Produkty].[ID].[All]" dimensionUniqueName="[Produkty]" displayFolder="" count="2" memberValueDatatype="5" unbalanced="0"/>
    <cacheHierarchy uniqueName="[Produkty].[Nazwa]" caption="Nazwa" attribute="1" defaultMemberUniqueName="[Produkty].[Nazwa].[All]" allUniqueName="[Produkty].[Nazwa].[All]" dimensionUniqueName="[Produkty]" displayFolder="" count="2" memberValueDatatype="130" unbalanced="0"/>
    <cacheHierarchy uniqueName="[Produkty].[Koszt]" caption="Koszt" attribute="1" defaultMemberUniqueName="[Produkty].[Koszt].[All]" allUniqueName="[Produkty].[Koszt].[All]" dimensionUniqueName="[Produkty]" displayFolder="" count="2" memberValueDatatype="6" unbalanced="0"/>
    <cacheHierarchy uniqueName="[Produkty].[Cena]" caption="Cena" attribute="1" defaultMemberUniqueName="[Produkty].[Cena].[All]" allUniqueName="[Produkty].[Cena].[All]" dimensionUniqueName="[Produkty]" displayFolder="" count="2" memberValueDatatype="6" unbalanced="0"/>
    <cacheHierarchy uniqueName="[Produkty].[Nazwa modelu]" caption="Nazwa modelu" attribute="1" defaultMemberUniqueName="[Produkty].[Nazwa modelu].[All]" allUniqueName="[Produkty].[Nazwa modelu].[All]" dimensionUniqueName="[Produkty]" displayFolder="" count="2" memberValueDatatype="130" unbalanced="0"/>
    <cacheHierarchy uniqueName="[Sprzedaż].[ProduktID]" caption="ProduktID" attribute="1" defaultMemberUniqueName="[Sprzedaż].[ProduktID].[All]" allUniqueName="[Sprzedaż].[ProduktID].[All]" dimensionUniqueName="[Sprzedaż]" displayFolder="" count="2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2" memberValueDatatype="7" unbalanced="0"/>
    <cacheHierarchy uniqueName="[Sprzedaż].[Ilość]" caption="Ilość" attribute="1" defaultMemberUniqueName="[Sprzedaż].[Ilość].[All]" allUniqueName="[Sprzedaż].[Ilość].[All]" dimensionUniqueName="[Sprzedaż]" displayFolder="" count="2" memberValueDatatype="5" unbalanced="0"/>
    <cacheHierarchy uniqueName="[Sprzedaż].[Podatek]" caption="Podatek" attribute="1" defaultMemberUniqueName="[Sprzedaż].[Podatek].[All]" allUniqueName="[Sprzedaż].[Podatek].[All]" dimensionUniqueName="[Sprzedaż]" displayFolder="" count="2" memberValueDatatype="5" unbalanced="0"/>
    <cacheHierarchy uniqueName="[Sprzedaż].[Koszt wysyłki]" caption="Koszt wysyłki" attribute="1" defaultMemberUniqueName="[Sprzedaż].[Koszt wysyłki].[All]" allUniqueName="[Sprzedaż].[Koszt wysyłki].[All]" dimensionUniqueName="[Sprzedaż]" displayFolder="" count="2" memberValueDatatype="5" unbalanced="0"/>
    <cacheHierarchy uniqueName="[Sprzedaż].[Cena jedn.]" caption="Cena jedn." attribute="1" defaultMemberUniqueName="[Sprzedaż].[Cena jedn.].[All]" allUniqueName="[Sprzedaż].[Cena jedn.].[All]" dimensionUniqueName="[Sprzedaż]" displayFolder="" count="2" memberValueDatatype="6" unbalanced="0"/>
    <cacheHierarchy uniqueName="[Sprzedaż].[Koszt jedn.]" caption="Koszt jedn." attribute="1" defaultMemberUniqueName="[Sprzedaż].[Koszt jedn.].[All]" allUniqueName="[Sprzedaż].[Koszt jedn.].[All]" dimensionUniqueName="[Sprzedaż]" displayFolder="" count="2" memberValueDatatype="6" unbalanced="0"/>
    <cacheHierarchy uniqueName="[Sprzedaż].[Wartość sprzedaży]" caption="Wartość sprzedaży" attribute="1" defaultMemberUniqueName="[Sprzedaż].[Wartość sprzedaży].[All]" allUniqueName="[Sprzedaż].[Wartość sprzedaży].[All]" dimensionUniqueName="[Sprzedaż]" displayFolder="" count="2" memberValueDatatype="6" unbalanced="0"/>
    <cacheHierarchy uniqueName="[Sprzedaż].[Koszt całk.]" caption="Koszt całk." attribute="1" defaultMemberUniqueName="[Sprzedaż].[Koszt całk.].[All]" allUniqueName="[Sprzedaż].[Koszt całk.].[All]" dimensionUniqueName="[Sprzedaż]" displayFolder="" count="2" memberValueDatatype="5" unbalanced="0"/>
    <cacheHierarchy uniqueName="[Sprzedaż].[Zysk]" caption="Zysk" attribute="1" defaultMemberUniqueName="[Sprzedaż].[Zysk].[All]" allUniqueName="[Sprzedaż].[Zysk].[All]" dimensionUniqueName="[Sprzedaż]" displayFolder="" count="2" memberValueDatatype="5" unbalanced="0"/>
    <cacheHierarchy uniqueName="[Sprzedaż].[Rok]" caption="Rok" attribute="1" defaultMemberUniqueName="[Sprzedaż].[Rok].[All]" allUniqueName="[Sprzedaż].[Rok].[All]" dimensionUniqueName="[Sprzedaż]" displayFolder="" count="2" memberValueDatatype="20" unbalanced="0">
      <fieldsUsage count="2">
        <fieldUsage x="-1"/>
        <fieldUsage x="0"/>
      </fieldsUsage>
    </cacheHierarchy>
    <cacheHierarchy uniqueName="[WybórZysku].[Procent]" caption="Procent" attribute="1" defaultMemberUniqueName="[WybórZysku].[Procent].[All]" allUniqueName="[WybórZysku].[Procent].[All]" dimensionUniqueName="[WybórZysku]" displayFolder="" count="2" memberValueDatatype="20" unbalanced="0">
      <fieldsUsage count="2">
        <fieldUsage x="-1"/>
        <fieldUsage x="1"/>
      </fieldsUsage>
    </cacheHierarchy>
    <cacheHierarchy uniqueName="[Measures].[Suma Zysk]" caption="Suma Zysk" measure="1" displayFolder="" measureGroup="Sprzedaż" count="0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WybranyZyskProc]" caption="WybranyZyskProc" measure="1" displayFolder="" measureGroup="WybórZysku" count="0"/>
    <cacheHierarchy uniqueName="[Measures].[Liczba modeli z zyskiem]" caption="Liczba modeli z zyskiem" measure="1" displayFolder="" measureGroup="Sprzedaż" count="0"/>
    <cacheHierarchy uniqueName="[Measures].[Ranking zielony]" caption="Ranking zielony" measure="1" displayFolder="" measureGroup="Sprzedaż" count="0"/>
    <cacheHierarchy uniqueName="[Measures].[Zysk dla rankingu zielonego]" caption="Zysk dla rankingu zielonego" measure="1" displayFolder="" measureGroup="Sprzedaż" count="0"/>
    <cacheHierarchy uniqueName="[Measures].[Ranking żółty]" caption="Ranking żółty" measure="1" displayFolder="" measureGroup="Sprzedaż" count="0"/>
    <cacheHierarchy uniqueName="[Measures].[Ranking czerwony]" caption="Ranking czerwony" measure="1" displayFolder="" measureGroup="Sprzedaż" count="0"/>
    <cacheHierarchy uniqueName="[Measures].[Zysk dla rankingu żółtego]" caption="Zysk dla rankingu żółtego" measure="1" displayFolder="" measureGroup="Sprzedaż" count="0"/>
    <cacheHierarchy uniqueName="[Measures].[Zysk dla rankingu czerwonego]" caption="Zysk dla rankingu czerwonego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Liczba WybórZysku]" caption="_Liczba WybórZysku" measure="1" displayFolder="" measureGroup="WybórZysku" count="0" hidden="1"/>
    <cacheHierarchy uniqueName="[Measures].[__XL_Count of Models]" caption="__XL_Count of Models" measure="1" displayFolder="" count="0" hidden="1"/>
  </cacheHierarchies>
  <kpis count="0"/>
  <tupleCache>
    <entries count="4">
      <n v="7366.059199999997" in="0">
        <tpls c="3">
          <tpl fld="2" item="0"/>
          <tpl hier="16" item="0"/>
          <tpl hier="17" item="1"/>
        </tpls>
      </n>
      <n v="36483.673300000541" in="0">
        <tpls c="3">
          <tpl fld="2" item="1"/>
          <tpl hier="16" item="0"/>
          <tpl hier="17" item="1"/>
        </tpls>
      </n>
      <n v="21912.164999999957" in="0">
        <tpls c="3">
          <tpl fld="2" item="2"/>
          <tpl hier="16" item="0"/>
          <tpl hier="17" item="1"/>
        </tpls>
      </n>
      <n v="0.5" in="1">
        <tpls c="2">
          <tpl fld="2" item="3"/>
          <tpl hier="17" item="1"/>
        </tpls>
      </n>
    </entries>
    <sets count="2">
      <set count="1" maxRank="1" setDefinition="{[Sprzedaż].[Rok].&amp;[2014]}">
        <tpls c="1">
          <tpl fld="0" item="0"/>
        </tpls>
      </set>
      <set count="1" maxRank="1" setDefinition="{[WybórZysku].[Procent].&amp;[50]}">
        <tpls c="1">
          <tpl fld="1" item="0"/>
        </tpls>
      </set>
    </sets>
    <queryCache count="4">
      <query mdx="[Measures].[Zysk dla rankingu czerwonego]">
        <tpls c="1">
          <tpl fld="2" item="0"/>
        </tpls>
      </query>
      <query mdx="[Measures].[Zysk dla rankingu zielonego]">
        <tpls c="1">
          <tpl fld="2" item="1"/>
        </tpls>
      </query>
      <query mdx="[Measures].[Zysk dla rankingu żółtego]">
        <tpls c="1">
          <tpl fld="2" item="2"/>
        </tpls>
      </query>
      <query mdx="[Measures].[WybranyZyskProc]">
        <tpls c="1">
          <tpl fld="2" item="3"/>
        </tpls>
      </query>
    </queryCache>
    <serverFormats count="2">
      <serverFormat format="#,0 &quot;zł&quot;;-#,0 &quot;zł&quot;;#,0 &quot;zł&quot;"/>
      <serverFormat format="0%;-0%;0%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Grzegorz Mańturzyk" refreshedDate="42038.896515046297" createdVersion="5" refreshedVersion="5" minRefreshableVersion="3" recordCount="0" supportSubquery="1" supportAdvancedDrill="1">
  <cacheSource type="external" connectionId="3"/>
  <cacheFields count="3">
    <cacheField name="[Produkty].[Nazwa modelu].[Nazwa modelu]" caption="Nazwa modelu" numFmtId="0" hierarchy="4" level="1">
      <sharedItems count="37">
        <s v="Błotniki górskie"/>
        <s v="Butelka na wodę"/>
        <s v="Czapka z logo"/>
        <s v="Dętka górska"/>
        <s v="Dętka szosowa"/>
        <s v="Dętka trekkingowa"/>
        <s v="Kamizelka Classic"/>
        <s v="Kask Sport-100"/>
        <s v="Napój izotoniczny"/>
        <s v="Opona górska HL"/>
        <s v="Opona górska LL"/>
        <s v="Opona górska ML"/>
        <s v="Opona szosowa HL"/>
        <s v="Opona szosowa LL"/>
        <s v="Opona szosowa ML"/>
        <s v="Opona trekkingowa"/>
        <s v="Rękawiczki bez palców"/>
        <s v="Rower górski-200"/>
        <s v="Rower górski-400"/>
        <s v="Rower górski-500"/>
        <s v="Rower szosowy-250"/>
        <s v="Rower szosowy-350"/>
        <s v="Rower szosowy-550"/>
        <s v="Rower szosowy-750"/>
        <s v="Rower trekkingowy-1000"/>
        <s v="Rower trekkingowy-2000"/>
        <s v="Rower trekkingowy-3000"/>
        <s v="Rozcieńczalnik"/>
        <s v="Skarpetki biegowe"/>
        <s v="Stojak uniwersalny"/>
        <s v="Sweter długi rękaw"/>
        <s v="Sweter, krótki rękaw Classic"/>
        <s v="Szorty damskie górskie"/>
        <s v="Uchwyt bidonu, górski"/>
        <s v="Uchwyt bidonu, szosowy"/>
        <s v="Uchwyt poczwórny"/>
        <s v="Zestaw łatek"/>
      </sharedItems>
    </cacheField>
    <cacheField name="[Measures].[Suma Zysk]" caption="Suma Zysk" numFmtId="0" hierarchy="17" level="32767"/>
    <cacheField name="[Sprzedaż].[Rok].[Rok]" caption="Rok" numFmtId="0" hierarchy="15" level="1">
      <sharedItems containsSemiMixedTypes="0" containsNonDate="0" containsString="0"/>
    </cacheField>
  </cacheFields>
  <cacheHierarchies count="30"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Produkty].[Nazwa modelu]" caption="Nazwa modelu" attribute="1" defaultMemberUniqueName="[Produkty].[Nazwa modelu].[All]" allUniqueName="[Produkty].[Nazwa modelu].[All]" dimensionUniqueName="[Produkty]" displayFolder="" count="2" memberValueDatatype="130" unbalanced="0">
      <fieldsUsage count="2">
        <fieldUsage x="-1"/>
        <fieldUsage x="0"/>
      </fieldsUsage>
    </cacheHierarchy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Podatek]" caption="Podatek" attribute="1" defaultMemberUniqueName="[Sprzedaż].[Podatek].[All]" allUniqueName="[Sprzedaż].[Podatek].[All]" dimensionUniqueName="[Sprzedaż]" displayFolder="" count="0" memberValueDatatype="5" unbalanced="0"/>
    <cacheHierarchy uniqueName="[Sprzedaż].[Koszt wysyłki]" caption="Koszt wysyłki" attribute="1" defaultMemberUniqueName="[Sprzedaż].[Koszt wysyłki].[All]" allUniqueName="[Sprzedaż].[Koszt wysyłki].[All]" dimensionUniqueName="[Sprzedaż]" displayFolder="" count="0" memberValueDatatype="5" unbalanced="0"/>
    <cacheHierarchy uniqueName="[Sprzedaż].[Cena jedn.]" caption="Cena jedn." attribute="1" defaultMemberUniqueName="[Sprzedaż].[Cena jedn.].[All]" allUniqueName="[Sprzedaż].[Cena jedn.].[All]" dimensionUniqueName="[Sprzedaż]" displayFolder="" count="0" memberValueDatatype="6" unbalanced="0"/>
    <cacheHierarchy uniqueName="[Sprzedaż].[Koszt jedn.]" caption="Koszt jedn." attribute="1" defaultMemberUniqueName="[Sprzedaż].[Koszt jedn.].[All]" allUniqueName="[Sprzedaż].[Koszt jedn.].[All]" dimensionUniqueName="[Sprzedaż]" displayFolder="" count="0" memberValueDatatype="6" unbalanced="0"/>
    <cacheHierarchy uniqueName="[Sprzedaż].[Wartość sprzedaży]" caption="Wartość sprzedaży" attribute="1" defaultMemberUniqueName="[Sprzedaż].[Wartość sprzedaży].[All]" allUniqueName="[Sprzedaż].[Wartość sprzedaży].[All]" dimensionUniqueName="[Sprzedaż]" displayFolder="" count="0" memberValueDatatype="6" unbalanced="0"/>
    <cacheHierarchy uniqueName="[Sprzedaż].[Koszt całk.]" caption="Koszt całk." attribute="1" defaultMemberUniqueName="[Sprzedaż].[Koszt całk.].[All]" allUniqueName="[Sprzedaż].[Koszt całk.].[All]" dimensionUniqueName="[Sprzedaż]" displayFolder="" count="0" memberValueDatatype="5" unbalanced="0"/>
    <cacheHierarchy uniqueName="[Sprzedaż].[Zysk]" caption="Zysk" attribute="1" defaultMemberUniqueName="[Sprzedaż].[Zysk].[All]" allUniqueName="[Sprzedaż].[Zysk].[All]" dimensionUniqueName="[Sprzedaż]" displayFolder="" count="0" memberValueDatatype="5" unbalanced="0"/>
    <cacheHierarchy uniqueName="[Sprzedaż].[Rok]" caption="Rok" attribute="1" defaultMemberUniqueName="[Sprzedaż].[Rok].[All]" allUniqueName="[Sprzedaż].[Rok].[All]" dimensionUniqueName="[Sprzedaż]" displayFolder="" count="2" memberValueDatatype="20" unbalanced="0">
      <fieldsUsage count="2">
        <fieldUsage x="-1"/>
        <fieldUsage x="2"/>
      </fieldsUsage>
    </cacheHierarchy>
    <cacheHierarchy uniqueName="[WybórZysku].[Procent]" caption="Procent" attribute="1" defaultMemberUniqueName="[WybórZysku].[Procent].[All]" allUniqueName="[WybórZysku].[Procent].[All]" dimensionUniqueName="[WybórZysku]" displayFolder="" count="0" memberValueDatatype="20" unbalanced="0"/>
    <cacheHierarchy uniqueName="[Measures].[Suma Zysk]" caption="Suma Zysk" measure="1" displayFolder="" measureGroup="Sprzedaż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WybranyZyskProc]" caption="WybranyZyskProc" measure="1" displayFolder="" measureGroup="WybórZysku" count="0"/>
    <cacheHierarchy uniqueName="[Measures].[Liczba modeli z zyskiem]" caption="Liczba modeli z zyskiem" measure="1" displayFolder="" measureGroup="Sprzedaż" count="0"/>
    <cacheHierarchy uniqueName="[Measures].[Ranking zielony]" caption="Ranking zielony" measure="1" displayFolder="" measureGroup="Sprzedaż" count="0"/>
    <cacheHierarchy uniqueName="[Measures].[Zysk dla rankingu zielonego]" caption="Zysk dla rankingu zielonego" measure="1" displayFolder="" measureGroup="Sprzedaż" count="0"/>
    <cacheHierarchy uniqueName="[Measures].[Ranking żółty]" caption="Ranking żółty" measure="1" displayFolder="" measureGroup="Sprzedaż" count="0"/>
    <cacheHierarchy uniqueName="[Measures].[Ranking czerwony]" caption="Ranking czerwony" measure="1" displayFolder="" measureGroup="Sprzedaż" count="0"/>
    <cacheHierarchy uniqueName="[Measures].[Zysk dla rankingu żółtego]" caption="Zysk dla rankingu żółtego" measure="1" displayFolder="" measureGroup="Sprzedaż" count="0"/>
    <cacheHierarchy uniqueName="[Measures].[Zysk dla rankingu czerwonego]" caption="Zysk dla rankingu czerwonego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Liczba WybórZysku]" caption="_Liczba WybórZysku" measure="1" displayFolder="" measureGroup="WybórZysku" count="0" hidden="1"/>
    <cacheHierarchy uniqueName="[Measures].[__XL_Count of Models]" caption="__XL_Count of Models" measure="1" displayFolder="" count="0" hidden="1"/>
  </cacheHierarchies>
  <kpis count="0"/>
  <dimensions count="4">
    <dimension measure="1" name="Measures" uniqueName="[Measures]" caption="Measures"/>
    <dimension name="Produkty" uniqueName="[Produkty]" caption="Produkty"/>
    <dimension name="Sprzedaż" uniqueName="[Sprzedaż]" caption="Sprzedaż"/>
    <dimension name="WybórZysku" uniqueName="[WybórZysku]" caption="WybórZysku"/>
  </dimensions>
  <measureGroups count="3">
    <measureGroup name="Produkty" caption="Produkty"/>
    <measureGroup name="Sprzedaż" caption="Sprzedaż"/>
    <measureGroup name="WybórZysku" caption="WybórZysku"/>
  </measureGroups>
  <maps count="4">
    <map measureGroup="0" dimension="1"/>
    <map measureGroup="1" dimension="1"/>
    <map measureGroup="1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Grzegorz Mańturzyk" refreshedDate="42038.896520833332" createdVersion="5" refreshedVersion="5" minRefreshableVersion="3" recordCount="0" supportSubquery="1" supportAdvancedDrill="1">
  <cacheSource type="external" connectionId="3"/>
  <cacheFields count="2">
    <cacheField name="[Measures].[WybranyZyskProc]" caption="WybranyZyskProc" numFmtId="0" hierarchy="18" level="32767"/>
    <cacheField name="[WybórZysku].[Procent].[Procent]" caption="Procent" numFmtId="0" hierarchy="16" level="1">
      <sharedItems containsSemiMixedTypes="0" containsNonDate="0" containsString="0"/>
    </cacheField>
  </cacheFields>
  <cacheHierarchies count="30"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Produkty].[Nazwa modelu]" caption="Nazwa modelu" attribute="1" defaultMemberUniqueName="[Produkty].[Nazwa modelu].[All]" allUniqueName="[Produkty].[Nazwa modelu].[All]" dimensionUniqueName="[Produkty]" displayFolder="" count="0" memberValueDatatype="130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Podatek]" caption="Podatek" attribute="1" defaultMemberUniqueName="[Sprzedaż].[Podatek].[All]" allUniqueName="[Sprzedaż].[Podatek].[All]" dimensionUniqueName="[Sprzedaż]" displayFolder="" count="0" memberValueDatatype="5" unbalanced="0"/>
    <cacheHierarchy uniqueName="[Sprzedaż].[Koszt wysyłki]" caption="Koszt wysyłki" attribute="1" defaultMemberUniqueName="[Sprzedaż].[Koszt wysyłki].[All]" allUniqueName="[Sprzedaż].[Koszt wysyłki].[All]" dimensionUniqueName="[Sprzedaż]" displayFolder="" count="0" memberValueDatatype="5" unbalanced="0"/>
    <cacheHierarchy uniqueName="[Sprzedaż].[Cena jedn.]" caption="Cena jedn." attribute="1" defaultMemberUniqueName="[Sprzedaż].[Cena jedn.].[All]" allUniqueName="[Sprzedaż].[Cena jedn.].[All]" dimensionUniqueName="[Sprzedaż]" displayFolder="" count="0" memberValueDatatype="6" unbalanced="0"/>
    <cacheHierarchy uniqueName="[Sprzedaż].[Koszt jedn.]" caption="Koszt jedn." attribute="1" defaultMemberUniqueName="[Sprzedaż].[Koszt jedn.].[All]" allUniqueName="[Sprzedaż].[Koszt jedn.].[All]" dimensionUniqueName="[Sprzedaż]" displayFolder="" count="0" memberValueDatatype="6" unbalanced="0"/>
    <cacheHierarchy uniqueName="[Sprzedaż].[Wartość sprzedaży]" caption="Wartość sprzedaży" attribute="1" defaultMemberUniqueName="[Sprzedaż].[Wartość sprzedaży].[All]" allUniqueName="[Sprzedaż].[Wartość sprzedaży].[All]" dimensionUniqueName="[Sprzedaż]" displayFolder="" count="0" memberValueDatatype="6" unbalanced="0"/>
    <cacheHierarchy uniqueName="[Sprzedaż].[Koszt całk.]" caption="Koszt całk." attribute="1" defaultMemberUniqueName="[Sprzedaż].[Koszt całk.].[All]" allUniqueName="[Sprzedaż].[Koszt całk.].[All]" dimensionUniqueName="[Sprzedaż]" displayFolder="" count="0" memberValueDatatype="5" unbalanced="0"/>
    <cacheHierarchy uniqueName="[Sprzedaż].[Zysk]" caption="Zysk" attribute="1" defaultMemberUniqueName="[Sprzedaż].[Zysk].[All]" allUniqueName="[Sprzedaż].[Zysk].[All]" dimensionUniqueName="[Sprzedaż]" displayFolder="" count="0" memberValueDatatype="5" unbalanced="0"/>
    <cacheHierarchy uniqueName="[Sprzedaż].[Rok]" caption="Rok" attribute="1" defaultMemberUniqueName="[Sprzedaż].[Rok].[All]" allUniqueName="[Sprzedaż].[Rok].[All]" dimensionUniqueName="[Sprzedaż]" displayFolder="" count="0" memberValueDatatype="20" unbalanced="0"/>
    <cacheHierarchy uniqueName="[WybórZysku].[Procent]" caption="Procent" attribute="1" defaultMemberUniqueName="[WybórZysku].[Procent].[All]" allUniqueName="[WybórZysku].[Procent].[All]" dimensionUniqueName="[WybórZysku]" displayFolder="" count="2" memberValueDatatype="20" unbalanced="0">
      <fieldsUsage count="2">
        <fieldUsage x="-1"/>
        <fieldUsage x="1"/>
      </fieldsUsage>
    </cacheHierarchy>
    <cacheHierarchy uniqueName="[Measures].[Suma Zysk]" caption="Suma Zysk" measure="1" displayFolder="" measureGroup="Sprzedaż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WybranyZyskProc]" caption="WybranyZyskProc" measure="1" displayFolder="" measureGroup="WybórZysku" count="0" oneField="1">
      <fieldsUsage count="1">
        <fieldUsage x="0"/>
      </fieldsUsage>
    </cacheHierarchy>
    <cacheHierarchy uniqueName="[Measures].[Liczba modeli z zyskiem]" caption="Liczba modeli z zyskiem" measure="1" displayFolder="" measureGroup="Sprzedaż" count="0"/>
    <cacheHierarchy uniqueName="[Measures].[Ranking zielony]" caption="Ranking zielony" measure="1" displayFolder="" measureGroup="Sprzedaż" count="0"/>
    <cacheHierarchy uniqueName="[Measures].[Zysk dla rankingu zielonego]" caption="Zysk dla rankingu zielonego" measure="1" displayFolder="" measureGroup="Sprzedaż" count="0"/>
    <cacheHierarchy uniqueName="[Measures].[Ranking żółty]" caption="Ranking żółty" measure="1" displayFolder="" measureGroup="Sprzedaż" count="0"/>
    <cacheHierarchy uniqueName="[Measures].[Ranking czerwony]" caption="Ranking czerwony" measure="1" displayFolder="" measureGroup="Sprzedaż" count="0"/>
    <cacheHierarchy uniqueName="[Measures].[Zysk dla rankingu żółtego]" caption="Zysk dla rankingu żółtego" measure="1" displayFolder="" measureGroup="Sprzedaż" count="0"/>
    <cacheHierarchy uniqueName="[Measures].[Zysk dla rankingu czerwonego]" caption="Zysk dla rankingu czerwonego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Liczba WybórZysku]" caption="_Liczba WybórZysku" measure="1" displayFolder="" measureGroup="WybórZysku" count="0" hidden="1"/>
    <cacheHierarchy uniqueName="[Measures].[__XL_Count of Models]" caption="__XL_Count of Models" measure="1" displayFolder="" count="0" hidden="1"/>
  </cacheHierarchies>
  <kpis count="0"/>
  <dimensions count="4">
    <dimension measure="1" name="Measures" uniqueName="[Measures]" caption="Measures"/>
    <dimension name="Produkty" uniqueName="[Produkty]" caption="Produkty"/>
    <dimension name="Sprzedaż" uniqueName="[Sprzedaż]" caption="Sprzedaż"/>
    <dimension name="WybórZysku" uniqueName="[WybórZysku]" caption="WybórZysku"/>
  </dimensions>
  <measureGroups count="3">
    <measureGroup name="Produkty" caption="Produkty"/>
    <measureGroup name="Sprzedaż" caption="Sprzedaż"/>
    <measureGroup name="WybórZysku" caption="WybórZysku"/>
  </measureGroups>
  <maps count="4">
    <map measureGroup="0" dimension="1"/>
    <map measureGroup="1" dimension="1"/>
    <map measureGroup="1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Grzegorz Mańturzyk" refreshedDate="42038.896511458333" createdVersion="3" refreshedVersion="5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30"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Produkty].[Nazwa modelu]" caption="Nazwa modelu" attribute="1" defaultMemberUniqueName="[Produkty].[Nazwa modelu].[All]" allUniqueName="[Produkty].[Nazwa modelu].[All]" dimensionUniqueName="[Produkty]" displayFolder="" count="0" memberValueDatatype="130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Podatek]" caption="Podatek" attribute="1" defaultMemberUniqueName="[Sprzedaż].[Podatek].[All]" allUniqueName="[Sprzedaż].[Podatek].[All]" dimensionUniqueName="[Sprzedaż]" displayFolder="" count="0" memberValueDatatype="5" unbalanced="0"/>
    <cacheHierarchy uniqueName="[Sprzedaż].[Koszt wysyłki]" caption="Koszt wysyłki" attribute="1" defaultMemberUniqueName="[Sprzedaż].[Koszt wysyłki].[All]" allUniqueName="[Sprzedaż].[Koszt wysyłki].[All]" dimensionUniqueName="[Sprzedaż]" displayFolder="" count="0" memberValueDatatype="5" unbalanced="0"/>
    <cacheHierarchy uniqueName="[Sprzedaż].[Cena jedn.]" caption="Cena jedn." attribute="1" defaultMemberUniqueName="[Sprzedaż].[Cena jedn.].[All]" allUniqueName="[Sprzedaż].[Cena jedn.].[All]" dimensionUniqueName="[Sprzedaż]" displayFolder="" count="0" memberValueDatatype="6" unbalanced="0"/>
    <cacheHierarchy uniqueName="[Sprzedaż].[Koszt jedn.]" caption="Koszt jedn." attribute="1" defaultMemberUniqueName="[Sprzedaż].[Koszt jedn.].[All]" allUniqueName="[Sprzedaż].[Koszt jedn.].[All]" dimensionUniqueName="[Sprzedaż]" displayFolder="" count="0" memberValueDatatype="6" unbalanced="0"/>
    <cacheHierarchy uniqueName="[Sprzedaż].[Wartość sprzedaży]" caption="Wartość sprzedaży" attribute="1" defaultMemberUniqueName="[Sprzedaż].[Wartość sprzedaży].[All]" allUniqueName="[Sprzedaż].[Wartość sprzedaży].[All]" dimensionUniqueName="[Sprzedaż]" displayFolder="" count="0" memberValueDatatype="6" unbalanced="0"/>
    <cacheHierarchy uniqueName="[Sprzedaż].[Koszt całk.]" caption="Koszt całk." attribute="1" defaultMemberUniqueName="[Sprzedaż].[Koszt całk.].[All]" allUniqueName="[Sprzedaż].[Koszt całk.].[All]" dimensionUniqueName="[Sprzedaż]" displayFolder="" count="0" memberValueDatatype="5" unbalanced="0"/>
    <cacheHierarchy uniqueName="[Sprzedaż].[Zysk]" caption="Zysk" attribute="1" defaultMemberUniqueName="[Sprzedaż].[Zysk].[All]" allUniqueName="[Sprzedaż].[Zysk].[All]" dimensionUniqueName="[Sprzedaż]" displayFolder="" count="0" memberValueDatatype="5" unbalanced="0"/>
    <cacheHierarchy uniqueName="[Sprzedaż].[Rok]" caption="Rok" attribute="1" defaultMemberUniqueName="[Sprzedaż].[Rok].[All]" allUniqueName="[Sprzedaż].[Rok].[All]" dimensionUniqueName="[Sprzedaż]" displayFolder="" count="2" memberValueDatatype="20" unbalanced="0"/>
    <cacheHierarchy uniqueName="[WybórZysku].[Procent]" caption="Procent" attribute="1" defaultMemberUniqueName="[WybórZysku].[Procent].[All]" allUniqueName="[WybórZysku].[Procent].[All]" dimensionUniqueName="[WybórZysku]" displayFolder="" count="0" memberValueDatatype="20" unbalanced="0"/>
    <cacheHierarchy uniqueName="[Measures].[Suma Zysk]" caption="Suma Zysk" measure="1" displayFolder="" measureGroup="Sprzedaż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WybranyZyskProc]" caption="WybranyZyskProc" measure="1" displayFolder="" measureGroup="WybórZysku" count="0"/>
    <cacheHierarchy uniqueName="[Measures].[Liczba modeli z zyskiem]" caption="Liczba modeli z zyskiem" measure="1" displayFolder="" measureGroup="Sprzedaż" count="0"/>
    <cacheHierarchy uniqueName="[Measures].[Ranking zielony]" caption="Ranking zielony" measure="1" displayFolder="" measureGroup="Sprzedaż" count="0"/>
    <cacheHierarchy uniqueName="[Measures].[Zysk dla rankingu zielonego]" caption="Zysk dla rankingu zielonego" measure="1" displayFolder="" measureGroup="Sprzedaż" count="0"/>
    <cacheHierarchy uniqueName="[Measures].[Ranking żółty]" caption="Ranking żółty" measure="1" displayFolder="" measureGroup="Sprzedaż" count="0"/>
    <cacheHierarchy uniqueName="[Measures].[Ranking czerwony]" caption="Ranking czerwony" measure="1" displayFolder="" measureGroup="Sprzedaż" count="0"/>
    <cacheHierarchy uniqueName="[Measures].[Zysk dla rankingu żółtego]" caption="Zysk dla rankingu żółtego" measure="1" displayFolder="" measureGroup="Sprzedaż" count="0"/>
    <cacheHierarchy uniqueName="[Measures].[Zysk dla rankingu czerwonego]" caption="Zysk dla rankingu czerwonego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Liczba WybórZysku]" caption="_Liczba WybórZysku" measure="1" displayFolder="" measureGroup="WybórZysku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34"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Grzegorz Mańturzyk" refreshedDate="42038.896517476853" createdVersion="3" refreshedVersion="5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30"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Produkty].[Nazwa modelu]" caption="Nazwa modelu" attribute="1" defaultMemberUniqueName="[Produkty].[Nazwa modelu].[All]" allUniqueName="[Produkty].[Nazwa modelu].[All]" dimensionUniqueName="[Produkty]" displayFolder="" count="0" memberValueDatatype="130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Podatek]" caption="Podatek" attribute="1" defaultMemberUniqueName="[Sprzedaż].[Podatek].[All]" allUniqueName="[Sprzedaż].[Podatek].[All]" dimensionUniqueName="[Sprzedaż]" displayFolder="" count="0" memberValueDatatype="5" unbalanced="0"/>
    <cacheHierarchy uniqueName="[Sprzedaż].[Koszt wysyłki]" caption="Koszt wysyłki" attribute="1" defaultMemberUniqueName="[Sprzedaż].[Koszt wysyłki].[All]" allUniqueName="[Sprzedaż].[Koszt wysyłki].[All]" dimensionUniqueName="[Sprzedaż]" displayFolder="" count="0" memberValueDatatype="5" unbalanced="0"/>
    <cacheHierarchy uniqueName="[Sprzedaż].[Cena jedn.]" caption="Cena jedn." attribute="1" defaultMemberUniqueName="[Sprzedaż].[Cena jedn.].[All]" allUniqueName="[Sprzedaż].[Cena jedn.].[All]" dimensionUniqueName="[Sprzedaż]" displayFolder="" count="0" memberValueDatatype="6" unbalanced="0"/>
    <cacheHierarchy uniqueName="[Sprzedaż].[Koszt jedn.]" caption="Koszt jedn." attribute="1" defaultMemberUniqueName="[Sprzedaż].[Koszt jedn.].[All]" allUniqueName="[Sprzedaż].[Koszt jedn.].[All]" dimensionUniqueName="[Sprzedaż]" displayFolder="" count="0" memberValueDatatype="6" unbalanced="0"/>
    <cacheHierarchy uniqueName="[Sprzedaż].[Wartość sprzedaży]" caption="Wartość sprzedaży" attribute="1" defaultMemberUniqueName="[Sprzedaż].[Wartość sprzedaży].[All]" allUniqueName="[Sprzedaż].[Wartość sprzedaży].[All]" dimensionUniqueName="[Sprzedaż]" displayFolder="" count="0" memberValueDatatype="6" unbalanced="0"/>
    <cacheHierarchy uniqueName="[Sprzedaż].[Koszt całk.]" caption="Koszt całk." attribute="1" defaultMemberUniqueName="[Sprzedaż].[Koszt całk.].[All]" allUniqueName="[Sprzedaż].[Koszt całk.].[All]" dimensionUniqueName="[Sprzedaż]" displayFolder="" count="0" memberValueDatatype="5" unbalanced="0"/>
    <cacheHierarchy uniqueName="[Sprzedaż].[Zysk]" caption="Zysk" attribute="1" defaultMemberUniqueName="[Sprzedaż].[Zysk].[All]" allUniqueName="[Sprzedaż].[Zysk].[All]" dimensionUniqueName="[Sprzedaż]" displayFolder="" count="0" memberValueDatatype="5" unbalanced="0"/>
    <cacheHierarchy uniqueName="[Sprzedaż].[Rok]" caption="Rok" attribute="1" defaultMemberUniqueName="[Sprzedaż].[Rok].[All]" allUniqueName="[Sprzedaż].[Rok].[All]" dimensionUniqueName="[Sprzedaż]" displayFolder="" count="0" memberValueDatatype="20" unbalanced="0"/>
    <cacheHierarchy uniqueName="[WybórZysku].[Procent]" caption="Procent" attribute="1" defaultMemberUniqueName="[WybórZysku].[Procent].[All]" allUniqueName="[WybórZysku].[Procent].[All]" dimensionUniqueName="[WybórZysku]" displayFolder="" count="2" memberValueDatatype="20" unbalanced="0"/>
    <cacheHierarchy uniqueName="[Measures].[Suma Zysk]" caption="Suma Zysk" measure="1" displayFolder="" measureGroup="Sprzedaż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WybranyZyskProc]" caption="WybranyZyskProc" measure="1" displayFolder="" measureGroup="WybórZysku" count="0"/>
    <cacheHierarchy uniqueName="[Measures].[Liczba modeli z zyskiem]" caption="Liczba modeli z zyskiem" measure="1" displayFolder="" measureGroup="Sprzedaż" count="0"/>
    <cacheHierarchy uniqueName="[Measures].[Ranking zielony]" caption="Ranking zielony" measure="1" displayFolder="" measureGroup="Sprzedaż" count="0"/>
    <cacheHierarchy uniqueName="[Measures].[Zysk dla rankingu zielonego]" caption="Zysk dla rankingu zielonego" measure="1" displayFolder="" measureGroup="Sprzedaż" count="0"/>
    <cacheHierarchy uniqueName="[Measures].[Ranking żółty]" caption="Ranking żółty" measure="1" displayFolder="" measureGroup="Sprzedaż" count="0"/>
    <cacheHierarchy uniqueName="[Measures].[Ranking czerwony]" caption="Ranking czerwony" measure="1" displayFolder="" measureGroup="Sprzedaż" count="0"/>
    <cacheHierarchy uniqueName="[Measures].[Zysk dla rankingu żółtego]" caption="Zysk dla rankingu żółtego" measure="1" displayFolder="" measureGroup="Sprzedaż" count="0"/>
    <cacheHierarchy uniqueName="[Measures].[Zysk dla rankingu czerwonego]" caption="Zysk dla rankingu czerwonego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Liczba WybórZysku]" caption="_Liczba WybórZysku" measure="1" displayFolder="" measureGroup="WybórZysku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35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ela przestawna4" cacheId="23" applyNumberFormats="0" applyBorderFormats="0" applyFontFormats="0" applyPatternFormats="0" applyAlignmentFormats="0" applyWidthHeightFormats="1" dataCaption="Wartości" tag="d598bf84-5473-4874-96a8-21810985d13c" updatedVersion="5" minRefreshableVersion="3" itemPrintTitles="1" createdVersion="5" indent="0" outline="1" outlineData="1" multipleFieldFilters="0" rowHeaderCaption="Model">
  <location ref="D1:E39" firstHeaderRow="1" firstDataRow="1" firstDataCol="1"/>
  <pivotFields count="3">
    <pivotField axis="axisRow" allDrilled="1" showAll="0" dataSourceSort="1" defaultAttributeDrillState="1">
      <items count="3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t="default"/>
      </items>
    </pivotField>
    <pivotField dataField="1" showAll="0"/>
    <pivotField allDrilled="1" showAll="0" dataSourceSort="1" defaultAttributeDrillState="1"/>
  </pivotFields>
  <rowFields count="1">
    <field x="0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Zysk" fld="1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0" count="0" selected="0"/>
          </references>
        </pivotArea>
      </pivotAreas>
    </conditionalFormat>
  </conditionalFormat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Sprzedaż].[Rok].&amp;[2014]"/>
      </members>
    </pivotHierarchy>
    <pivotHierarchy dragToData="1"/>
    <pivotHierarchy dragToData="1" caption="Zysk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y]"/>
        <x15:activeTabTopLevelEntity name="[Sprzedaż]"/>
        <x15:activeTabTopLevelEntity name="[WybórZysku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5" cacheId="24" applyNumberFormats="0" applyBorderFormats="0" applyFontFormats="0" applyPatternFormats="0" applyAlignmentFormats="0" applyWidthHeightFormats="1" dataCaption="Wartości" tag="46c57f71-a598-4a81-bd34-5c810ef78f79" updatedVersion="5" minRefreshableVersion="3" useAutoFormatting="1" subtotalHiddenItems="1" itemPrintTitles="1" createdVersion="5" indent="0" outline="1" outlineData="1" multipleFieldFilters="0">
  <location ref="G1:G2" firstHeaderRow="1" firstDataRow="1" firstDataCol="0"/>
  <pivotFields count="2">
    <pivotField dataField="1" showAll="0"/>
    <pivotField allDrilled="1" showAll="0" dataSourceSort="1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WybórZysku].[Procent].&amp;[50]"/>
      </members>
    </pivotHierarchy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ybórZysku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Procent" sourceName="[WybórZysku].[Procent]">
  <pivotTables>
    <pivotTable tabId="1" name="Tabela przestawna5"/>
  </pivotTables>
  <data>
    <olap pivotCacheId="35">
      <levels count="2">
        <level uniqueName="[WybórZysku].[Procent].[(All)]" sourceCaption="(All)" count="0"/>
        <level uniqueName="[WybórZysku].[Procent].[Procent]" sourceCaption="Procent" count="10">
          <ranges>
            <range startItem="0">
              <i n="[WybórZysku].[Procent].&amp;[50]" c="50"/>
              <i n="[WybórZysku].[Procent].&amp;[55]" c="55"/>
              <i n="[WybórZysku].[Procent].&amp;[60]" c="60"/>
              <i n="[WybórZysku].[Procent].&amp;[65]" c="65"/>
              <i n="[WybórZysku].[Procent].&amp;[70]" c="70"/>
              <i n="[WybórZysku].[Procent].&amp;[75]" c="75"/>
              <i n="[WybórZysku].[Procent].&amp;[80]" c="80"/>
              <i n="[WybórZysku].[Procent].&amp;[85]" c="85"/>
              <i n="[WybórZysku].[Procent].&amp;[90]" c="90"/>
              <i n="[WybórZysku].[Procent].&amp;[95]" c="95"/>
            </range>
          </ranges>
        </level>
      </levels>
      <selections count="1">
        <selection n="[WybórZysku].[Procent].&amp;[50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Rok" sourceName="[Sprzedaż].[Rok]">
  <pivotTables>
    <pivotTable tabId="1" name="Tabela przestawna4"/>
  </pivotTables>
  <data>
    <olap pivotCacheId="34">
      <levels count="2">
        <level uniqueName="[Sprzedaż].[Rok].[(All)]" sourceCaption="(All)" count="0"/>
        <level uniqueName="[Sprzedaż].[Rok].[Rok]" sourceCaption="Rok" count="4">
          <ranges>
            <range startItem="0">
              <i n="[Sprzedaż].[Rok].&amp;[2011]" c="2011"/>
              <i n="[Sprzedaż].[Rok].&amp;[2012]" c="2012"/>
              <i n="[Sprzedaż].[Rok].&amp;[2013]" c="2013"/>
              <i n="[Sprzedaż].[Rok].&amp;[2014]" c="2014"/>
            </range>
          </ranges>
        </level>
      </levels>
      <selections count="1">
        <selection n="[Sprzedaż].[Rok].&amp;[2014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rocent" cache="Fragmentator_Procent" caption="Procent" columnCount="3" level="1" rowHeight="234950"/>
  <slicer name="Rok" cache="Fragmentator_Rok" caption="Rok" columnCount="2" level="1" rowHeight="23495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39"/>
  <sheetViews>
    <sheetView tabSelected="1" workbookViewId="0"/>
  </sheetViews>
  <sheetFormatPr defaultRowHeight="14.4" x14ac:dyDescent="0.3"/>
  <cols>
    <col min="1" max="1" width="15.88671875" customWidth="1"/>
    <col min="4" max="4" width="23.88671875" customWidth="1"/>
    <col min="5" max="5" width="11.6640625" customWidth="1"/>
    <col min="6" max="6" width="16.109375" customWidth="1"/>
    <col min="7" max="7" width="16.88671875" bestFit="1" customWidth="1"/>
    <col min="9" max="9" width="10" bestFit="1" customWidth="1"/>
    <col min="10" max="10" width="11" bestFit="1" customWidth="1"/>
    <col min="11" max="11" width="11.88671875" bestFit="1" customWidth="1"/>
  </cols>
  <sheetData>
    <row r="1" spans="4:11" x14ac:dyDescent="0.3">
      <c r="D1" s="1" t="s">
        <v>39</v>
      </c>
      <c r="E1" t="s">
        <v>38</v>
      </c>
      <c r="F1" vm="1">
        <f>CUBEVALUE("ThisWorkbookDataModel","[Measures].[WybranyZyskProc]",Fragmentator_Procent)</f>
        <v>0.5</v>
      </c>
      <c r="G1" t="s">
        <v>43</v>
      </c>
      <c r="I1" s="6" t="s">
        <v>40</v>
      </c>
      <c r="J1" s="6" t="s">
        <v>41</v>
      </c>
      <c r="K1" s="6" t="s">
        <v>42</v>
      </c>
    </row>
    <row r="2" spans="4:11" x14ac:dyDescent="0.3">
      <c r="D2" s="2" t="s">
        <v>0</v>
      </c>
      <c r="E2" s="3">
        <v>47345.495040000205</v>
      </c>
      <c r="G2" s="4">
        <v>0.5</v>
      </c>
      <c r="I2" vm="2">
        <f>CUBEVALUE("ThisWorkbookDataModel","[Measures].[Zysk dla rankingu czerwonego]",Fragmentator_Rok,Fragmentator_Procent)</f>
        <v>7366.059199999997</v>
      </c>
      <c r="J2" vm="4">
        <f>CUBEVALUE("ThisWorkbookDataModel","[Measures].[Zysk dla rankingu żółtego]",Fragmentator_Rok,Fragmentator_Procent)</f>
        <v>21912.164999999957</v>
      </c>
      <c r="K2" s="5" vm="3">
        <f>CUBEVALUE("ThisWorkbookDataModel","[Measures].[Zysk dla rankingu zielonego]",Fragmentator_Rok,Fragmentator_Procent)</f>
        <v>36483.673300000541</v>
      </c>
    </row>
    <row r="3" spans="4:11" x14ac:dyDescent="0.3">
      <c r="D3" s="2" t="s">
        <v>1</v>
      </c>
      <c r="E3" s="3">
        <v>21841.168999999987</v>
      </c>
    </row>
    <row r="4" spans="4:11" x14ac:dyDescent="0.3">
      <c r="D4" s="2" t="s">
        <v>2</v>
      </c>
      <c r="E4" s="3">
        <v>4920.932800000005</v>
      </c>
    </row>
    <row r="5" spans="4:11" x14ac:dyDescent="0.3">
      <c r="D5" s="2" t="s">
        <v>3</v>
      </c>
      <c r="E5" s="3">
        <v>15556.63999999999</v>
      </c>
    </row>
    <row r="6" spans="4:11" x14ac:dyDescent="0.3">
      <c r="D6" s="2" t="s">
        <v>4</v>
      </c>
      <c r="E6" s="3">
        <v>9633.1388000000352</v>
      </c>
    </row>
    <row r="7" spans="4:11" x14ac:dyDescent="0.3">
      <c r="D7" s="2" t="s">
        <v>5</v>
      </c>
      <c r="E7" s="3">
        <v>7840.1929999999893</v>
      </c>
    </row>
    <row r="8" spans="4:11" x14ac:dyDescent="0.3">
      <c r="D8" s="2" t="s">
        <v>6</v>
      </c>
      <c r="E8" s="3">
        <v>39706.816699999807</v>
      </c>
    </row>
    <row r="9" spans="4:11" x14ac:dyDescent="0.3">
      <c r="D9" s="2" t="s">
        <v>7</v>
      </c>
      <c r="E9" s="3">
        <v>231994.88299999965</v>
      </c>
    </row>
    <row r="10" spans="4:11" x14ac:dyDescent="0.3">
      <c r="D10" s="2" t="s">
        <v>8</v>
      </c>
      <c r="E10" s="3">
        <v>41204.006999999881</v>
      </c>
    </row>
    <row r="11" spans="4:11" x14ac:dyDescent="0.3">
      <c r="D11" s="2" t="s">
        <v>9</v>
      </c>
      <c r="E11" s="3">
        <v>49971.194000000076</v>
      </c>
    </row>
    <row r="12" spans="4:11" x14ac:dyDescent="0.3">
      <c r="D12" s="2" t="s">
        <v>10</v>
      </c>
      <c r="E12" s="3">
        <v>21912.164999999957</v>
      </c>
    </row>
    <row r="13" spans="4:11" x14ac:dyDescent="0.3">
      <c r="D13" s="2" t="s">
        <v>11</v>
      </c>
      <c r="E13" s="3">
        <v>34583.723999999951</v>
      </c>
    </row>
    <row r="14" spans="4:11" x14ac:dyDescent="0.3">
      <c r="D14" s="2" t="s">
        <v>12</v>
      </c>
      <c r="E14" s="3">
        <v>26332.905599999958</v>
      </c>
    </row>
    <row r="15" spans="4:11" x14ac:dyDescent="0.3">
      <c r="D15" s="2" t="s">
        <v>13</v>
      </c>
      <c r="E15" s="3">
        <v>22916.394200000064</v>
      </c>
    </row>
    <row r="16" spans="4:11" x14ac:dyDescent="0.3">
      <c r="D16" s="2" t="s">
        <v>14</v>
      </c>
      <c r="E16" s="3">
        <v>23461.509999999944</v>
      </c>
    </row>
    <row r="17" spans="4:5" x14ac:dyDescent="0.3">
      <c r="D17" s="2" t="s">
        <v>15</v>
      </c>
      <c r="E17" s="3">
        <v>29476.392399999757</v>
      </c>
    </row>
    <row r="18" spans="4:5" x14ac:dyDescent="0.3">
      <c r="D18" s="2" t="s">
        <v>44</v>
      </c>
      <c r="E18" s="3">
        <v>36483.673300000541</v>
      </c>
    </row>
    <row r="19" spans="4:5" x14ac:dyDescent="0.3">
      <c r="D19" s="2" t="s">
        <v>16</v>
      </c>
      <c r="E19" s="3">
        <v>3983866.8719000034</v>
      </c>
    </row>
    <row r="20" spans="4:5" x14ac:dyDescent="0.3">
      <c r="D20" s="2" t="s">
        <v>17</v>
      </c>
      <c r="E20" s="3">
        <v>305379.97420000035</v>
      </c>
    </row>
    <row r="21" spans="4:5" x14ac:dyDescent="0.3">
      <c r="D21" s="2" t="s">
        <v>18</v>
      </c>
      <c r="E21" s="3">
        <v>186170.40390000038</v>
      </c>
    </row>
    <row r="22" spans="4:5" x14ac:dyDescent="0.3">
      <c r="D22" s="2" t="s">
        <v>19</v>
      </c>
      <c r="E22" s="3">
        <v>638042.42106000008</v>
      </c>
    </row>
    <row r="23" spans="4:5" x14ac:dyDescent="0.3">
      <c r="D23" s="2" t="s">
        <v>20</v>
      </c>
      <c r="E23" s="3">
        <v>900338.19679999934</v>
      </c>
    </row>
    <row r="24" spans="4:5" x14ac:dyDescent="0.3">
      <c r="D24" s="2" t="s">
        <v>21</v>
      </c>
      <c r="E24" s="3">
        <v>604900.27439999674</v>
      </c>
    </row>
    <row r="25" spans="4:5" x14ac:dyDescent="0.3">
      <c r="D25" s="2" t="s">
        <v>22</v>
      </c>
      <c r="E25" s="3">
        <v>395017.62560000125</v>
      </c>
    </row>
    <row r="26" spans="4:5" x14ac:dyDescent="0.3">
      <c r="D26" s="2" t="s">
        <v>23</v>
      </c>
      <c r="E26" s="3">
        <v>1777341.0238799728</v>
      </c>
    </row>
    <row r="27" spans="4:5" x14ac:dyDescent="0.3">
      <c r="D27" s="2" t="s">
        <v>24</v>
      </c>
      <c r="E27" s="3">
        <v>236018.61711999952</v>
      </c>
    </row>
    <row r="28" spans="4:5" x14ac:dyDescent="0.3">
      <c r="D28" s="2" t="s">
        <v>25</v>
      </c>
      <c r="E28" s="3">
        <v>218748.56986000109</v>
      </c>
    </row>
    <row r="29" spans="4:5" x14ac:dyDescent="0.3">
      <c r="D29" s="2" t="s">
        <v>26</v>
      </c>
      <c r="E29" s="3">
        <v>7280.6421600000131</v>
      </c>
    </row>
    <row r="30" spans="4:5" x14ac:dyDescent="0.3">
      <c r="D30" s="2" t="s">
        <v>27</v>
      </c>
      <c r="E30" s="3">
        <v>5064.0227999999997</v>
      </c>
    </row>
    <row r="31" spans="4:5" x14ac:dyDescent="0.3">
      <c r="D31" s="2" t="s">
        <v>28</v>
      </c>
      <c r="E31" s="3">
        <v>36614.838000000076</v>
      </c>
    </row>
    <row r="32" spans="4:5" x14ac:dyDescent="0.3">
      <c r="D32" s="2" t="s">
        <v>29</v>
      </c>
      <c r="E32" s="3">
        <v>22116.66959999975</v>
      </c>
    </row>
    <row r="33" spans="4:5" x14ac:dyDescent="0.3">
      <c r="D33" s="2" t="s">
        <v>30</v>
      </c>
      <c r="E33" s="3">
        <v>20926.387199999554</v>
      </c>
    </row>
    <row r="34" spans="4:5" x14ac:dyDescent="0.3">
      <c r="D34" s="2" t="s">
        <v>31</v>
      </c>
      <c r="E34" s="3">
        <v>71908.40000000046</v>
      </c>
    </row>
    <row r="35" spans="4:5" x14ac:dyDescent="0.3">
      <c r="D35" s="2" t="s">
        <v>32</v>
      </c>
      <c r="E35" s="3">
        <v>21022.847999999976</v>
      </c>
    </row>
    <row r="36" spans="4:5" x14ac:dyDescent="0.3">
      <c r="D36" s="2" t="s">
        <v>33</v>
      </c>
      <c r="E36" s="3">
        <v>15829.052400000028</v>
      </c>
    </row>
    <row r="37" spans="4:5" x14ac:dyDescent="0.3">
      <c r="D37" s="2" t="s">
        <v>34</v>
      </c>
      <c r="E37" s="3">
        <v>39750.215999999906</v>
      </c>
    </row>
    <row r="38" spans="4:5" x14ac:dyDescent="0.3">
      <c r="D38" s="2" t="s">
        <v>35</v>
      </c>
      <c r="E38" s="3">
        <v>7366.059199999997</v>
      </c>
    </row>
    <row r="39" spans="4:5" x14ac:dyDescent="0.3">
      <c r="D39" s="2" t="s">
        <v>36</v>
      </c>
      <c r="E39" s="3">
        <v>10158884.347920006</v>
      </c>
    </row>
  </sheetData>
  <conditionalFormatting pivot="1" sqref="E2:E38">
    <cfRule type="colorScale" priority="1">
      <colorScale>
        <cfvo type="num" val="$I$2"/>
        <cfvo type="num" val="$J$2"/>
        <cfvo type="num" val="$K$2"/>
        <color rgb="FFF8696B"/>
        <color rgb="FFFFEB84"/>
        <color rgb="FF63BE7B"/>
      </colorScale>
    </cfRule>
  </conditionalFormatting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defaultRowHeight="14.4" x14ac:dyDescent="0.3"/>
  <sheetData>
    <row r="1" spans="1:1" x14ac:dyDescent="0.3">
      <c r="A1" t="s">
        <v>37</v>
      </c>
    </row>
    <row r="2" spans="1:1" x14ac:dyDescent="0.3">
      <c r="A2">
        <v>95</v>
      </c>
    </row>
    <row r="3" spans="1:1" x14ac:dyDescent="0.3">
      <c r="A3">
        <v>90</v>
      </c>
    </row>
    <row r="4" spans="1:1" x14ac:dyDescent="0.3">
      <c r="A4">
        <v>85</v>
      </c>
    </row>
    <row r="5" spans="1:1" x14ac:dyDescent="0.3">
      <c r="A5">
        <v>80</v>
      </c>
    </row>
    <row r="6" spans="1:1" x14ac:dyDescent="0.3">
      <c r="A6">
        <v>75</v>
      </c>
    </row>
    <row r="7" spans="1:1" x14ac:dyDescent="0.3">
      <c r="A7">
        <v>70</v>
      </c>
    </row>
    <row r="8" spans="1:1" x14ac:dyDescent="0.3">
      <c r="A8">
        <v>65</v>
      </c>
    </row>
    <row r="9" spans="1:1" x14ac:dyDescent="0.3">
      <c r="A9">
        <v>60</v>
      </c>
    </row>
    <row r="10" spans="1:1" x14ac:dyDescent="0.3">
      <c r="A10">
        <v>55</v>
      </c>
    </row>
    <row r="11" spans="1:1" x14ac:dyDescent="0.3">
      <c r="A11">
        <v>50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 S p r z e d a |  1 _ 7 e 7 9 7 e a c - e 6 a e - 4 5 f 5 - 8 4 b 5 - c 4 b 5 5 7 3 d 6 9 9 c , P r o d u k t y   1 _ 9 7 8 c d a d 1 - b 6 d 5 - 4 7 3 b - 8 8 e 6 - d 4 4 1 b b b 1 c 4 b 6 , W y b � r Z y s k u < / C u s t o m C o n t e n t > < / G e m i n i > 
</file>

<file path=customXml/item10.xml>��< ? x m l   v e r s i o n = " 1 . 0 "   e n c o d i n g = " U T F - 1 6 " ? > < G e m i n i   x m l n s = " h t t p : / / g e m i n i / p i v o t c u s t o m i z a t i o n / d 5 9 8 b f 8 4 - 5 4 7 3 - 4 8 7 4 - 9 6 a 8 - 2 1 8 1 0 9 8 5 d 1 3 c " > < C u s t o m C o n t e n t > < ! [ C D A T A [ < ? x m l   v e r s i o n = " 1 . 0 "   e n c o d i n g = " u t f - 1 6 " ? > < S e t t i n g s > < C a l c u l a t e d F i e l d s > < i t e m > < M e a s u r e N a m e > L i c z b a   m o d e l i   z   z y s k i e m < / M e a s u r e N a m e > < D i s p l a y N a m e > L i c z b a   m o d e l i   z   z y s k i e m < / D i s p l a y N a m e > < V i s i b l e > F a l s e < / V i s i b l e > < / i t e m > < i t e m > < M e a s u r e N a m e > R a n k i n g   z i e l o n y < / M e a s u r e N a m e > < D i s p l a y N a m e > R a n k i n g   z i e l o n y < / D i s p l a y N a m e > < V i s i b l e > F a l s e < / V i s i b l e > < / i t e m > < i t e m > < M e a s u r e N a m e > Z y s k   d l a   r a n k i n g u   z i e l o n e g o < / M e a s u r e N a m e > < D i s p l a y N a m e > Z y s k   d l a   r a n k i n g u   z i e l o n e g o < / D i s p l a y N a m e > < V i s i b l e > F a l s e < / V i s i b l e > < / i t e m > < i t e m > < M e a s u r e N a m e > W y b r a n y Z y s k P r o c < / M e a s u r e N a m e > < D i s p l a y N a m e > W y b r a n y Z y s k P r o c < / D i s p l a y N a m e > < V i s i b l e > F a l s e < / V i s i b l e > < / i t e m > < i t e m > < M e a s u r e N a m e > R a n k i n g   |� Bt y < / M e a s u r e N a m e > < D i s p l a y N a m e > R a n k i n g   |� Bt y < / D i s p l a y N a m e > < V i s i b l e > F a l s e < / V i s i b l e > < / i t e m > < i t e m > < M e a s u r e N a m e > R a n k i n g   c z e r w o n y < / M e a s u r e N a m e > < D i s p l a y N a m e > R a n k i n g   c z e r w o n y < / D i s p l a y N a m e > < V i s i b l e > F a l s e < / V i s i b l e > < / i t e m > < i t e m > < M e a s u r e N a m e > Z y s k   d l a   r a n k i n g u   |� Bt e g o < / M e a s u r e N a m e > < D i s p l a y N a m e > Z y s k   d l a   r a n k i n g u   |� Bt e g o < / D i s p l a y N a m e > < V i s i b l e > F a l s e < / V i s i b l e > < / i t e m > < i t e m > < M e a s u r e N a m e > Z y s k   d l a   r a n k i n g u   c z e r w o n e g o < / M e a s u r e N a m e > < D i s p l a y N a m e > Z y s k   d l a   r a n k i n g u   c z e r w o n e g o 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 1 9 0 5 8 7 1 2 3 3 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 P r o d u k t y   1 _ 9 7 8 c d a d 1 - b 6 d 5 - 4 7 3 b - 8 8 e 6 - d 4 4 1 b b b 1 c 4 b 6 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S p r z e d a |  1 _ 7 e 7 9 7 e a c - e 6 a e - 4 5 f 5 - 8 4 b 5 - c 4 b 5 5 7 3 d 6 9 9 c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 P r o d u k t I D < / s t r i n g > < / k e y > < v a l u e > < i n t > 1 2 3 < / i n t > < / v a l u e > < / i t e m > < i t e m > < k e y > < s t r i n g > D a t a S p r z e d a |y < / s t r i n g > < / k e y > < v a l u e > < i n t > 1 5 8 < / i n t > < / v a l u e > < / i t e m > < i t e m > < k e y > < s t r i n g > I l o [< / s t r i n g > < / k e y > < v a l u e > < i n t > 7 9 < / i n t > < / v a l u e > < / i t e m > < i t e m > < k e y > < s t r i n g > C e n a   j e d n . < / s t r i n g > < / k e y > < v a l u e > < i n t > 1 2 4 < / i n t > < / v a l u e > < / i t e m > < i t e m > < k e y > < s t r i n g > R o k < / s t r i n g > < / k e y > < v a l u e > < i n t > 7 2 < / i n t > < / v a l u e > < / i t e m > < i t e m > < k e y > < s t r i n g > Z y s k < / s t r i n g > < / k e y > < v a l u e > < i n t > 7 8 < / i n t > < / v a l u e > < / i t e m > < i t e m > < k e y > < s t r i n g > K o s z t   j e d n . < / s t r i n g > < / k e y > < v a l u e > < i n t > 1 2 8 < / i n t > < / v a l u e > < / i t e m > < i t e m > < k e y > < s t r i n g > K o s z t   c a Bk . < / s t r i n g > < / k e y > < v a l u e > < i n t > 1 2 5 < / i n t > < / v a l u e > < / i t e m > < i t e m > < k e y > < s t r i n g > W a r t o [  s p r z e d a |y < / s t r i n g > < / k e y > < v a l u e > < i n t > 1 9 1 < / i n t > < / v a l u e > < / i t e m > < i t e m > < k e y > < s t r i n g > P o d a t e k < / s t r i n g > < / k e y > < v a l u e > < i n t > 1 0 6 < / i n t > < / v a l u e > < / i t e m > < i t e m > < k e y > < s t r i n g > K o s z t   w y s y Bk i < / s t r i n g > < / k e y > < v a l u e > < i n t > 1 4 7 < / i n t > < / v a l u e > < / i t e m > < / C o l u m n W i d t h s > < C o l u m n D i s p l a y I n d e x > < i t e m > < k e y > < s t r i n g > P r o d u k t I D < / s t r i n g > < / k e y > < v a l u e > < i n t > 0 < / i n t > < / v a l u e > < / i t e m > < i t e m > < k e y > < s t r i n g > D a t a S p r z e d a |y < / s t r i n g > < / k e y > < v a l u e > < i n t > 1 < / i n t > < / v a l u e > < / i t e m > < i t e m > < k e y > < s t r i n g > I l o [< / s t r i n g > < / k e y > < v a l u e > < i n t > 2 < / i n t > < / v a l u e > < / i t e m > < i t e m > < k e y > < s t r i n g > C e n a   j e d n . < / s t r i n g > < / k e y > < v a l u e > < i n t > 5 < / i n t > < / v a l u e > < / i t e m > < i t e m > < k e y > < s t r i n g > R o k < / s t r i n g > < / k e y > < v a l u e > < i n t > 1 0 < / i n t > < / v a l u e > < / i t e m > < i t e m > < k e y > < s t r i n g > Z y s k < / s t r i n g > < / k e y > < v a l u e > < i n t > 9 < / i n t > < / v a l u e > < / i t e m > < i t e m > < k e y > < s t r i n g > K o s z t   j e d n . < / s t r i n g > < / k e y > < v a l u e > < i n t > 6 < / i n t > < / v a l u e > < / i t e m > < i t e m > < k e y > < s t r i n g > K o s z t   c a Bk . < / s t r i n g > < / k e y > < v a l u e > < i n t > 8 < / i n t > < / v a l u e > < / i t e m > < i t e m > < k e y > < s t r i n g > W a r t o [  s p r z e d a |y < / s t r i n g > < / k e y > < v a l u e > < i n t > 7 < / i n t > < / v a l u e > < / i t e m > < i t e m > < k e y > < s t r i n g > P o d a t e k < / s t r i n g > < / k e y > < v a l u e > < i n t > 3 < / i n t > < / v a l u e > < / i t e m > < i t e m > < k e y > < s t r i n g > K o s z t   w y s y Bk i 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W y b � r Z y s k u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c e n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c e n t & l t ; / s t r i n g & g t ; & l t ; / k e y & g t ; & l t ; v a l u e & g t ; & l t ; i n t & g t ; 1 0 3 & l t ; / i n t & g t ; & l t ; / v a l u e & g t ; & l t ; / i t e m & g t ; & l t ; / C o l u m n W i d t h s & g t ; & l t ; C o l u m n D i s p l a y I n d e x & g t ; & l t ; i t e m & g t ; & l t ; k e y & g t ; & l t ; s t r i n g & g t ; P r o c e n t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 2 0 1 5 - 0 2 - 1 8 T 1 2 : 2 9 : 1 0 . 8 4 1 9 5 3 8 + 0 1 : 0 0 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4 6 c 5 7 f 7 1 - a 5 9 8 - 4 a 8 1 - b d 3 4 - 5 c 8 1 0 e f 7 8 f 7 9 " > < C u s t o m C o n t e n t > < ! [ C D A T A [ < ? x m l   v e r s i o n = " 1 . 0 "   e n c o d i n g = " u t f - 1 6 " ? > < S e t t i n g s > < C a l c u l a t e d F i e l d s > < i t e m > < M e a s u r e N a m e > L i c z b a   m o d e l i   z   z y s k i e m < / M e a s u r e N a m e > < D i s p l a y N a m e > L i c z b a   m o d e l i   z   z y s k i e m < / D i s p l a y N a m e > < V i s i b l e > F a l s e < / V i s i b l e > < / i t e m > < i t e m > < M e a s u r e N a m e > R a n k i n g   z i e l o n y < / M e a s u r e N a m e > < D i s p l a y N a m e > R a n k i n g   z i e l o n y < / D i s p l a y N a m e > < V i s i b l e > F a l s e < / V i s i b l e > < / i t e m > < i t e m > < M e a s u r e N a m e > Z y s k   d l a   r a n k i n g u   z i e l o n e g o < / M e a s u r e N a m e > < D i s p l a y N a m e > Z y s k   d l a   r a n k i n g u   z i e l o n e g o < / D i s p l a y N a m e > < V i s i b l e > F a l s e < / V i s i b l e > < / i t e m > < i t e m > < M e a s u r e N a m e > W y b r a n y Z y s k P r o c < / M e a s u r e N a m e > < D i s p l a y N a m e > W y b r a n y Z y s k P r o c < / D i s p l a y N a m e > < V i s i b l e > F a l s e < / V i s i b l e > < / i t e m > < i t e m > < M e a s u r e N a m e > R a n k i n g   |� Bt y < / M e a s u r e N a m e > < D i s p l a y N a m e > R a n k i n g   |� Bt y < / D i s p l a y N a m e > < V i s i b l e > F a l s e < / V i s i b l e > < / i t e m > < i t e m > < M e a s u r e N a m e > R a n k i n g   c z e r w o n y < / M e a s u r e N a m e > < D i s p l a y N a m e > R a n k i n g   c z e r w o n y < / D i s p l a y N a m e > < V i s i b l e > F a l s e < / V i s i b l e > < / i t e m > < i t e m > < M e a s u r e N a m e > Z y s k   d l a   r a n k i n g u   |� Bt e g o < / M e a s u r e N a m e > < D i s p l a y N a m e > Z y s k   d l a   r a n k i n g u   |� Bt e g o < / D i s p l a y N a m e > < V i s i b l e > F a l s e < / V i s i b l e > < / i t e m > < i t e m > < M e a s u r e N a m e > Z y s k   d l a   r a n k i n g u   c z e r w o n e g o < / M e a s u r e N a m e > < D i s p l a y N a m e > Z y s k   d l a   r a n k i n g u   c z e r w o n e g o 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 8 8 6 0 0 0 8 6 6 < / S A H o s t H a s h > < G e m i n i F i e l d L i s t V i s i b l e > T r u e < / G e m i n i F i e l d L i s t V i s i b l e > < / S e t t i n g s > ] ] > < / C u s t o m C o n t e n t > < / G e m i n i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9F4BBA439F5B47BA0E8917E269BD0D" ma:contentTypeVersion="0" ma:contentTypeDescription="Utwórz nowy dokument." ma:contentTypeScope="" ma:versionID="4bcca462ad056a545881ddc5828488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48bd2b9550ab0e70ca9e7969d14a1a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W y b � r Z y s k u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 i : t y p e = " S a n d b o x E d i t o r M e a s u r e G r i d K e y " & g t ; & l t ; T a b l e N a m e & g t ; W y b � r Z y s k u & l t ; / T a b l e N a m e & g t ; & l t ; / K e y & g t ; & l t ; M a i n t a i n e r 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c e n t & l t ; / K e y & g t ; & l t ; / D i a g r a m O b j e c t K e y & g t ; & l t ; D i a g r a m O b j e c t K e y & g t ; & l t ; K e y & g t ; M e a s u r e s \ W y b � r Z y s k u P r o c & l t ; / K e y & g t ; & l t ; / D i a g r a m O b j e c t K e y & g t ; & l t ; D i a g r a m O b j e c t K e y & g t ; & l t ; K e y & g t ; M e a s u r e s \ W y b � r Z y s k u P r o c \ T a g I n f o \ F o r m u Ba & l t ; / K e y & g t ; & l t ; / D i a g r a m O b j e c t K e y & g t ; & l t ; D i a g r a m O b j e c t K e y & g t ; & l t ; K e y & g t ; M e a s u r e s \ W y b � r Z y s k u P r o c \ T a g I n f o \ W a r t o [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c e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y b � r Z y s k u P r o c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y b � r Z y s k u P r o c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y b � r Z y s k u P r o c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 r e a d o n l y & l t ; / K e y & g t ; & l t ; / D i a g r a m O b j e c t K e y & g t ; & l t ; D i a g r a m O b j e c t K e y & g t ; & l t ; K e y & g t ; M e a s u r e s \ S u m a   Z y s k & l t ; / K e y & g t ; & l t ; / D i a g r a m O b j e c t K e y & g t ; & l t ; D i a g r a m O b j e c t K e y & g t ; & l t ; K e y & g t ; M e a s u r e s \ S u m a   Z y s k \ T a g I n f o \ F o r m u Ba & l t ; / K e y & g t ; & l t ; / D i a g r a m O b j e c t K e y & g t ; & l t ; D i a g r a m O b j e c t K e y & g t ; & l t ; K e y & g t ; M e a s u r e s \ L i c z b a   m o d e l i   z   z y s k i e m & l t ; / K e y & g t ; & l t ; / D i a g r a m O b j e c t K e y & g t ; & l t ; D i a g r a m O b j e c t K e y & g t ; & l t ; K e y & g t ; M e a s u r e s \ L i c z b a   m o d e l i   z   z y s k i e m \ T a g I n f o \ F o r m u Ba & l t ; / K e y & g t ; & l t ; / D i a g r a m O b j e c t K e y & g t ; & l t ; D i a g r a m O b j e c t K e y & g t ; & l t ; K e y & g t ; M e a s u r e s \ R a n k i n g   z i e l o n y & l t ; / K e y & g t ; & l t ; / D i a g r a m O b j e c t K e y & g t ; & l t ; D i a g r a m O b j e c t K e y & g t ; & l t ; K e y & g t ; M e a s u r e s \ R a n k i n g   z i e l o n y \ T a g I n f o \ F o r m u Ba & l t ; / K e y & g t ; & l t ; / D i a g r a m O b j e c t K e y & g t ; & l t ; D i a g r a m O b j e c t K e y & g t ; & l t ; K e y & g t ; M e a s u r e s \ Z y s k   d l a   r a n k i n g u   z i e l o n e g o & l t ; / K e y & g t ; & l t ; / D i a g r a m O b j e c t K e y & g t ; & l t ; D i a g r a m O b j e c t K e y & g t ; & l t ; K e y & g t ; M e a s u r e s \ Z y s k   d l a   r a n k i n g u   z i e l o n e g o \ T a g I n f o \ F o r m u Ba & l t ; / K e y & g t ; & l t ; / D i a g r a m O b j e c t K e y & g t ; & l t ; D i a g r a m O b j e c t K e y & g t ; & l t ; K e y & g t ; M e a s u r e s \ R a n k i n g   |� Bt y & l t ; / K e y & g t ; & l t ; / D i a g r a m O b j e c t K e y & g t ; & l t ; D i a g r a m O b j e c t K e y & g t ; & l t ; K e y & g t ; M e a s u r e s \ R a n k i n g   |� Bt y \ T a g I n f o \ F o r m u Ba & l t ; / K e y & g t ; & l t ; / D i a g r a m O b j e c t K e y & g t ; & l t ; D i a g r a m O b j e c t K e y & g t ; & l t ; K e y & g t ; M e a s u r e s \ R a n k i n g   c z e r w o n y & l t ; / K e y & g t ; & l t ; / D i a g r a m O b j e c t K e y & g t ; & l t ; D i a g r a m O b j e c t K e y & g t ; & l t ; K e y & g t ; M e a s u r e s \ R a n k i n g   c z e r w o n y \ T a g I n f o \ F o r m u Ba & l t ; / K e y & g t ; & l t ; / D i a g r a m O b j e c t K e y & g t ; & l t ; D i a g r a m O b j e c t K e y & g t ; & l t ; K e y & g t ; M e a s u r e s \ Z y s k   d l a   r a n k i n g u   |� Bt e g o & l t ; / K e y & g t ; & l t ; / D i a g r a m O b j e c t K e y & g t ; & l t ; D i a g r a m O b j e c t K e y & g t ; & l t ; K e y & g t ; M e a s u r e s \ Z y s k   d l a   r a n k i n g u   |� Bt e g o \ T a g I n f o \ F o r m u Ba & l t ; / K e y & g t ; & l t ; / D i a g r a m O b j e c t K e y & g t ; & l t ; D i a g r a m O b j e c t K e y & g t ; & l t ; K e y & g t ; M e a s u r e s \ Z y s k   d l a   r a n k i n g u   c z e r w o n e g o & l t ; / K e y & g t ; & l t ; / D i a g r a m O b j e c t K e y & g t ; & l t ; D i a g r a m O b j e c t K e y & g t ; & l t ; K e y & g t ; M e a s u r e s \ Z y s k   d l a   r a n k i n g u   c z e r w o n e g o \ T a g I n f o \ F o r m u Ba & l t ; / K e y & g t ; & l t ; / D i a g r a m O b j e c t K e y & g t ; & l t ; D i a g r a m O b j e c t K e y & g t ; & l t ; K e y & g t ; C o l u m n s \ P r o d u k t I D & l t ; / K e y & g t ; & l t ; / D i a g r a m O b j e c t K e y & g t ; & l t ; D i a g r a m O b j e c t K e y & g t ; & l t ; K e y & g t ; C o l u m n s \ D a t a S p r z e d a |y & l t ; / K e y & g t ; & l t ; / D i a g r a m O b j e c t K e y & g t ; & l t ; D i a g r a m O b j e c t K e y & g t ; & l t ; K e y & g t ; C o l u m n s \ I l o [& l t ; / K e y & g t ; & l t ; / D i a g r a m O b j e c t K e y & g t ; & l t ; D i a g r a m O b j e c t K e y & g t ; & l t ; K e y & g t ; C o l u m n s \ P o d a t e k & l t ; / K e y & g t ; & l t ; / D i a g r a m O b j e c t K e y & g t ; & l t ; D i a g r a m O b j e c t K e y & g t ; & l t ; K e y & g t ; C o l u m n s \ K o s z t   w y s y Bk i & l t ; / K e y & g t ; & l t ; / D i a g r a m O b j e c t K e y & g t ; & l t ; D i a g r a m O b j e c t K e y & g t ; & l t ; K e y & g t ; C o l u m n s \ C e n a   j e d n . & l t ; / K e y & g t ; & l t ; / D i a g r a m O b j e c t K e y & g t ; & l t ; D i a g r a m O b j e c t K e y & g t ; & l t ; K e y & g t ; C o l u m n s \ K o s z t   j e d n . & l t ; / K e y & g t ; & l t ; / D i a g r a m O b j e c t K e y & g t ; & l t ; D i a g r a m O b j e c t K e y & g t ; & l t ; K e y & g t ; C o l u m n s \ W a r t o [  s p r z e d a |y & l t ; / K e y & g t ; & l t ; / D i a g r a m O b j e c t K e y & g t ; & l t ; D i a g r a m O b j e c t K e y & g t ; & l t ; K e y & g t ; C o l u m n s \ K o s z t   c a Bk . & l t ; / K e y & g t ; & l t ; / D i a g r a m O b j e c t K e y & g t ; & l t ; D i a g r a m O b j e c t K e y & g t ; & l t ; K e y & g t ; C o l u m n s \ Z y s k & l t ; / K e y & g t ; & l t ; / D i a g r a m O b j e c t K e y & g t ; & l t ; D i a g r a m O b j e c t K e y & g t ; & l t ; K e y & g t ; C o l u m n s \ R o k & l t ; / K e y & g t ; & l t ; / D i a g r a m O b j e c t K e y & g t ; & l t ; D i a g r a m O b j e c t K e y & g t ; & l t ; K e y & g t ; L i n k s \ & a m p ; l t ; C o l u m n s \ S u m a   Z y s k & a m p ; g t ; - & a m p ; l t ; M e a s u r e s \ Z y s k & a m p ; g t ; & l t ; / K e y & g t ; & l t ; / D i a g r a m O b j e c t K e y & g t ; & l t ; D i a g r a m O b j e c t K e y & g t ; & l t ; K e y & g t ; L i n k s \ & a m p ; l t ; C o l u m n s \ S u m a   Z y s k & a m p ; g t ; - & a m p ; l t ; M e a s u r e s \ Z y s k & a m p ; g t ; \ C O L U M N & l t ; / K e y & g t ; & l t ; / D i a g r a m O b j e c t K e y & g t ; & l t ; D i a g r a m O b j e c t K e y & g t ; & l t ; K e y & g t ; L i n k s \ & a m p ; l t ; C o l u m n s \ S u m a   Z y s k & a m p ; g t ; - & a m p ; l t ; M e a s u r e s \ Z y s k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F o c u s R o w & g t ; 1 & l t ; / F o c u s R o w & g t ; & l t ; S e l e c t i o n E n d C o l u m n & g t ; 1 & l t ; / S e l e c t i o n E n d C o l u m n & g t ; & l t ; S e l e c t i o n E n d R o w & g t ; 1 & l t ; / S e l e c t i o n E n d R o w & g t ; & l t ; S e l e c t i o n S t a r t C o l u m n & g t ; 1 & l t ; / S e l e c t i o n S t a r t C o l u m n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 Z y s k & l t ; / K e y & g t ; & l t ; / a : K e y & g t ; & l t ; a : V a l u e 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 Z y s k \ T a g I n f o \ F o r m u Ba & l t ; / K e y & g t ; & l t ; / a : K e y & g t ; & l t ; a : V a l u e 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 m o d e l i   z   z y s k i e m & l t ; / K e y & g t ; & l t ; / a : K e y & g t ; & l t ; a : V a l u e 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 m o d e l i   z   z y s k i e m \ T a g I n f o \ F o r m u Ba & l t ; / K e y & g t ; & l t ; / a : K e y & g t ; & l t ; a : V a l u e 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  z i e l o n y & l t ; / K e y & g t ; & l t ; / a : K e y & g t ; & l t ; a : V a l u e 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  z i e l o n y \ T a g I n f o \ F o r m u Ba & l t ; / K e y & g t ; & l t ; / a : K e y & g t ; & l t ; a : V a l u e 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 y s k   d l a   r a n k i n g u   z i e l o n e g o & l t ; / K e y & g t ; & l t ; / a : K e y & g t ; & l t ; a : V a l u e 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 y s k   d l a   r a n k i n g u   z i e l o n e g o \ T a g I n f o \ F o r m u Ba & l t ; / K e y & g t ; & l t ; / a : K e y & g t ; & l t ; a : V a l u e 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  |� Bt y & l t ; / K e y & g t ; & l t ; / a : K e y & g t ; & l t ; a : V a l u e 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  |� Bt y \ T a g I n f o \ F o r m u Ba & l t ; / K e y & g t ; & l t ; / a : K e y & g t ; & l t ; a : V a l u e 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  c z e r w o n y & l t ; / K e y & g t ; & l t ; / a : K e y & g t ; & l t ; a : V a l u e 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  c z e r w o n y \ T a g I n f o \ F o r m u Ba & l t ; / K e y & g t ; & l t ; / a : K e y & g t ; & l t ; a : V a l u e 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 y s k   d l a   r a n k i n g u   |� Bt e g o & l t ; / K e y & g t ; & l t ; / a : K e y & g t ; & l t ; a : V a l u e 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 y s k   d l a   r a n k i n g u   |� Bt e g o \ T a g I n f o \ F o r m u Ba & l t ; / K e y & g t ; & l t ; / a : K e y & g t ; & l t ; a : V a l u e 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 y s k   d l a   r a n k i n g u   c z e r w o n e g o & l t ; / K e y & g t ; & l t ; / a : K e y & g t ; & l t ; a : V a l u e 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 y s k   d l a   r a n k i n g u   c z e r w o n e g o \ T a g I n f o \ F o r m u Ba & l t ; / K e y & g t ; & l t ; / a : K e y & g t ; & l t ; a : V a l u e 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S p r z e d a |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l o [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d a t e k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z t   w y s y Bk i & l t ; / K e y & g t ; & l t ; / a : K e y & g t ; & l t ; a : V a l u e 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  j e d n . & l t ; / K e y & g t ; & l t ; / a : K e y & g t ; & l t ; a : V a l u e 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z t   j e d n . & l t ; / K e y & g t ; & l t ; / a : K e y & g t ; & l t ; a : V a l u e 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a r t o [  s p r z e d a |y & l t ; / K e y & g t ; & l t ; / a : K e y & g t ; & l t ; a : V a l u e 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z t   c a Bk . & l t ; / K e y & g t ; & l t ; / a : K e y & g t ; & l t ; a : V a l u e 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y s k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 Z y s k & a m p ; g t ; - & a m p ; l t ; M e a s u r e s \ Z y s k & a m p ; g t ; & l t ; / K e y & g t ; & l t ; / a : K e y & g t ; & l t ; a : V a l u e 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 Z y s k & a m p ; g t ; - & a m p ; l t ; M e a s u r e s \ Z y s k & a m p ; g t ; \ C O L U M N & l t ; / K e y & g t ; & l t ; / a : K e y & g t ; & l t ; a : V a l u e 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 Z y s k & a m p ; g t ; - & a m p ; l t ; M e a s u r e s \ Z y s k & a m p ; g t ; \ M E A S U R E & l t ; / K e y & g t ; & l t ; / a : K e y & g t ; & l t ; a : V a l u e 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 T a g s \ T a b l e s \ & a m p ; l t ; T a b l e s \ S p r z e d a |& a m p ; g t ; & l t ; / K e y & g t ; & l t ; / D i a g r a m O b j e c t K e y & g t ; & l t ; D i a g r a m O b j e c t K e y & g t ; & l t ; K e y & g t ; D y n a m i c   T a g s \ T a b l e s \ & a m p ; l t ; T a b l e s \ P r o d u k t y & a m p ; g t ; & l t ; / K e y & g t ; & l t ; / D i a g r a m O b j e c t K e y & g t ; & l t ; D i a g r a m O b j e c t K e y & g t ; & l t ; K e y & g t ; D y n a m i c   T a g s \ T a b l e s \ & a m p ; l t ; T a b l e s \ W y b � r Z y s k u & a m p ; g t ;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P r o d u k t I D & l t ; / K e y & g t ; & l t ; / D i a g r a m O b j e c t K e y & g t ; & l t ; D i a g r a m O b j e c t K e y & g t ; & l t ; K e y & g t ; T a b l e s \ S p r z e d a |\ C o l u m n s \ D a t a S p r z e d a |y & l t ; / K e y & g t ; & l t ; / D i a g r a m O b j e c t K e y & g t ; & l t ; D i a g r a m O b j e c t K e y & g t ; & l t ; K e y & g t ; T a b l e s \ S p r z e d a |\ C o l u m n s \ I l o [& l t ; / K e y & g t ; & l t ; / D i a g r a m O b j e c t K e y & g t ; & l t ; D i a g r a m O b j e c t K e y & g t ; & l t ; K e y & g t ; T a b l e s \ S p r z e d a |\ C o l u m n s \ P o d a t e k & l t ; / K e y & g t ; & l t ; / D i a g r a m O b j e c t K e y & g t ; & l t ; D i a g r a m O b j e c t K e y & g t ; & l t ; K e y & g t ; T a b l e s \ S p r z e d a |\ C o l u m n s \ K o s z t   w y s y Bk i & l t ; / K e y & g t ; & l t ; / D i a g r a m O b j e c t K e y & g t ; & l t ; D i a g r a m O b j e c t K e y & g t ; & l t ; K e y & g t ; T a b l e s \ S p r z e d a |\ C o l u m n s \ C e n a   j e d n . & l t ; / K e y & g t ; & l t ; / D i a g r a m O b j e c t K e y & g t ; & l t ; D i a g r a m O b j e c t K e y & g t ; & l t ; K e y & g t ; T a b l e s \ S p r z e d a |\ C o l u m n s \ K o s z t   j e d n . & l t ; / K e y & g t ; & l t ; / D i a g r a m O b j e c t K e y & g t ; & l t ; D i a g r a m O b j e c t K e y & g t ; & l t ; K e y & g t ; T a b l e s \ S p r z e d a |\ C o l u m n s \ W a r t o [  s p r z e d a |y & l t ; / K e y & g t ; & l t ; / D i a g r a m O b j e c t K e y & g t ; & l t ; D i a g r a m O b j e c t K e y & g t ; & l t ; K e y & g t ; T a b l e s \ S p r z e d a |\ C o l u m n s \ K o s z t   c a Bk . & l t ; / K e y & g t ; & l t ; / D i a g r a m O b j e c t K e y & g t ; & l t ; D i a g r a m O b j e c t K e y & g t ; & l t ; K e y & g t ; T a b l e s \ S p r z e d a |\ C o l u m n s \ Z y s k & l t ; / K e y & g t ; & l t ; / D i a g r a m O b j e c t K e y & g t ; & l t ; D i a g r a m O b j e c t K e y & g t ; & l t ; K e y & g t ; T a b l e s \ S p r z e d a |\ M e a s u r e s \ S u m a   Z y s k & l t ; / K e y & g t ; & l t ; / D i a g r a m O b j e c t K e y & g t ; & l t ; D i a g r a m O b j e c t K e y & g t ; & l t ; K e y & g t ; T a b l e s \ S p r z e d a |\ S u m a   Z y s k \ A d d i t i o n a l   I n f o \ N i e j a w n e   p o l e   o b l i c z e n i o w e & l t ; / K e y & g t ; & l t ; / D i a g r a m O b j e c t K e y & g t ; & l t ; D i a g r a m O b j e c t K e y & g t ; & l t ; K e y & g t ; T a b l e s \ S p r z e d a |\ M e a s u r e s \ L i c z b a   m o d e l i   z   z y s k i e m & l t ; / K e y & g t ; & l t ; / D i a g r a m O b j e c t K e y & g t ; & l t ; D i a g r a m O b j e c t K e y & g t ; & l t ; K e y & g t ; T a b l e s \ S p r z e d a |\ T a b l e s \ S p r z e d a |\ M e a s u r e s \ L i c z b a   m o d e l i   z   z y s k i e m \ A d d i t i o n a l   I n f o \ B Bd & l t ; / K e y & g t ; & l t ; / D i a g r a m O b j e c t K e y & g t ; & l t ; D i a g r a m O b j e c t K e y & g t ; & l t ; K e y & g t ; T a b l e s \ S p r z e d a |\ M e a s u r e s \ R a n k i n g   z i e l o n y & l t ; / K e y & g t ; & l t ; / D i a g r a m O b j e c t K e y & g t ; & l t ; D i a g r a m O b j e c t K e y & g t ; & l t ; K e y & g t ; T a b l e s \ S p r z e d a |\ T a b l e s \ S p r z e d a |\ M e a s u r e s \ R a n k i n g   z i e l o n y \ A d d i t i o n a l   I n f o \ B Bd & l t ; / K e y & g t ; & l t ; / D i a g r a m O b j e c t K e y & g t ; & l t ; D i a g r a m O b j e c t K e y & g t ; & l t ; K e y & g t ; T a b l e s \ S p r z e d a |\ M e a s u r e s \ Z y s k   d l a   r a n k i n g u   z i e l o n e g o & l t ; / K e y & g t ; & l t ; / D i a g r a m O b j e c t K e y & g t ; & l t ; D i a g r a m O b j e c t K e y & g t ; & l t ; K e y & g t ; T a b l e s \ S p r z e d a |\ T a b l e s \ S p r z e d a |\ M e a s u r e s \ Z y s k   d l a   r a n k i n g u   z i e l o n e g o \ A d d i t i o n a l   I n f o \ B Bd & l t ; / K e y & g t ; & l t ; / D i a g r a m O b j e c t K e y & g t ; & l t ; D i a g r a m O b j e c t K e y & g t ; & l t ; K e y & g t ; T a b l e s \ S p r z e d a |\ C o l u m n s \ R o k & l t ; / K e y & g t ; & l t ; / D i a g r a m O b j e c t K e y & g t ; & l t ; D i a g r a m O b j e c t K e y & g t ; & l t ; K e y & g t ; T a b l e s \ S p r z e d a |\ M e a s u r e s \ R a n k i n g   |� Bt y & l t ; / K e y & g t ; & l t ; / D i a g r a m O b j e c t K e y & g t ; & l t ; D i a g r a m O b j e c t K e y & g t ; & l t ; K e y & g t ; T a b l e s \ S p r z e d a |\ T a b l e s \ S p r z e d a |\ M e a s u r e s \ R a n k i n g   |� Bt y \ A d d i t i o n a l   I n f o \ B Bd & l t ; / K e y & g t ; & l t ; / D i a g r a m O b j e c t K e y & g t ; & l t ; D i a g r a m O b j e c t K e y & g t ; & l t ; K e y & g t ; T a b l e s \ S p r z e d a |\ M e a s u r e s \ R a n k i n g   c z e r w o n y & l t ; / K e y & g t ; & l t ; / D i a g r a m O b j e c t K e y & g t ; & l t ; D i a g r a m O b j e c t K e y & g t ; & l t ; K e y & g t ; T a b l e s \ S p r z e d a |\ T a b l e s \ S p r z e d a |\ M e a s u r e s \ R a n k i n g   c z e r w o n y \ A d d i t i o n a l   I n f o \ B Bd & l t ; / K e y & g t ; & l t ; / D i a g r a m O b j e c t K e y & g t ; & l t ; D i a g r a m O b j e c t K e y & g t ; & l t ; K e y & g t ; T a b l e s \ S p r z e d a |\ M e a s u r e s \ Z y s k   d l a   r a n k i n g u   |� Bt e g o & l t ; / K e y & g t ; & l t ; / D i a g r a m O b j e c t K e y & g t ; & l t ; D i a g r a m O b j e c t K e y & g t ; & l t ; K e y & g t ; T a b l e s \ S p r z e d a |\ M e a s u r e s \ Z y s k   d l a   r a n k i n g u   c z e r w o n e g o & l t ; / K e y & g t ; & l t ; / D i a g r a m O b j e c t K e y & g t ; & l t ; D i a g r a m O b j e c t K e y & g t ; & l t ; K e y & g t ; T a b l e s \ P r o d u k t y & l t ; / K e y & g t ; & l t ; / D i a g r a m O b j e c t K e y & g t ; & l t ; D i a g r a m O b j e c t K e y & g t ; & l t ; K e y & g t ; T a b l e s \ P r o d u k t y \ C o l u m n s \ I D & l t ; / K e y & g t ; & l t ; / D i a g r a m O b j e c t K e y & g t ; & l t ; D i a g r a m O b j e c t K e y & g t ; & l t ; K e y & g t ; T a b l e s \ P r o d u k t y \ C o l u m n s \ N a z w a & l t ; / K e y & g t ; & l t ; / D i a g r a m O b j e c t K e y & g t ; & l t ; D i a g r a m O b j e c t K e y & g t ; & l t ; K e y & g t ; T a b l e s \ P r o d u k t y \ C o l u m n s \ K o s z t & l t ; / K e y & g t ; & l t ; / D i a g r a m O b j e c t K e y & g t ; & l t ; D i a g r a m O b j e c t K e y & g t ; & l t ; K e y & g t ; T a b l e s \ P r o d u k t y \ C o l u m n s \ C e n a & l t ; / K e y & g t ; & l t ; / D i a g r a m O b j e c t K e y & g t ; & l t ; D i a g r a m O b j e c t K e y & g t ; & l t ; K e y & g t ; T a b l e s \ P r o d u k t y \ C o l u m n s \ N a z w a   m o d e l u & l t ; / K e y & g t ; & l t ; / D i a g r a m O b j e c t K e y & g t ; & l t ; D i a g r a m O b j e c t K e y & g t ; & l t ; K e y & g t ; T a b l e s \ W y b � r Z y s k u & l t ; / K e y & g t ; & l t ; / D i a g r a m O b j e c t K e y & g t ; & l t ; D i a g r a m O b j e c t K e y & g t ; & l t ; K e y & g t ; T a b l e s \ W y b � r Z y s k u \ C o l u m n s \ P r o c e n t & l t ; / K e y & g t ; & l t ; / D i a g r a m O b j e c t K e y & g t ; & l t ; D i a g r a m O b j e c t K e y & g t ; & l t ; K e y & g t ; T a b l e s \ W y b � r Z y s k u \ M e a s u r e s \ W y b r a n y Z y s k P r o c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D i a g r a m O b j e c t K e y & g t ; & l t ; / A l l K e y s & g t ; & l t ; S e l e c t e d K e y s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 T a g s \ T a b l e s \ & a m p ; l t ; T a b l e s \ P r o d u k t y & a m p ; g t ; & l t ; / K e y & g t ; & l t ; / a : K e y & g t ; & l t ; a : V a l u e 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 T a g s \ T a b l e s \ & a m p ; l t ; T a b l e s \ W y b � r Z y s k u & a m p ; g t ; & l t ; / K e y & g t ; & l t ; / a : K e y & g t ; & l t ; a : V a l u e 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I l o [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o d a t e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K o s z t   w y s y Bk i & l t ; / K e y & g t ; & l t ; / a : K e y & g t ; & l t ; a : V a l u e 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C e n a   j e d n . & l t ; / K e y & g t ; & l t ; / a : K e y & g t ; & l t ; a : V a l u e 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K o s z t   j e d n . & l t ; / K e y & g t ; & l t ; / a : K e y & g t ; & l t ; a : V a l u e 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W a r t o [ 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K o s z t   c a Bk . & l t ; / K e y & g t ; & l t ; / a : K e y & g t ; & l t ; a : V a l u e 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Z y s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u m a   Z y s k & l t ; / K e y & g t ; & l t ; / a : K e y & g t ; & l t ; a : V a l u e 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S u m a   Z y s k \ A d d i t i o n a l 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L i c z b a   m o d e l i   z   z y s k i e m & l t ; / K e y & g t ; & l t ; / a : K e y & g t ; & l t ; a : V a l u e 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T a b l e s \ S p r z e d a |\ M e a s u r e s \ L i c z b a   m o d e l i   z   z y s k i e m \ A d d i t i o n a l   I n f o \ B Bd & l t ; / K e y & g t ; & l t ; / a : K e y & g t ; & l t ; a : V a l u e 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R a n k i n g   z i e l o n y & l t ; / K e y & g t ; & l t ; / a : K e y & g t ; & l t ; a : V a l u e 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T a b l e s \ S p r z e d a |\ M e a s u r e s \ R a n k i n g   z i e l o n y \ A d d i t i o n a l   I n f o \ B Bd & l t ; / K e y & g t ; & l t ; / a : K e y & g t ; & l t ; a : V a l u e 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Z y s k   d l a   r a n k i n g u   z i e l o n e g o & l t ; / K e y & g t ; & l t ; / a : K e y & g t ; & l t ; a : V a l u e 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T a b l e s \ S p r z e d a |\ M e a s u r e s \ Z y s k   d l a   r a n k i n g u   z i e l o n e g o \ A d d i t i o n a l   I n f o \ B Bd & l t ; / K e y & g t ; & l t ; / a : K e y & g t ; & l t ; a : V a l u e 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R o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R a n k i n g   |� Bt y & l t ; / K e y & g t ; & l t ; / a : K e y & g t ; & l t ; a : V a l u e 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T a b l e s \ S p r z e d a |\ M e a s u r e s \ R a n k i n g   |� Bt y \ A d d i t i o n a l   I n f o \ B Bd & l t ; / K e y & g t ; & l t ; / a : K e y & g t ; & l t ; a : V a l u e 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R a n k i n g   c z e r w o n y & l t ; / K e y & g t ; & l t ; / a : K e y & g t ; & l t ; a : V a l u e 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T a b l e s \ S p r z e d a |\ M e a s u r e s \ R a n k i n g   c z e r w o n y \ A d d i t i o n a l   I n f o \ B Bd & l t ; / K e y & g t ; & l t ; / a : K e y & g t ; & l t ; a : V a l u e 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Z y s k   d l a   r a n k i n g u   |� Bt e g o & l t ; / K e y & g t ; & l t ; / a : K e y & g t ; & l t ; a : V a l u e 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Z y s k   d l a   r a n k i n g u   c z e r w o n e g o & l t ; / K e y & g t ; & l t ; / a : K e y & g t ; & l t ; a : V a l u e 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K o s z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N a z w a   m o d e l u & l t ; / K e y & g t ; & l t ; / a : K e y & g t ; & l t ; a : V a l u e 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y b � r Z y s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6 9 . 9 0 3 8 1 0 5 6 7 6 6 5 8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y b � r Z y s k u \ C o l u m n s \ P r o c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y b � r Z y s k u \ M e a s u r e s \ W y b r a n y Z y s k P r o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 ( 2 0 8 , 7 5 ) .   P u n k t   k o Dc o w y   2 :   ( 3 2 1 , 9 0 3 8 1 0 5 6 7 6 6 6 , 7 5 ) 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k t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 i : t y p e = " S a n d b o x E d i t o r M e a s u r e G r i d K e y " & g t ; & l t ; T a b l e N a m e & g t ; P r o d u k t y & l t ; / T a b l e N a m e & g t ; & l t ; / K e y & g t ; & l t ; M a i n t a i n e r 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K o s z t & l t ; / K e y & g t ; & l t ; / D i a g r a m O b j e c t K e y & g t ; & l t ; D i a g r a m O b j e c t K e y & g t ; & l t ; K e y & g t ; C o l u m n s \ C e n a & l t ; / K e y & g t ; & l t ; / D i a g r a m O b j e c t K e y & g t ; & l t ; D i a g r a m O b j e c t K e y & g t ; & l t ; K e y & g t ; C o l u m n s \ N a z w a   m o d e l u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z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  m o d e l u & l t ; / K e y & g t ; & l t ; / a : K e y & g t ; & l t ; a : V a l u e 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��< ? x m l   v e r s i o n = " 1 . 0 "   e n c o d i n g = " U T F - 1 6 " ? > < G e m i n i   x m l n s = " h t t p : / / g e m i n i / p i v o t c u s t o m i z a t i o n / T a b l e X M L _ P r o d u k t y   1 _ 9 7 8 c d a d 1 - b 6 d 5 - 4 7 3 b - 8 8 e 6 - d 4 4 1 b b b 1 c 4 b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 6 1 < / i n t > < / v a l u e > < / i t e m > < i t e m > < k e y > < s t r i n g > N a z w a < / s t r i n g > < / k e y > < v a l u e > < i n t > 3 0 7 < / i n t > < / v a l u e > < / i t e m > < i t e m > < k e y > < s t r i n g > K o s z t < / s t r i n g > < / k e y > < v a l u e > < i n t > 9 7 < / i n t > < / v a l u e > < / i t e m > < i t e m > < k e y > < s t r i n g > C e n a < / s t r i n g > < / k e y > < v a l u e > < i n t > 1 0 7 < / i n t > < / v a l u e > < / i t e m > < i t e m > < k e y > < s t r i n g > N a z w a   m o d e l u < / s t r i n g > < / k e y > < v a l u e > < i n t > 2 0 7 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 N a z w a < / s t r i n g > < / k e y > < v a l u e > < i n t > 1 < / i n t > < / v a l u e > < / i t e m > < i t e m > < k e y > < s t r i n g > K o s z t < / s t r i n g > < / k e y > < v a l u e > < i n t > 2 < / i n t > < / v a l u e > < / i t e m > < i t e m > < k e y > < s t r i n g > C e n a < / s t r i n g > < / k e y > < v a l u e > < i n t > 3 < / i n t > < / v a l u e > < / i t e m > < i t e m > < k e y > < s t r i n g > N a z w a   m o d e l u 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 x m l n s : i = " h t t p : / / w w w . w 3 . o r g / 2 0 0 1 / X M L S c h e m a - i n s t a n c e " & g t ; & l t ; K e y V a l u e O f s t r i n g S a n d b o x E d i t o r . M e a s u r e G r i d S t a t e S c d E 3 5 R y & g t ; & l t ; K e y & g t ; S p r z e d a |  1 _ 7 e 7 9 7 e a c - e 6 a e - 4 5 f 5 - 8 4 b 5 - c 4 b 5 5 7 3 d 6 9 9 c & l t ; / K e y & g t ; & l t ; V a l u e 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k t y   1 _ 9 7 8 c d a d 1 - b 6 d 5 - 4 7 3 b - 8 8 e 6 - d 4 4 1 b b b 1 c 4 b 6 & l t ; / K e y & g t ; & l t ; V a l u e 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W y b � r Z y s k u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6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A3F4F7E0-1072-4E74-99FA-5A508404B86C}">
  <ds:schemaRefs/>
</ds:datastoreItem>
</file>

<file path=customXml/itemProps10.xml><?xml version="1.0" encoding="utf-8"?>
<ds:datastoreItem xmlns:ds="http://schemas.openxmlformats.org/officeDocument/2006/customXml" ds:itemID="{AAC412F0-35ED-40E3-AEF7-B29B85A9FDFA}">
  <ds:schemaRefs/>
</ds:datastoreItem>
</file>

<file path=customXml/itemProps11.xml><?xml version="1.0" encoding="utf-8"?>
<ds:datastoreItem xmlns:ds="http://schemas.openxmlformats.org/officeDocument/2006/customXml" ds:itemID="{EEEA20DD-0C84-44F9-923D-717E817103D3}">
  <ds:schemaRefs/>
</ds:datastoreItem>
</file>

<file path=customXml/itemProps12.xml><?xml version="1.0" encoding="utf-8"?>
<ds:datastoreItem xmlns:ds="http://schemas.openxmlformats.org/officeDocument/2006/customXml" ds:itemID="{B3CFFC86-8559-4EDA-BB24-45DF3ECD796B}">
  <ds:schemaRefs/>
</ds:datastoreItem>
</file>

<file path=customXml/itemProps13.xml><?xml version="1.0" encoding="utf-8"?>
<ds:datastoreItem xmlns:ds="http://schemas.openxmlformats.org/officeDocument/2006/customXml" ds:itemID="{52C1C242-A04A-44FB-8B1C-A4AE9F08233E}">
  <ds:schemaRefs/>
</ds:datastoreItem>
</file>

<file path=customXml/itemProps14.xml><?xml version="1.0" encoding="utf-8"?>
<ds:datastoreItem xmlns:ds="http://schemas.openxmlformats.org/officeDocument/2006/customXml" ds:itemID="{220DB095-FFC5-4F4C-B608-F1583860C890}">
  <ds:schemaRefs/>
</ds:datastoreItem>
</file>

<file path=customXml/itemProps15.xml><?xml version="1.0" encoding="utf-8"?>
<ds:datastoreItem xmlns:ds="http://schemas.openxmlformats.org/officeDocument/2006/customXml" ds:itemID="{B4476410-2B12-43E3-9EF8-B2527D4398B7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16.xml><?xml version="1.0" encoding="utf-8"?>
<ds:datastoreItem xmlns:ds="http://schemas.openxmlformats.org/officeDocument/2006/customXml" ds:itemID="{04F1BBE6-BB68-4694-B604-E7E04E57E8DE}">
  <ds:schemaRefs/>
</ds:datastoreItem>
</file>

<file path=customXml/itemProps17.xml><?xml version="1.0" encoding="utf-8"?>
<ds:datastoreItem xmlns:ds="http://schemas.openxmlformats.org/officeDocument/2006/customXml" ds:itemID="{7A1D6C94-E241-4FBE-ADCE-281DD3B87AF6}">
  <ds:schemaRefs/>
</ds:datastoreItem>
</file>

<file path=customXml/itemProps18.xml><?xml version="1.0" encoding="utf-8"?>
<ds:datastoreItem xmlns:ds="http://schemas.openxmlformats.org/officeDocument/2006/customXml" ds:itemID="{DA869801-6A79-4BB5-9177-9D4BB5B016A2}">
  <ds:schemaRefs/>
</ds:datastoreItem>
</file>

<file path=customXml/itemProps19.xml><?xml version="1.0" encoding="utf-8"?>
<ds:datastoreItem xmlns:ds="http://schemas.openxmlformats.org/officeDocument/2006/customXml" ds:itemID="{AC9E7FBD-D067-417B-B001-8478B4328F19}">
  <ds:schemaRefs/>
</ds:datastoreItem>
</file>

<file path=customXml/itemProps2.xml><?xml version="1.0" encoding="utf-8"?>
<ds:datastoreItem xmlns:ds="http://schemas.openxmlformats.org/officeDocument/2006/customXml" ds:itemID="{0D972AA0-3EFE-4F90-935D-E3BBB7380B7C}">
  <ds:schemaRefs/>
</ds:datastoreItem>
</file>

<file path=customXml/itemProps20.xml><?xml version="1.0" encoding="utf-8"?>
<ds:datastoreItem xmlns:ds="http://schemas.openxmlformats.org/officeDocument/2006/customXml" ds:itemID="{8E8BEC33-58E2-48CC-8D42-C47A88CE046F}">
  <ds:schemaRefs/>
</ds:datastoreItem>
</file>

<file path=customXml/itemProps21.xml><?xml version="1.0" encoding="utf-8"?>
<ds:datastoreItem xmlns:ds="http://schemas.openxmlformats.org/officeDocument/2006/customXml" ds:itemID="{95DD15F3-FF90-45F8-8E3C-BEBC727FC388}">
  <ds:schemaRefs/>
</ds:datastoreItem>
</file>

<file path=customXml/itemProps22.xml><?xml version="1.0" encoding="utf-8"?>
<ds:datastoreItem xmlns:ds="http://schemas.openxmlformats.org/officeDocument/2006/customXml" ds:itemID="{ABB1ECB6-0CDE-4069-8B37-16443E30C500}">
  <ds:schemaRefs/>
</ds:datastoreItem>
</file>

<file path=customXml/itemProps3.xml><?xml version="1.0" encoding="utf-8"?>
<ds:datastoreItem xmlns:ds="http://schemas.openxmlformats.org/officeDocument/2006/customXml" ds:itemID="{83FD1483-E962-467C-9987-01A101E8D85F}">
  <ds:schemaRefs/>
</ds:datastoreItem>
</file>

<file path=customXml/itemProps4.xml><?xml version="1.0" encoding="utf-8"?>
<ds:datastoreItem xmlns:ds="http://schemas.openxmlformats.org/officeDocument/2006/customXml" ds:itemID="{31660FD9-B70C-45D7-97A4-7156A2E736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5.xml><?xml version="1.0" encoding="utf-8"?>
<ds:datastoreItem xmlns:ds="http://schemas.openxmlformats.org/officeDocument/2006/customXml" ds:itemID="{A6F958F7-47D5-4A70-B34E-E2D1015359AC}">
  <ds:schemaRefs/>
</ds:datastoreItem>
</file>

<file path=customXml/itemProps6.xml><?xml version="1.0" encoding="utf-8"?>
<ds:datastoreItem xmlns:ds="http://schemas.openxmlformats.org/officeDocument/2006/customXml" ds:itemID="{B5FDC19C-239F-43A2-A565-7EF87EC168FD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029FEC23-FAE2-4300-A3EB-8020AD3435E4}">
  <ds:schemaRefs/>
</ds:datastoreItem>
</file>

<file path=customXml/itemProps8.xml><?xml version="1.0" encoding="utf-8"?>
<ds:datastoreItem xmlns:ds="http://schemas.openxmlformats.org/officeDocument/2006/customXml" ds:itemID="{9FDA2311-898C-4757-9F0E-6E1D4FE68D00}">
  <ds:schemaRefs/>
</ds:datastoreItem>
</file>

<file path=customXml/itemProps9.xml><?xml version="1.0" encoding="utf-8"?>
<ds:datastoreItem xmlns:ds="http://schemas.openxmlformats.org/officeDocument/2006/customXml" ds:itemID="{B6FD95B1-ABB9-4904-A040-31D523BEBB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2014-11-12T13:12:41Z</dcterms:created>
  <dcterms:modified xsi:type="dcterms:W3CDTF">2015-02-18T11:29:12Z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0x0101002D9F4BBA439F5B47BA0E8917E269BD0D</vt:lpwstr>
  </property>
</Properties>
</file>