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3"/>
  </bookViews>
  <sheets>
    <sheet name="Zadanie_43" sheetId="2" r:id="rId1"/>
    <sheet name="Zadanie_44a" sheetId="4" r:id="rId2"/>
    <sheet name="Zadanie_44b" sheetId="3" r:id="rId3"/>
    <sheet name="Zadanie_45" sheetId="5" r:id="rId4"/>
    <sheet name="Zadanie_46" sheetId="7" r:id="rId5"/>
    <sheet name="Zadanie_47" sheetId="8" r:id="rId6"/>
    <sheet name="Zadanie_47b" sheetId="9" r:id="rId7"/>
    <sheet name="Zadanie_48" sheetId="10" r:id="rId8"/>
    <sheet name="Zadanie_49a" sheetId="11" r:id="rId9"/>
    <sheet name="Zadanie_49b" sheetId="12" r:id="rId10"/>
    <sheet name="Zadanie_50a" sheetId="13" r:id="rId11"/>
    <sheet name="Zadanie_50b" sheetId="14" r:id="rId12"/>
    <sheet name="Zadanie_51a" sheetId="16" r:id="rId13"/>
    <sheet name="Zadanie_51b" sheetId="17" r:id="rId14"/>
    <sheet name="Zadanie_52" sheetId="18" r:id="rId15"/>
    <sheet name="Zadanie_53" sheetId="19" r:id="rId16"/>
    <sheet name="Zadanie_54" sheetId="20" r:id="rId17"/>
    <sheet name="Zadanie_55" sheetId="21" r:id="rId18"/>
    <sheet name="Zadanie_56" sheetId="26" r:id="rId19"/>
    <sheet name="Zadanie_57" sheetId="27" r:id="rId20"/>
    <sheet name="Zadanie_58" sheetId="28" r:id="rId21"/>
    <sheet name="Zadanie_59" sheetId="30" r:id="rId22"/>
    <sheet name="Zadanie_60" sheetId="31" r:id="rId23"/>
    <sheet name="Zadanie_61" sheetId="32" r:id="rId24"/>
    <sheet name="Zadanie_62" sheetId="33" r:id="rId25"/>
    <sheet name="Zadanie_63" sheetId="34" r:id="rId26"/>
    <sheet name="Zadanie_64" sheetId="35" r:id="rId27"/>
    <sheet name="Zadanie_65" sheetId="36" r:id="rId28"/>
    <sheet name="Zadanie_66" sheetId="37" r:id="rId29"/>
  </sheets>
  <definedNames>
    <definedName name="solver_adj" localSheetId="27" hidden="1">Zadanie_65!$J$4:$J$7,Zadanie_65!$L$4:$L$7,Zadanie_65!$N$4:$N$7,Zadanie_65!$P$4:$P$7</definedName>
    <definedName name="solver_adj" localSheetId="28" hidden="1">Zadanie_66!$J$4:$J$7,Zadanie_66!$L$4:$L$7,Zadanie_66!$N$4:$N$7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5" hidden="1">0.0001</definedName>
    <definedName name="solver_cvg" localSheetId="16" hidden="1">0.0001</definedName>
    <definedName name="solver_cvg" localSheetId="17" hidden="1">0.0001</definedName>
    <definedName name="solver_cvg" localSheetId="18" hidden="1">0.0001</definedName>
    <definedName name="solver_cvg" localSheetId="19" hidden="1">0.0001</definedName>
    <definedName name="solver_cvg" localSheetId="20" hidden="1">0.0001</definedName>
    <definedName name="solver_cvg" localSheetId="21" hidden="1">0.0001</definedName>
    <definedName name="solver_cvg" localSheetId="22" hidden="1">0.0001</definedName>
    <definedName name="solver_cvg" localSheetId="23" hidden="1">0.0001</definedName>
    <definedName name="solver_cvg" localSheetId="24" hidden="1">0.0001</definedName>
    <definedName name="solver_cvg" localSheetId="25" hidden="1">0.0001</definedName>
    <definedName name="solver_cvg" localSheetId="26" hidden="1">0.0001</definedName>
    <definedName name="solver_cvg" localSheetId="27" hidden="1">0.0001</definedName>
    <definedName name="solver_cvg" localSheetId="28" hidden="1">0.0001</definedName>
    <definedName name="solver_drv" localSheetId="0" hidden="1">1</definedName>
    <definedName name="solver_drv" localSheetId="1" hidden="1">1</definedName>
    <definedName name="solver_drv" localSheetId="2" hidden="1">2</definedName>
    <definedName name="solver_drv" localSheetId="3" hidden="1">2</definedName>
    <definedName name="solver_drv" localSheetId="4" hidden="1">1</definedName>
    <definedName name="solver_drv" localSheetId="5" hidden="1">2</definedName>
    <definedName name="solver_drv" localSheetId="6" hidden="1">1</definedName>
    <definedName name="solver_drv" localSheetId="7" hidden="1">1</definedName>
    <definedName name="solver_drv" localSheetId="8" hidden="1">2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drv" localSheetId="12" hidden="1">1</definedName>
    <definedName name="solver_drv" localSheetId="13" hidden="1">1</definedName>
    <definedName name="solver_drv" localSheetId="14" hidden="1">2</definedName>
    <definedName name="solver_drv" localSheetId="15" hidden="1">1</definedName>
    <definedName name="solver_drv" localSheetId="16" hidden="1">1</definedName>
    <definedName name="solver_drv" localSheetId="17" hidden="1">1</definedName>
    <definedName name="solver_drv" localSheetId="18" hidden="1">1</definedName>
    <definedName name="solver_drv" localSheetId="19" hidden="1">1</definedName>
    <definedName name="solver_drv" localSheetId="20" hidden="1">1</definedName>
    <definedName name="solver_drv" localSheetId="21" hidden="1">2</definedName>
    <definedName name="solver_drv" localSheetId="22" hidden="1">1</definedName>
    <definedName name="solver_drv" localSheetId="23" hidden="1">1</definedName>
    <definedName name="solver_drv" localSheetId="24" hidden="1">2</definedName>
    <definedName name="solver_drv" localSheetId="25" hidden="1">1</definedName>
    <definedName name="solver_drv" localSheetId="26" hidden="1">1</definedName>
    <definedName name="solver_drv" localSheetId="27" hidden="1">1</definedName>
    <definedName name="solver_drv" localSheetId="28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ng" localSheetId="3" hidden="1">2</definedName>
    <definedName name="solver_eng" localSheetId="4" hidden="1">2</definedName>
    <definedName name="solver_eng" localSheetId="5" hidden="1">2</definedName>
    <definedName name="solver_eng" localSheetId="6" hidden="1">2</definedName>
    <definedName name="solver_eng" localSheetId="7" hidden="1">2</definedName>
    <definedName name="solver_eng" localSheetId="8" hidden="1">2</definedName>
    <definedName name="solver_eng" localSheetId="9" hidden="1">2</definedName>
    <definedName name="solver_eng" localSheetId="10" hidden="1">2</definedName>
    <definedName name="solver_eng" localSheetId="11" hidden="1">2</definedName>
    <definedName name="solver_eng" localSheetId="12" hidden="1">2</definedName>
    <definedName name="solver_eng" localSheetId="13" hidden="1">2</definedName>
    <definedName name="solver_eng" localSheetId="14" hidden="1">2</definedName>
    <definedName name="solver_eng" localSheetId="15" hidden="1">2</definedName>
    <definedName name="solver_eng" localSheetId="16" hidden="1">2</definedName>
    <definedName name="solver_eng" localSheetId="17" hidden="1">2</definedName>
    <definedName name="solver_eng" localSheetId="18" hidden="1">2</definedName>
    <definedName name="solver_eng" localSheetId="19" hidden="1">2</definedName>
    <definedName name="solver_eng" localSheetId="20" hidden="1">2</definedName>
    <definedName name="solver_eng" localSheetId="21" hidden="1">2</definedName>
    <definedName name="solver_eng" localSheetId="22" hidden="1">2</definedName>
    <definedName name="solver_eng" localSheetId="23" hidden="1">2</definedName>
    <definedName name="solver_eng" localSheetId="24" hidden="1">2</definedName>
    <definedName name="solver_eng" localSheetId="25" hidden="1">2</definedName>
    <definedName name="solver_eng" localSheetId="26" hidden="1">2</definedName>
    <definedName name="solver_eng" localSheetId="27" hidden="1">2</definedName>
    <definedName name="solver_eng" localSheetId="28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est" localSheetId="10" hidden="1">1</definedName>
    <definedName name="solver_est" localSheetId="11" hidden="1">1</definedName>
    <definedName name="solver_est" localSheetId="12" hidden="1">1</definedName>
    <definedName name="solver_est" localSheetId="13" hidden="1">1</definedName>
    <definedName name="solver_est" localSheetId="14" hidden="1">1</definedName>
    <definedName name="solver_est" localSheetId="15" hidden="1">1</definedName>
    <definedName name="solver_est" localSheetId="16" hidden="1">1</definedName>
    <definedName name="solver_est" localSheetId="17" hidden="1">1</definedName>
    <definedName name="solver_est" localSheetId="18" hidden="1">1</definedName>
    <definedName name="solver_est" localSheetId="19" hidden="1">1</definedName>
    <definedName name="solver_est" localSheetId="20" hidden="1">1</definedName>
    <definedName name="solver_est" localSheetId="21" hidden="1">1</definedName>
    <definedName name="solver_est" localSheetId="22" hidden="1">1</definedName>
    <definedName name="solver_est" localSheetId="23" hidden="1">1</definedName>
    <definedName name="solver_est" localSheetId="24" hidden="1">1</definedName>
    <definedName name="solver_est" localSheetId="25" hidden="1">1</definedName>
    <definedName name="solver_est" localSheetId="26" hidden="1">1</definedName>
    <definedName name="solver_est" localSheetId="27" hidden="1">1</definedName>
    <definedName name="solver_est" localSheetId="28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5" hidden="1">2147483647</definedName>
    <definedName name="solver_itr" localSheetId="16" hidden="1">2147483647</definedName>
    <definedName name="solver_itr" localSheetId="17" hidden="1">2147483647</definedName>
    <definedName name="solver_itr" localSheetId="18" hidden="1">2147483647</definedName>
    <definedName name="solver_itr" localSheetId="19" hidden="1">2147483647</definedName>
    <definedName name="solver_itr" localSheetId="20" hidden="1">2147483647</definedName>
    <definedName name="solver_itr" localSheetId="21" hidden="1">2147483647</definedName>
    <definedName name="solver_itr" localSheetId="22" hidden="1">2147483647</definedName>
    <definedName name="solver_itr" localSheetId="23" hidden="1">2147483647</definedName>
    <definedName name="solver_itr" localSheetId="24" hidden="1">2147483647</definedName>
    <definedName name="solver_itr" localSheetId="25" hidden="1">2147483647</definedName>
    <definedName name="solver_itr" localSheetId="26" hidden="1">2147483647</definedName>
    <definedName name="solver_itr" localSheetId="27" hidden="1">2147483647</definedName>
    <definedName name="solver_itr" localSheetId="28" hidden="1">2147483647</definedName>
    <definedName name="solver_lhs1" localSheetId="0" hidden="1">Zadanie_43!$L$4</definedName>
    <definedName name="solver_lhs1" localSheetId="1" hidden="1">Zadanie_44a!$J$4</definedName>
    <definedName name="solver_lhs1" localSheetId="2" hidden="1">Zadanie_44b!$J$4</definedName>
    <definedName name="solver_lhs1" localSheetId="3" hidden="1">Zadanie_45!$I$4</definedName>
    <definedName name="solver_lhs1" localSheetId="4" hidden="1">Zadanie_46!$H$4</definedName>
    <definedName name="solver_lhs1" localSheetId="5" hidden="1">Zadanie_47!$J$15</definedName>
    <definedName name="solver_lhs1" localSheetId="6" hidden="1">Zadanie_47b!$H$12</definedName>
    <definedName name="solver_lhs1" localSheetId="7" hidden="1">Zadanie_48!$J$4</definedName>
    <definedName name="solver_lhs1" localSheetId="8" hidden="1">Zadanie_49a!$I$4</definedName>
    <definedName name="solver_lhs1" localSheetId="9" hidden="1">Zadanie_49b!$I$4</definedName>
    <definedName name="solver_lhs1" localSheetId="10" hidden="1">Zadanie_50a!$H$4</definedName>
    <definedName name="solver_lhs1" localSheetId="11" hidden="1">Zadanie_50b!$H$4</definedName>
    <definedName name="solver_lhs1" localSheetId="12" hidden="1">Zadanie_51a!$H$4</definedName>
    <definedName name="solver_lhs1" localSheetId="13" hidden="1">Zadanie_51b!$H$4</definedName>
    <definedName name="solver_lhs1" localSheetId="14" hidden="1">Zadanie_52!$H$4</definedName>
    <definedName name="solver_lhs1" localSheetId="15" hidden="1">Zadanie_53!$J$4</definedName>
    <definedName name="solver_lhs1" localSheetId="16" hidden="1">Zadanie_54!$H$4</definedName>
    <definedName name="solver_lhs1" localSheetId="17" hidden="1">Zadanie_55!$I$4</definedName>
    <definedName name="solver_lhs1" localSheetId="18" hidden="1">Zadanie_56!$J$4</definedName>
    <definedName name="solver_lhs1" localSheetId="19" hidden="1">Zadanie_57!$K$4</definedName>
    <definedName name="solver_lhs1" localSheetId="20" hidden="1">Zadanie_58!$J$4</definedName>
    <definedName name="solver_lhs1" localSheetId="21" hidden="1">Zadanie_59!$H$4</definedName>
    <definedName name="solver_lhs1" localSheetId="22" hidden="1">Zadanie_60!$H$4</definedName>
    <definedName name="solver_lhs1" localSheetId="23" hidden="1">Zadanie_61!$J$4</definedName>
    <definedName name="solver_lhs1" localSheetId="24" hidden="1">Zadanie_62!$G$4</definedName>
    <definedName name="solver_lhs1" localSheetId="25" hidden="1">Zadanie_63!$G$4</definedName>
    <definedName name="solver_lhs1" localSheetId="26" hidden="1">Zadanie_64!$I$4</definedName>
    <definedName name="solver_lhs1" localSheetId="27" hidden="1">Zadanie_65!$H$4</definedName>
    <definedName name="solver_lhs1" localSheetId="28" hidden="1">Zadanie_66!$H$4</definedName>
    <definedName name="solver_lhs10" localSheetId="0" hidden="1">Zadanie_43!$T$10</definedName>
    <definedName name="solver_lhs10" localSheetId="1" hidden="1">Zadanie_44a!$P$8</definedName>
    <definedName name="solver_lhs10" localSheetId="2" hidden="1">Zadanie_44b!$P$8</definedName>
    <definedName name="solver_lhs10" localSheetId="7" hidden="1">Zadanie_48!$T$8</definedName>
    <definedName name="solver_lhs10" localSheetId="22" hidden="1">Zadanie_60!$N$8</definedName>
    <definedName name="solver_lhs10" localSheetId="23" hidden="1">Zadanie_61!$N$4:$N$9</definedName>
    <definedName name="solver_lhs10" localSheetId="24" hidden="1">Zadanie_62!$N$6</definedName>
    <definedName name="solver_lhs10" localSheetId="26" hidden="1">Zadanie_64!$O$4:$O$8</definedName>
    <definedName name="solver_lhs11" localSheetId="7" hidden="1">Zadanie_48!$T$8</definedName>
    <definedName name="solver_lhs11" localSheetId="22" hidden="1">Zadanie_60!$P$4:$P$7</definedName>
    <definedName name="solver_lhs11" localSheetId="23" hidden="1">Zadanie_61!$P$10</definedName>
    <definedName name="solver_lhs11" localSheetId="26" hidden="1">Zadanie_64!$O$9</definedName>
    <definedName name="solver_lhs12" localSheetId="7" hidden="1">Zadanie_48!$T$8</definedName>
    <definedName name="solver_lhs12" localSheetId="22" hidden="1">Zadanie_60!$P$8</definedName>
    <definedName name="solver_lhs12" localSheetId="23" hidden="1">Zadanie_61!$P$4:$P$9</definedName>
    <definedName name="solver_lhs12" localSheetId="26" hidden="1">Zadanie_64!$Q$4:$Q$8</definedName>
    <definedName name="solver_lhs13" localSheetId="7" hidden="1">Zadanie_48!$T$8</definedName>
    <definedName name="solver_lhs13" localSheetId="22" hidden="1">Zadanie_60!$P$8</definedName>
    <definedName name="solver_lhs13" localSheetId="23" hidden="1">Zadanie_61!$R$10</definedName>
    <definedName name="solver_lhs13" localSheetId="26" hidden="1">Zadanie_64!$Q$9</definedName>
    <definedName name="solver_lhs14" localSheetId="7" hidden="1">Zadanie_48!$T$8</definedName>
    <definedName name="solver_lhs14" localSheetId="22" hidden="1">Zadanie_60!$P$8</definedName>
    <definedName name="solver_lhs14" localSheetId="23" hidden="1">Zadanie_61!$R$4:$R$9</definedName>
    <definedName name="solver_lhs14" localSheetId="26" hidden="1">Zadanie_64!$S$4:$S$8</definedName>
    <definedName name="solver_lhs15" localSheetId="22" hidden="1">Zadanie_60!$P$8</definedName>
    <definedName name="solver_lhs15" localSheetId="23" hidden="1">Zadanie_61!$T$10</definedName>
    <definedName name="solver_lhs15" localSheetId="26" hidden="1">Zadanie_64!$S$9</definedName>
    <definedName name="solver_lhs16" localSheetId="22" hidden="1">Zadanie_60!$P$8</definedName>
    <definedName name="solver_lhs16" localSheetId="23" hidden="1">Zadanie_61!$T$4:$T$9</definedName>
    <definedName name="solver_lhs17" localSheetId="22" hidden="1">Zadanie_60!$P$8</definedName>
    <definedName name="solver_lhs17" localSheetId="23" hidden="1">Zadanie_61!$V$10</definedName>
    <definedName name="solver_lhs18" localSheetId="22" hidden="1">Zadanie_60!$P$8</definedName>
    <definedName name="solver_lhs18" localSheetId="23" hidden="1">Zadanie_61!$V$4:$V$9</definedName>
    <definedName name="solver_lhs19" localSheetId="22" hidden="1">Zadanie_60!$P$8</definedName>
    <definedName name="solver_lhs2" localSheetId="0" hidden="1">Zadanie_43!$L$5</definedName>
    <definedName name="solver_lhs2" localSheetId="1" hidden="1">Zadanie_44a!$J$5</definedName>
    <definedName name="solver_lhs2" localSheetId="2" hidden="1">Zadanie_44b!$J$5</definedName>
    <definedName name="solver_lhs2" localSheetId="3" hidden="1">Zadanie_45!$I$5</definedName>
    <definedName name="solver_lhs2" localSheetId="4" hidden="1">Zadanie_46!$H$5</definedName>
    <definedName name="solver_lhs2" localSheetId="5" hidden="1">Zadanie_47!$L$15</definedName>
    <definedName name="solver_lhs2" localSheetId="6" hidden="1">Zadanie_47b!$H$13</definedName>
    <definedName name="solver_lhs2" localSheetId="7" hidden="1">Zadanie_48!$J$5</definedName>
    <definedName name="solver_lhs2" localSheetId="8" hidden="1">Zadanie_49a!$I$5</definedName>
    <definedName name="solver_lhs2" localSheetId="9" hidden="1">Zadanie_49b!$I$5</definedName>
    <definedName name="solver_lhs2" localSheetId="10" hidden="1">Zadanie_50a!$H$5</definedName>
    <definedName name="solver_lhs2" localSheetId="11" hidden="1">Zadanie_50b!$H$5</definedName>
    <definedName name="solver_lhs2" localSheetId="12" hidden="1">Zadanie_51a!$H$5</definedName>
    <definedName name="solver_lhs2" localSheetId="13" hidden="1">Zadanie_51b!$H$5</definedName>
    <definedName name="solver_lhs2" localSheetId="14" hidden="1">Zadanie_52!$H$5</definedName>
    <definedName name="solver_lhs2" localSheetId="15" hidden="1">Zadanie_53!$J$5</definedName>
    <definedName name="solver_lhs2" localSheetId="16" hidden="1">Zadanie_54!$H$5</definedName>
    <definedName name="solver_lhs2" localSheetId="17" hidden="1">Zadanie_55!$I$5</definedName>
    <definedName name="solver_lhs2" localSheetId="18" hidden="1">Zadanie_56!$J$5</definedName>
    <definedName name="solver_lhs2" localSheetId="19" hidden="1">Zadanie_57!$K$5</definedName>
    <definedName name="solver_lhs2" localSheetId="20" hidden="1">Zadanie_58!$J$5</definedName>
    <definedName name="solver_lhs2" localSheetId="21" hidden="1">Zadanie_59!$H$5</definedName>
    <definedName name="solver_lhs2" localSheetId="22" hidden="1">Zadanie_60!$H$5</definedName>
    <definedName name="solver_lhs2" localSheetId="23" hidden="1">Zadanie_61!$J$5</definedName>
    <definedName name="solver_lhs2" localSheetId="24" hidden="1">Zadanie_62!$G$5</definedName>
    <definedName name="solver_lhs2" localSheetId="25" hidden="1">Zadanie_63!$G$5</definedName>
    <definedName name="solver_lhs2" localSheetId="26" hidden="1">Zadanie_64!$I$5</definedName>
    <definedName name="solver_lhs2" localSheetId="27" hidden="1">Zadanie_65!$H$5</definedName>
    <definedName name="solver_lhs2" localSheetId="28" hidden="1">Zadanie_66!$H$5</definedName>
    <definedName name="solver_lhs20" localSheetId="22" hidden="1">Zadanie_60!$P$8</definedName>
    <definedName name="solver_lhs21" localSheetId="22" hidden="1">Zadanie_60!$P$8</definedName>
    <definedName name="solver_lhs3" localSheetId="0" hidden="1">Zadanie_43!$L$6</definedName>
    <definedName name="solver_lhs3" localSheetId="1" hidden="1">Zadanie_44a!$J$6</definedName>
    <definedName name="solver_lhs3" localSheetId="2" hidden="1">Zadanie_44b!$J$6</definedName>
    <definedName name="solver_lhs3" localSheetId="3" hidden="1">Zadanie_45!$I$6</definedName>
    <definedName name="solver_lhs3" localSheetId="4" hidden="1">Zadanie_46!$J$6</definedName>
    <definedName name="solver_lhs3" localSheetId="5" hidden="1">Zadanie_47!$N$15</definedName>
    <definedName name="solver_lhs3" localSheetId="6" hidden="1">Zadanie_47b!$H$14</definedName>
    <definedName name="solver_lhs3" localSheetId="7" hidden="1">Zadanie_48!$J$6</definedName>
    <definedName name="solver_lhs3" localSheetId="8" hidden="1">Zadanie_49a!$I$6</definedName>
    <definedName name="solver_lhs3" localSheetId="9" hidden="1">Zadanie_49b!$I$6</definedName>
    <definedName name="solver_lhs3" localSheetId="10" hidden="1">Zadanie_50a!$H$6</definedName>
    <definedName name="solver_lhs3" localSheetId="11" hidden="1">Zadanie_50b!$H$6</definedName>
    <definedName name="solver_lhs3" localSheetId="12" hidden="1">Zadanie_51a!$H$6</definedName>
    <definedName name="solver_lhs3" localSheetId="13" hidden="1">Zadanie_51b!$H$6</definedName>
    <definedName name="solver_lhs3" localSheetId="14" hidden="1">Zadanie_52!$J$6</definedName>
    <definedName name="solver_lhs3" localSheetId="15" hidden="1">Zadanie_53!$J$6</definedName>
    <definedName name="solver_lhs3" localSheetId="16" hidden="1">Zadanie_54!$J$6</definedName>
    <definedName name="solver_lhs3" localSheetId="17" hidden="1">Zadanie_55!$I$6</definedName>
    <definedName name="solver_lhs3" localSheetId="18" hidden="1">Zadanie_56!$J$6</definedName>
    <definedName name="solver_lhs3" localSheetId="19" hidden="1">Zadanie_57!$K$6</definedName>
    <definedName name="solver_lhs3" localSheetId="20" hidden="1">Zadanie_58!$J$6</definedName>
    <definedName name="solver_lhs3" localSheetId="21" hidden="1">Zadanie_59!$H$6</definedName>
    <definedName name="solver_lhs3" localSheetId="22" hidden="1">Zadanie_60!$H$6</definedName>
    <definedName name="solver_lhs3" localSheetId="23" hidden="1">Zadanie_61!$J$6</definedName>
    <definedName name="solver_lhs3" localSheetId="24" hidden="1">Zadanie_62!$H$4:$H$5</definedName>
    <definedName name="solver_lhs3" localSheetId="25" hidden="1">Zadanie_63!$G$6</definedName>
    <definedName name="solver_lhs3" localSheetId="26" hidden="1">Zadanie_64!$I$6</definedName>
    <definedName name="solver_lhs3" localSheetId="27" hidden="1">Zadanie_65!$H$6</definedName>
    <definedName name="solver_lhs3" localSheetId="28" hidden="1">Zadanie_66!$H$6</definedName>
    <definedName name="solver_lhs4" localSheetId="0" hidden="1">Zadanie_43!$L$7</definedName>
    <definedName name="solver_lhs4" localSheetId="1" hidden="1">Zadanie_44a!$J$7</definedName>
    <definedName name="solver_lhs4" localSheetId="2" hidden="1">Zadanie_44b!$J$7</definedName>
    <definedName name="solver_lhs4" localSheetId="3" hidden="1">Zadanie_45!$K$7</definedName>
    <definedName name="solver_lhs4" localSheetId="4" hidden="1">Zadanie_46!$L$6</definedName>
    <definedName name="solver_lhs4" localSheetId="5" hidden="1">Zadanie_47!$P$15</definedName>
    <definedName name="solver_lhs4" localSheetId="6" hidden="1">Zadanie_47b!$J$15</definedName>
    <definedName name="solver_lhs4" localSheetId="7" hidden="1">Zadanie_48!$J$7</definedName>
    <definedName name="solver_lhs4" localSheetId="8" hidden="1">Zadanie_49a!$K$7</definedName>
    <definedName name="solver_lhs4" localSheetId="9" hidden="1">Zadanie_49b!$K$7</definedName>
    <definedName name="solver_lhs4" localSheetId="10" hidden="1">Zadanie_50a!$J$7</definedName>
    <definedName name="solver_lhs4" localSheetId="11" hidden="1">Zadanie_50b!$J$7</definedName>
    <definedName name="solver_lhs4" localSheetId="12" hidden="1">Zadanie_51a!$J$7</definedName>
    <definedName name="solver_lhs4" localSheetId="13" hidden="1">Zadanie_51b!$J$7</definedName>
    <definedName name="solver_lhs4" localSheetId="14" hidden="1">Zadanie_52!$L$6</definedName>
    <definedName name="solver_lhs4" localSheetId="15" hidden="1">Zadanie_53!$L$7</definedName>
    <definedName name="solver_lhs4" localSheetId="16" hidden="1">Zadanie_54!$L$6</definedName>
    <definedName name="solver_lhs4" localSheetId="17" hidden="1">Zadanie_55!$K$7</definedName>
    <definedName name="solver_lhs4" localSheetId="18" hidden="1">Zadanie_56!$L$7</definedName>
    <definedName name="solver_lhs4" localSheetId="19" hidden="1">Zadanie_57!$K$7</definedName>
    <definedName name="solver_lhs4" localSheetId="20" hidden="1">Zadanie_58!$L$7</definedName>
    <definedName name="solver_lhs4" localSheetId="21" hidden="1">Zadanie_59!$H$7</definedName>
    <definedName name="solver_lhs4" localSheetId="22" hidden="1">Zadanie_60!$H$7</definedName>
    <definedName name="solver_lhs4" localSheetId="23" hidden="1">Zadanie_61!$J$7</definedName>
    <definedName name="solver_lhs4" localSheetId="24" hidden="1">Zadanie_62!$H$6</definedName>
    <definedName name="solver_lhs4" localSheetId="25" hidden="1">Zadanie_63!$K$7</definedName>
    <definedName name="solver_lhs4" localSheetId="26" hidden="1">Zadanie_64!$I$7</definedName>
    <definedName name="solver_lhs4" localSheetId="27" hidden="1">Zadanie_65!$H$7</definedName>
    <definedName name="solver_lhs4" localSheetId="28" hidden="1">Zadanie_66!$H$7</definedName>
    <definedName name="solver_lhs5" localSheetId="0" hidden="1">Zadanie_43!$L$8</definedName>
    <definedName name="solver_lhs5" localSheetId="1" hidden="1">Zadanie_44a!$L$8</definedName>
    <definedName name="solver_lhs5" localSheetId="2" hidden="1">Zadanie_44b!$L$8</definedName>
    <definedName name="solver_lhs5" localSheetId="3" hidden="1">Zadanie_45!$M$7</definedName>
    <definedName name="solver_lhs5" localSheetId="4" hidden="1">Zadanie_46!$N$6</definedName>
    <definedName name="solver_lhs5" localSheetId="6" hidden="1">Zadanie_47b!$L$15</definedName>
    <definedName name="solver_lhs5" localSheetId="7" hidden="1">Zadanie_48!$L$8</definedName>
    <definedName name="solver_lhs5" localSheetId="8" hidden="1">Zadanie_49a!$M$7</definedName>
    <definedName name="solver_lhs5" localSheetId="9" hidden="1">Zadanie_49b!$M$7</definedName>
    <definedName name="solver_lhs5" localSheetId="10" hidden="1">Zadanie_50a!$L$7</definedName>
    <definedName name="solver_lhs5" localSheetId="11" hidden="1">Zadanie_50b!$L$7</definedName>
    <definedName name="solver_lhs5" localSheetId="12" hidden="1">Zadanie_51a!$L$7</definedName>
    <definedName name="solver_lhs5" localSheetId="13" hidden="1">Zadanie_51b!$L$7</definedName>
    <definedName name="solver_lhs5" localSheetId="14" hidden="1">Zadanie_52!$N$6</definedName>
    <definedName name="solver_lhs5" localSheetId="15" hidden="1">Zadanie_53!$N$7</definedName>
    <definedName name="solver_lhs5" localSheetId="16" hidden="1">Zadanie_54!$N$6</definedName>
    <definedName name="solver_lhs5" localSheetId="17" hidden="1">Zadanie_55!$K$7</definedName>
    <definedName name="solver_lhs5" localSheetId="18" hidden="1">Zadanie_56!$N$7</definedName>
    <definedName name="solver_lhs5" localSheetId="19" hidden="1">Zadanie_57!$M$8</definedName>
    <definedName name="solver_lhs5" localSheetId="20" hidden="1">Zadanie_58!$N$7</definedName>
    <definedName name="solver_lhs5" localSheetId="21" hidden="1">Zadanie_59!$J$8</definedName>
    <definedName name="solver_lhs5" localSheetId="22" hidden="1">Zadanie_60!$J$4:$J$7</definedName>
    <definedName name="solver_lhs5" localSheetId="23" hidden="1">Zadanie_61!$J$8</definedName>
    <definedName name="solver_lhs5" localSheetId="24" hidden="1">Zadanie_62!$J$4:$J$5</definedName>
    <definedName name="solver_lhs5" localSheetId="25" hidden="1">Zadanie_63!$M$7</definedName>
    <definedName name="solver_lhs5" localSheetId="26" hidden="1">Zadanie_64!$I$8</definedName>
    <definedName name="solver_lhs5" localSheetId="27" hidden="1">Zadanie_65!$J$4:$J$7</definedName>
    <definedName name="solver_lhs5" localSheetId="28" hidden="1">Zadanie_66!$J$8</definedName>
    <definedName name="solver_lhs6" localSheetId="0" hidden="1">Zadanie_43!$L$9</definedName>
    <definedName name="solver_lhs6" localSheetId="1" hidden="1">Zadanie_44a!$N$8</definedName>
    <definedName name="solver_lhs6" localSheetId="2" hidden="1">Zadanie_44b!$N$8</definedName>
    <definedName name="solver_lhs6" localSheetId="3" hidden="1">Zadanie_45!$O$7</definedName>
    <definedName name="solver_lhs6" localSheetId="4" hidden="1">Zadanie_46!$N$6</definedName>
    <definedName name="solver_lhs6" localSheetId="6" hidden="1">Zadanie_47b!$N$15</definedName>
    <definedName name="solver_lhs6" localSheetId="7" hidden="1">Zadanie_48!$N$8</definedName>
    <definedName name="solver_lhs6" localSheetId="8" hidden="1">Zadanie_49a!$O$7</definedName>
    <definedName name="solver_lhs6" localSheetId="9" hidden="1">Zadanie_49b!$O$7</definedName>
    <definedName name="solver_lhs6" localSheetId="10" hidden="1">Zadanie_50a!$N$7</definedName>
    <definedName name="solver_lhs6" localSheetId="11" hidden="1">Zadanie_50b!$N$7</definedName>
    <definedName name="solver_lhs6" localSheetId="12" hidden="1">Zadanie_51a!$N$7</definedName>
    <definedName name="solver_lhs6" localSheetId="13" hidden="1">Zadanie_51b!$N$7</definedName>
    <definedName name="solver_lhs6" localSheetId="14" hidden="1">Zadanie_52!$P$6</definedName>
    <definedName name="solver_lhs6" localSheetId="15" hidden="1">Zadanie_53!$P$7</definedName>
    <definedName name="solver_lhs6" localSheetId="17" hidden="1">Zadanie_55!$M$7</definedName>
    <definedName name="solver_lhs6" localSheetId="18" hidden="1">Zadanie_56!$P$7</definedName>
    <definedName name="solver_lhs6" localSheetId="19" hidden="1">Zadanie_57!$O$8</definedName>
    <definedName name="solver_lhs6" localSheetId="20" hidden="1">Zadanie_58!$P$7</definedName>
    <definedName name="solver_lhs6" localSheetId="21" hidden="1">Zadanie_59!$L$8</definedName>
    <definedName name="solver_lhs6" localSheetId="22" hidden="1">Zadanie_60!$J$8</definedName>
    <definedName name="solver_lhs6" localSheetId="23" hidden="1">Zadanie_61!$J$9</definedName>
    <definedName name="solver_lhs6" localSheetId="24" hidden="1">Zadanie_62!$J$6</definedName>
    <definedName name="solver_lhs6" localSheetId="25" hidden="1">Zadanie_63!$M$7</definedName>
    <definedName name="solver_lhs6" localSheetId="26" hidden="1">Zadanie_64!$K$4:$K$8</definedName>
    <definedName name="solver_lhs6" localSheetId="27" hidden="1">Zadanie_65!$L$4:$L$7</definedName>
    <definedName name="solver_lhs6" localSheetId="28" hidden="1">Zadanie_66!$L$8</definedName>
    <definedName name="solver_lhs7" localSheetId="0" hidden="1">Zadanie_43!$N$10</definedName>
    <definedName name="solver_lhs7" localSheetId="1" hidden="1">Zadanie_44a!$P$8</definedName>
    <definedName name="solver_lhs7" localSheetId="2" hidden="1">Zadanie_44b!$P$8</definedName>
    <definedName name="solver_lhs7" localSheetId="4" hidden="1">Zadanie_46!$N$6</definedName>
    <definedName name="solver_lhs7" localSheetId="6" hidden="1">Zadanie_47b!$P$15</definedName>
    <definedName name="solver_lhs7" localSheetId="7" hidden="1">Zadanie_48!$P$8</definedName>
    <definedName name="solver_lhs7" localSheetId="8" hidden="1">Zadanie_49a!$Q$7</definedName>
    <definedName name="solver_lhs7" localSheetId="9" hidden="1">Zadanie_49b!$Q$7</definedName>
    <definedName name="solver_lhs7" localSheetId="15" hidden="1">Zadanie_53!$R$7</definedName>
    <definedName name="solver_lhs7" localSheetId="17" hidden="1">Zadanie_55!$O$7</definedName>
    <definedName name="solver_lhs7" localSheetId="18" hidden="1">Zadanie_56!$R$7</definedName>
    <definedName name="solver_lhs7" localSheetId="19" hidden="1">Zadanie_57!$Q$8</definedName>
    <definedName name="solver_lhs7" localSheetId="20" hidden="1">Zadanie_58!$R$7</definedName>
    <definedName name="solver_lhs7" localSheetId="21" hidden="1">Zadanie_59!$N$8</definedName>
    <definedName name="solver_lhs7" localSheetId="22" hidden="1">Zadanie_60!$L$4:$L$7</definedName>
    <definedName name="solver_lhs7" localSheetId="23" hidden="1">Zadanie_61!$L$10</definedName>
    <definedName name="solver_lhs7" localSheetId="24" hidden="1">Zadanie_62!$L$4:$L$5</definedName>
    <definedName name="solver_lhs7" localSheetId="25" hidden="1">Zadanie_63!$M$7</definedName>
    <definedName name="solver_lhs7" localSheetId="26" hidden="1">Zadanie_64!$K$9</definedName>
    <definedName name="solver_lhs7" localSheetId="27" hidden="1">Zadanie_65!$N$4:$N$7</definedName>
    <definedName name="solver_lhs7" localSheetId="28" hidden="1">Zadanie_66!$N$8</definedName>
    <definedName name="solver_lhs8" localSheetId="0" hidden="1">Zadanie_43!$P$10</definedName>
    <definedName name="solver_lhs8" localSheetId="1" hidden="1">Zadanie_44a!$P$8</definedName>
    <definedName name="solver_lhs8" localSheetId="2" hidden="1">Zadanie_44b!$P$8</definedName>
    <definedName name="solver_lhs8" localSheetId="4" hidden="1">Zadanie_46!$N$6</definedName>
    <definedName name="solver_lhs8" localSheetId="7" hidden="1">Zadanie_48!$R$8</definedName>
    <definedName name="solver_lhs8" localSheetId="17" hidden="1">Zadanie_55!$Q$7</definedName>
    <definedName name="solver_lhs8" localSheetId="19" hidden="1">Zadanie_57!$S$8</definedName>
    <definedName name="solver_lhs8" localSheetId="22" hidden="1">Zadanie_60!$L$8</definedName>
    <definedName name="solver_lhs8" localSheetId="23" hidden="1">Zadanie_61!$L$4:$L$9</definedName>
    <definedName name="solver_lhs8" localSheetId="24" hidden="1">Zadanie_62!$L$6</definedName>
    <definedName name="solver_lhs8" localSheetId="25" hidden="1">Zadanie_63!$M$7</definedName>
    <definedName name="solver_lhs8" localSheetId="26" hidden="1">Zadanie_64!$M$4:$M$8</definedName>
    <definedName name="solver_lhs8" localSheetId="27" hidden="1">Zadanie_65!$P$4:$P$7</definedName>
    <definedName name="solver_lhs9" localSheetId="0" hidden="1">Zadanie_43!$R$10</definedName>
    <definedName name="solver_lhs9" localSheetId="1" hidden="1">Zadanie_44a!$P$8</definedName>
    <definedName name="solver_lhs9" localSheetId="2" hidden="1">Zadanie_44b!$P$8</definedName>
    <definedName name="solver_lhs9" localSheetId="7" hidden="1">Zadanie_48!$T$8</definedName>
    <definedName name="solver_lhs9" localSheetId="19" hidden="1">Zadanie_57!$U$8</definedName>
    <definedName name="solver_lhs9" localSheetId="22" hidden="1">Zadanie_60!$N$4:$N$7</definedName>
    <definedName name="solver_lhs9" localSheetId="23" hidden="1">Zadanie_61!$N$10</definedName>
    <definedName name="solver_lhs9" localSheetId="24" hidden="1">Zadanie_62!$N$4:$N$5</definedName>
    <definedName name="solver_lhs9" localSheetId="25" hidden="1">Zadanie_63!$M$7</definedName>
    <definedName name="solver_lhs9" localSheetId="26" hidden="1">Zadanie_64!$M$9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5" hidden="1">2147483647</definedName>
    <definedName name="solver_mip" localSheetId="16" hidden="1">2147483647</definedName>
    <definedName name="solver_mip" localSheetId="17" hidden="1">2147483647</definedName>
    <definedName name="solver_mip" localSheetId="18" hidden="1">2147483647</definedName>
    <definedName name="solver_mip" localSheetId="19" hidden="1">2147483647</definedName>
    <definedName name="solver_mip" localSheetId="20" hidden="1">2147483647</definedName>
    <definedName name="solver_mip" localSheetId="21" hidden="1">2147483647</definedName>
    <definedName name="solver_mip" localSheetId="22" hidden="1">2147483647</definedName>
    <definedName name="solver_mip" localSheetId="23" hidden="1">2147483647</definedName>
    <definedName name="solver_mip" localSheetId="24" hidden="1">2147483647</definedName>
    <definedName name="solver_mip" localSheetId="25" hidden="1">2147483647</definedName>
    <definedName name="solver_mip" localSheetId="26" hidden="1">2147483647</definedName>
    <definedName name="solver_mip" localSheetId="27" hidden="1">2147483647</definedName>
    <definedName name="solver_mip" localSheetId="28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5" hidden="1">30</definedName>
    <definedName name="solver_mni" localSheetId="16" hidden="1">30</definedName>
    <definedName name="solver_mni" localSheetId="17" hidden="1">30</definedName>
    <definedName name="solver_mni" localSheetId="18" hidden="1">30</definedName>
    <definedName name="solver_mni" localSheetId="19" hidden="1">30</definedName>
    <definedName name="solver_mni" localSheetId="20" hidden="1">30</definedName>
    <definedName name="solver_mni" localSheetId="21" hidden="1">30</definedName>
    <definedName name="solver_mni" localSheetId="22" hidden="1">30</definedName>
    <definedName name="solver_mni" localSheetId="23" hidden="1">30</definedName>
    <definedName name="solver_mni" localSheetId="24" hidden="1">30</definedName>
    <definedName name="solver_mni" localSheetId="25" hidden="1">30</definedName>
    <definedName name="solver_mni" localSheetId="26" hidden="1">30</definedName>
    <definedName name="solver_mni" localSheetId="27" hidden="1">30</definedName>
    <definedName name="solver_mni" localSheetId="28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5" hidden="1">0.075</definedName>
    <definedName name="solver_mrt" localSheetId="16" hidden="1">0.075</definedName>
    <definedName name="solver_mrt" localSheetId="17" hidden="1">0.075</definedName>
    <definedName name="solver_mrt" localSheetId="18" hidden="1">0.075</definedName>
    <definedName name="solver_mrt" localSheetId="19" hidden="1">0.075</definedName>
    <definedName name="solver_mrt" localSheetId="20" hidden="1">0.075</definedName>
    <definedName name="solver_mrt" localSheetId="21" hidden="1">0.075</definedName>
    <definedName name="solver_mrt" localSheetId="22" hidden="1">0.075</definedName>
    <definedName name="solver_mrt" localSheetId="23" hidden="1">0.075</definedName>
    <definedName name="solver_mrt" localSheetId="24" hidden="1">0.075</definedName>
    <definedName name="solver_mrt" localSheetId="25" hidden="1">0.075</definedName>
    <definedName name="solver_mrt" localSheetId="26" hidden="1">0.075</definedName>
    <definedName name="solver_mrt" localSheetId="27" hidden="1">0.075</definedName>
    <definedName name="solver_mrt" localSheetId="28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5" hidden="1">2</definedName>
    <definedName name="solver_msl" localSheetId="16" hidden="1">2</definedName>
    <definedName name="solver_msl" localSheetId="17" hidden="1">2</definedName>
    <definedName name="solver_msl" localSheetId="18" hidden="1">2</definedName>
    <definedName name="solver_msl" localSheetId="19" hidden="1">2</definedName>
    <definedName name="solver_msl" localSheetId="20" hidden="1">2</definedName>
    <definedName name="solver_msl" localSheetId="21" hidden="1">2</definedName>
    <definedName name="solver_msl" localSheetId="22" hidden="1">2</definedName>
    <definedName name="solver_msl" localSheetId="23" hidden="1">2</definedName>
    <definedName name="solver_msl" localSheetId="24" hidden="1">2</definedName>
    <definedName name="solver_msl" localSheetId="25" hidden="1">2</definedName>
    <definedName name="solver_msl" localSheetId="26" hidden="1">2</definedName>
    <definedName name="solver_msl" localSheetId="27" hidden="1">2</definedName>
    <definedName name="solver_msl" localSheetId="28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5" hidden="1">1</definedName>
    <definedName name="solver_neg" localSheetId="16" hidden="1">1</definedName>
    <definedName name="solver_neg" localSheetId="17" hidden="1">1</definedName>
    <definedName name="solver_neg" localSheetId="18" hidden="1">1</definedName>
    <definedName name="solver_neg" localSheetId="19" hidden="1">1</definedName>
    <definedName name="solver_neg" localSheetId="20" hidden="1">1</definedName>
    <definedName name="solver_neg" localSheetId="21" hidden="1">1</definedName>
    <definedName name="solver_neg" localSheetId="22" hidden="1">1</definedName>
    <definedName name="solver_neg" localSheetId="23" hidden="1">1</definedName>
    <definedName name="solver_neg" localSheetId="24" hidden="1">1</definedName>
    <definedName name="solver_neg" localSheetId="25" hidden="1">1</definedName>
    <definedName name="solver_neg" localSheetId="26" hidden="1">1</definedName>
    <definedName name="solver_neg" localSheetId="27" hidden="1">1</definedName>
    <definedName name="solver_neg" localSheetId="28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5" hidden="1">2147483647</definedName>
    <definedName name="solver_nod" localSheetId="16" hidden="1">2147483647</definedName>
    <definedName name="solver_nod" localSheetId="17" hidden="1">2147483647</definedName>
    <definedName name="solver_nod" localSheetId="18" hidden="1">2147483647</definedName>
    <definedName name="solver_nod" localSheetId="19" hidden="1">2147483647</definedName>
    <definedName name="solver_nod" localSheetId="20" hidden="1">2147483647</definedName>
    <definedName name="solver_nod" localSheetId="21" hidden="1">2147483647</definedName>
    <definedName name="solver_nod" localSheetId="22" hidden="1">2147483647</definedName>
    <definedName name="solver_nod" localSheetId="23" hidden="1">2147483647</definedName>
    <definedName name="solver_nod" localSheetId="24" hidden="1">2147483647</definedName>
    <definedName name="solver_nod" localSheetId="25" hidden="1">2147483647</definedName>
    <definedName name="solver_nod" localSheetId="26" hidden="1">2147483647</definedName>
    <definedName name="solver_nod" localSheetId="27" hidden="1">2147483647</definedName>
    <definedName name="solver_nod" localSheetId="28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um" localSheetId="8" hidden="1">0</definedName>
    <definedName name="solver_num" localSheetId="9" hidden="1">0</definedName>
    <definedName name="solver_num" localSheetId="10" hidden="1">0</definedName>
    <definedName name="solver_num" localSheetId="11" hidden="1">0</definedName>
    <definedName name="solver_num" localSheetId="12" hidden="1">0</definedName>
    <definedName name="solver_num" localSheetId="13" hidden="1">0</definedName>
    <definedName name="solver_num" localSheetId="14" hidden="1">0</definedName>
    <definedName name="solver_num" localSheetId="15" hidden="1">0</definedName>
    <definedName name="solver_num" localSheetId="16" hidden="1">0</definedName>
    <definedName name="solver_num" localSheetId="17" hidden="1">0</definedName>
    <definedName name="solver_num" localSheetId="18" hidden="1">0</definedName>
    <definedName name="solver_num" localSheetId="19" hidden="1">0</definedName>
    <definedName name="solver_num" localSheetId="20" hidden="1">0</definedName>
    <definedName name="solver_num" localSheetId="21" hidden="1">0</definedName>
    <definedName name="solver_num" localSheetId="22" hidden="1">0</definedName>
    <definedName name="solver_num" localSheetId="23" hidden="1">0</definedName>
    <definedName name="solver_num" localSheetId="24" hidden="1">0</definedName>
    <definedName name="solver_num" localSheetId="25" hidden="1">0</definedName>
    <definedName name="solver_num" localSheetId="26" hidden="1">0</definedName>
    <definedName name="solver_num" localSheetId="27" hidden="1">8</definedName>
    <definedName name="solver_num" localSheetId="28" hidden="1">7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nwt" localSheetId="10" hidden="1">1</definedName>
    <definedName name="solver_nwt" localSheetId="11" hidden="1">1</definedName>
    <definedName name="solver_nwt" localSheetId="12" hidden="1">1</definedName>
    <definedName name="solver_nwt" localSheetId="13" hidden="1">1</definedName>
    <definedName name="solver_nwt" localSheetId="14" hidden="1">1</definedName>
    <definedName name="solver_nwt" localSheetId="15" hidden="1">1</definedName>
    <definedName name="solver_nwt" localSheetId="16" hidden="1">1</definedName>
    <definedName name="solver_nwt" localSheetId="17" hidden="1">1</definedName>
    <definedName name="solver_nwt" localSheetId="18" hidden="1">1</definedName>
    <definedName name="solver_nwt" localSheetId="19" hidden="1">1</definedName>
    <definedName name="solver_nwt" localSheetId="20" hidden="1">1</definedName>
    <definedName name="solver_nwt" localSheetId="21" hidden="1">1</definedName>
    <definedName name="solver_nwt" localSheetId="22" hidden="1">1</definedName>
    <definedName name="solver_nwt" localSheetId="23" hidden="1">1</definedName>
    <definedName name="solver_nwt" localSheetId="24" hidden="1">1</definedName>
    <definedName name="solver_nwt" localSheetId="25" hidden="1">1</definedName>
    <definedName name="solver_nwt" localSheetId="26" hidden="1">1</definedName>
    <definedName name="solver_nwt" localSheetId="27" hidden="1">1</definedName>
    <definedName name="solver_nwt" localSheetId="28" hidden="1">1</definedName>
    <definedName name="solver_opt" localSheetId="27" hidden="1">Zadanie_65!$I$8</definedName>
    <definedName name="solver_opt" localSheetId="28" hidden="1">Zadanie_66!$I$8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5" hidden="1">0.000001</definedName>
    <definedName name="solver_pre" localSheetId="16" hidden="1">0.000001</definedName>
    <definedName name="solver_pre" localSheetId="17" hidden="1">0.000001</definedName>
    <definedName name="solver_pre" localSheetId="18" hidden="1">0.000001</definedName>
    <definedName name="solver_pre" localSheetId="19" hidden="1">0.000001</definedName>
    <definedName name="solver_pre" localSheetId="20" hidden="1">0.000001</definedName>
    <definedName name="solver_pre" localSheetId="21" hidden="1">0.000001</definedName>
    <definedName name="solver_pre" localSheetId="22" hidden="1">0.000001</definedName>
    <definedName name="solver_pre" localSheetId="23" hidden="1">0.000001</definedName>
    <definedName name="solver_pre" localSheetId="24" hidden="1">0.000001</definedName>
    <definedName name="solver_pre" localSheetId="25" hidden="1">0.000001</definedName>
    <definedName name="solver_pre" localSheetId="26" hidden="1">0.000001</definedName>
    <definedName name="solver_pre" localSheetId="27" hidden="1">0.000001</definedName>
    <definedName name="solver_pre" localSheetId="28" hidden="1">0.000001</definedName>
    <definedName name="solver_rbv" localSheetId="0" hidden="1">1</definedName>
    <definedName name="solver_rbv" localSheetId="1" hidden="1">1</definedName>
    <definedName name="solver_rbv" localSheetId="2" hidden="1">2</definedName>
    <definedName name="solver_rbv" localSheetId="3" hidden="1">2</definedName>
    <definedName name="solver_rbv" localSheetId="4" hidden="1">1</definedName>
    <definedName name="solver_rbv" localSheetId="5" hidden="1">2</definedName>
    <definedName name="solver_rbv" localSheetId="6" hidden="1">1</definedName>
    <definedName name="solver_rbv" localSheetId="7" hidden="1">1</definedName>
    <definedName name="solver_rbv" localSheetId="8" hidden="1">2</definedName>
    <definedName name="solver_rbv" localSheetId="9" hidden="1">1</definedName>
    <definedName name="solver_rbv" localSheetId="10" hidden="1">1</definedName>
    <definedName name="solver_rbv" localSheetId="11" hidden="1">1</definedName>
    <definedName name="solver_rbv" localSheetId="12" hidden="1">1</definedName>
    <definedName name="solver_rbv" localSheetId="13" hidden="1">1</definedName>
    <definedName name="solver_rbv" localSheetId="14" hidden="1">2</definedName>
    <definedName name="solver_rbv" localSheetId="15" hidden="1">1</definedName>
    <definedName name="solver_rbv" localSheetId="16" hidden="1">1</definedName>
    <definedName name="solver_rbv" localSheetId="17" hidden="1">1</definedName>
    <definedName name="solver_rbv" localSheetId="18" hidden="1">1</definedName>
    <definedName name="solver_rbv" localSheetId="19" hidden="1">1</definedName>
    <definedName name="solver_rbv" localSheetId="20" hidden="1">1</definedName>
    <definedName name="solver_rbv" localSheetId="21" hidden="1">2</definedName>
    <definedName name="solver_rbv" localSheetId="22" hidden="1">1</definedName>
    <definedName name="solver_rbv" localSheetId="23" hidden="1">1</definedName>
    <definedName name="solver_rbv" localSheetId="24" hidden="1">2</definedName>
    <definedName name="solver_rbv" localSheetId="25" hidden="1">1</definedName>
    <definedName name="solver_rbv" localSheetId="26" hidden="1">1</definedName>
    <definedName name="solver_rbv" localSheetId="27" hidden="1">1</definedName>
    <definedName name="solver_rbv" localSheetId="28" hidden="1">1</definedName>
    <definedName name="solver_rel1" localSheetId="0" hidden="1">2</definedName>
    <definedName name="solver_rel1" localSheetId="1" hidden="1">2</definedName>
    <definedName name="solver_rel1" localSheetId="2" hidden="1">2</definedName>
    <definedName name="solver_rel1" localSheetId="3" hidden="1">2</definedName>
    <definedName name="solver_rel1" localSheetId="4" hidden="1">2</definedName>
    <definedName name="solver_rel1" localSheetId="5" hidden="1">2</definedName>
    <definedName name="solver_rel1" localSheetId="6" hidden="1">2</definedName>
    <definedName name="solver_rel1" localSheetId="7" hidden="1">1</definedName>
    <definedName name="solver_rel1" localSheetId="8" hidden="1">2</definedName>
    <definedName name="solver_rel1" localSheetId="9" hidden="1">2</definedName>
    <definedName name="solver_rel1" localSheetId="10" hidden="1">2</definedName>
    <definedName name="solver_rel1" localSheetId="11" hidden="1">2</definedName>
    <definedName name="solver_rel1" localSheetId="12" hidden="1">2</definedName>
    <definedName name="solver_rel1" localSheetId="13" hidden="1">2</definedName>
    <definedName name="solver_rel1" localSheetId="14" hidden="1">2</definedName>
    <definedName name="solver_rel1" localSheetId="15" hidden="1">1</definedName>
    <definedName name="solver_rel1" localSheetId="16" hidden="1">2</definedName>
    <definedName name="solver_rel1" localSheetId="17" hidden="1">2</definedName>
    <definedName name="solver_rel1" localSheetId="18" hidden="1">2</definedName>
    <definedName name="solver_rel1" localSheetId="19" hidden="1">2</definedName>
    <definedName name="solver_rel1" localSheetId="20" hidden="1">2</definedName>
    <definedName name="solver_rel1" localSheetId="21" hidden="1">1</definedName>
    <definedName name="solver_rel1" localSheetId="22" hidden="1">2</definedName>
    <definedName name="solver_rel1" localSheetId="23" hidden="1">2</definedName>
    <definedName name="solver_rel1" localSheetId="24" hidden="1">1</definedName>
    <definedName name="solver_rel1" localSheetId="25" hidden="1">2</definedName>
    <definedName name="solver_rel1" localSheetId="26" hidden="1">2</definedName>
    <definedName name="solver_rel1" localSheetId="27" hidden="1">2</definedName>
    <definedName name="solver_rel1" localSheetId="28" hidden="1">2</definedName>
    <definedName name="solver_rel10" localSheetId="0" hidden="1">2</definedName>
    <definedName name="solver_rel10" localSheetId="1" hidden="1">2</definedName>
    <definedName name="solver_rel10" localSheetId="2" hidden="1">2</definedName>
    <definedName name="solver_rel10" localSheetId="7" hidden="1">2</definedName>
    <definedName name="solver_rel10" localSheetId="22" hidden="1">2</definedName>
    <definedName name="solver_rel10" localSheetId="23" hidden="1">5</definedName>
    <definedName name="solver_rel10" localSheetId="24" hidden="1">2</definedName>
    <definedName name="solver_rel10" localSheetId="26" hidden="1">5</definedName>
    <definedName name="solver_rel11" localSheetId="7" hidden="1">2</definedName>
    <definedName name="solver_rel11" localSheetId="22" hidden="1">5</definedName>
    <definedName name="solver_rel11" localSheetId="23" hidden="1">2</definedName>
    <definedName name="solver_rel11" localSheetId="26" hidden="1">2</definedName>
    <definedName name="solver_rel12" localSheetId="7" hidden="1">2</definedName>
    <definedName name="solver_rel12" localSheetId="22" hidden="1">2</definedName>
    <definedName name="solver_rel12" localSheetId="23" hidden="1">5</definedName>
    <definedName name="solver_rel12" localSheetId="26" hidden="1">5</definedName>
    <definedName name="solver_rel13" localSheetId="7" hidden="1">2</definedName>
    <definedName name="solver_rel13" localSheetId="22" hidden="1">2</definedName>
    <definedName name="solver_rel13" localSheetId="23" hidden="1">2</definedName>
    <definedName name="solver_rel13" localSheetId="26" hidden="1">2</definedName>
    <definedName name="solver_rel14" localSheetId="7" hidden="1">2</definedName>
    <definedName name="solver_rel14" localSheetId="22" hidden="1">2</definedName>
    <definedName name="solver_rel14" localSheetId="23" hidden="1">5</definedName>
    <definedName name="solver_rel14" localSheetId="26" hidden="1">5</definedName>
    <definedName name="solver_rel15" localSheetId="22" hidden="1">2</definedName>
    <definedName name="solver_rel15" localSheetId="23" hidden="1">2</definedName>
    <definedName name="solver_rel15" localSheetId="26" hidden="1">2</definedName>
    <definedName name="solver_rel16" localSheetId="22" hidden="1">2</definedName>
    <definedName name="solver_rel16" localSheetId="23" hidden="1">5</definedName>
    <definedName name="solver_rel17" localSheetId="22" hidden="1">2</definedName>
    <definedName name="solver_rel17" localSheetId="23" hidden="1">2</definedName>
    <definedName name="solver_rel18" localSheetId="22" hidden="1">2</definedName>
    <definedName name="solver_rel18" localSheetId="23" hidden="1">5</definedName>
    <definedName name="solver_rel19" localSheetId="22" hidden="1">2</definedName>
    <definedName name="solver_rel2" localSheetId="0" hidden="1">2</definedName>
    <definedName name="solver_rel2" localSheetId="1" hidden="1">2</definedName>
    <definedName name="solver_rel2" localSheetId="2" hidden="1">2</definedName>
    <definedName name="solver_rel2" localSheetId="3" hidden="1">2</definedName>
    <definedName name="solver_rel2" localSheetId="4" hidden="1">2</definedName>
    <definedName name="solver_rel2" localSheetId="5" hidden="1">2</definedName>
    <definedName name="solver_rel2" localSheetId="6" hidden="1">2</definedName>
    <definedName name="solver_rel2" localSheetId="7" hidden="1">1</definedName>
    <definedName name="solver_rel2" localSheetId="8" hidden="1">2</definedName>
    <definedName name="solver_rel2" localSheetId="9" hidden="1">2</definedName>
    <definedName name="solver_rel2" localSheetId="10" hidden="1">2</definedName>
    <definedName name="solver_rel2" localSheetId="11" hidden="1">2</definedName>
    <definedName name="solver_rel2" localSheetId="12" hidden="1">2</definedName>
    <definedName name="solver_rel2" localSheetId="13" hidden="1">2</definedName>
    <definedName name="solver_rel2" localSheetId="14" hidden="1">2</definedName>
    <definedName name="solver_rel2" localSheetId="15" hidden="1">1</definedName>
    <definedName name="solver_rel2" localSheetId="16" hidden="1">2</definedName>
    <definedName name="solver_rel2" localSheetId="17" hidden="1">2</definedName>
    <definedName name="solver_rel2" localSheetId="18" hidden="1">2</definedName>
    <definedName name="solver_rel2" localSheetId="19" hidden="1">2</definedName>
    <definedName name="solver_rel2" localSheetId="20" hidden="1">2</definedName>
    <definedName name="solver_rel2" localSheetId="21" hidden="1">1</definedName>
    <definedName name="solver_rel2" localSheetId="22" hidden="1">2</definedName>
    <definedName name="solver_rel2" localSheetId="23" hidden="1">2</definedName>
    <definedName name="solver_rel2" localSheetId="24" hidden="1">1</definedName>
    <definedName name="solver_rel2" localSheetId="25" hidden="1">2</definedName>
    <definedName name="solver_rel2" localSheetId="26" hidden="1">2</definedName>
    <definedName name="solver_rel2" localSheetId="27" hidden="1">2</definedName>
    <definedName name="solver_rel2" localSheetId="28" hidden="1">2</definedName>
    <definedName name="solver_rel20" localSheetId="22" hidden="1">2</definedName>
    <definedName name="solver_rel21" localSheetId="22" hidden="1">2</definedName>
    <definedName name="solver_rel3" localSheetId="0" hidden="1">2</definedName>
    <definedName name="solver_rel3" localSheetId="1" hidden="1">2</definedName>
    <definedName name="solver_rel3" localSheetId="2" hidden="1">2</definedName>
    <definedName name="solver_rel3" localSheetId="3" hidden="1">2</definedName>
    <definedName name="solver_rel3" localSheetId="4" hidden="1">2</definedName>
    <definedName name="solver_rel3" localSheetId="5" hidden="1">2</definedName>
    <definedName name="solver_rel3" localSheetId="6" hidden="1">2</definedName>
    <definedName name="solver_rel3" localSheetId="7" hidden="1">1</definedName>
    <definedName name="solver_rel3" localSheetId="8" hidden="1">2</definedName>
    <definedName name="solver_rel3" localSheetId="9" hidden="1">2</definedName>
    <definedName name="solver_rel3" localSheetId="10" hidden="1">2</definedName>
    <definedName name="solver_rel3" localSheetId="11" hidden="1">2</definedName>
    <definedName name="solver_rel3" localSheetId="12" hidden="1">2</definedName>
    <definedName name="solver_rel3" localSheetId="13" hidden="1">2</definedName>
    <definedName name="solver_rel3" localSheetId="14" hidden="1">2</definedName>
    <definedName name="solver_rel3" localSheetId="15" hidden="1">1</definedName>
    <definedName name="solver_rel3" localSheetId="16" hidden="1">1</definedName>
    <definedName name="solver_rel3" localSheetId="17" hidden="1">2</definedName>
    <definedName name="solver_rel3" localSheetId="18" hidden="1">2</definedName>
    <definedName name="solver_rel3" localSheetId="19" hidden="1">2</definedName>
    <definedName name="solver_rel3" localSheetId="20" hidden="1">2</definedName>
    <definedName name="solver_rel3" localSheetId="21" hidden="1">1</definedName>
    <definedName name="solver_rel3" localSheetId="22" hidden="1">2</definedName>
    <definedName name="solver_rel3" localSheetId="23" hidden="1">2</definedName>
    <definedName name="solver_rel3" localSheetId="24" hidden="1">5</definedName>
    <definedName name="solver_rel3" localSheetId="25" hidden="1">2</definedName>
    <definedName name="solver_rel3" localSheetId="26" hidden="1">2</definedName>
    <definedName name="solver_rel3" localSheetId="27" hidden="1">2</definedName>
    <definedName name="solver_rel3" localSheetId="28" hidden="1">2</definedName>
    <definedName name="solver_rel4" localSheetId="0" hidden="1">2</definedName>
    <definedName name="solver_rel4" localSheetId="1" hidden="1">2</definedName>
    <definedName name="solver_rel4" localSheetId="2" hidden="1">2</definedName>
    <definedName name="solver_rel4" localSheetId="3" hidden="1">2</definedName>
    <definedName name="solver_rel4" localSheetId="4" hidden="1">2</definedName>
    <definedName name="solver_rel4" localSheetId="5" hidden="1">2</definedName>
    <definedName name="solver_rel4" localSheetId="6" hidden="1">2</definedName>
    <definedName name="solver_rel4" localSheetId="7" hidden="1">1</definedName>
    <definedName name="solver_rel4" localSheetId="8" hidden="1">2</definedName>
    <definedName name="solver_rel4" localSheetId="9" hidden="1">2</definedName>
    <definedName name="solver_rel4" localSheetId="10" hidden="1">2</definedName>
    <definedName name="solver_rel4" localSheetId="11" hidden="1">2</definedName>
    <definedName name="solver_rel4" localSheetId="12" hidden="1">2</definedName>
    <definedName name="solver_rel4" localSheetId="13" hidden="1">2</definedName>
    <definedName name="solver_rel4" localSheetId="14" hidden="1">2</definedName>
    <definedName name="solver_rel4" localSheetId="15" hidden="1">2</definedName>
    <definedName name="solver_rel4" localSheetId="16" hidden="1">2</definedName>
    <definedName name="solver_rel4" localSheetId="17" hidden="1">1</definedName>
    <definedName name="solver_rel4" localSheetId="18" hidden="1">1</definedName>
    <definedName name="solver_rel4" localSheetId="19" hidden="1">2</definedName>
    <definedName name="solver_rel4" localSheetId="20" hidden="1">2</definedName>
    <definedName name="solver_rel4" localSheetId="21" hidden="1">1</definedName>
    <definedName name="solver_rel4" localSheetId="22" hidden="1">2</definedName>
    <definedName name="solver_rel4" localSheetId="23" hidden="1">2</definedName>
    <definedName name="solver_rel4" localSheetId="24" hidden="1">2</definedName>
    <definedName name="solver_rel4" localSheetId="25" hidden="1">1</definedName>
    <definedName name="solver_rel4" localSheetId="26" hidden="1">2</definedName>
    <definedName name="solver_rel4" localSheetId="27" hidden="1">2</definedName>
    <definedName name="solver_rel4" localSheetId="28" hidden="1">2</definedName>
    <definedName name="solver_rel5" localSheetId="0" hidden="1">2</definedName>
    <definedName name="solver_rel5" localSheetId="1" hidden="1">1</definedName>
    <definedName name="solver_rel5" localSheetId="2" hidden="1">2</definedName>
    <definedName name="solver_rel5" localSheetId="3" hidden="1">2</definedName>
    <definedName name="solver_rel5" localSheetId="4" hidden="1">2</definedName>
    <definedName name="solver_rel5" localSheetId="6" hidden="1">2</definedName>
    <definedName name="solver_rel5" localSheetId="7" hidden="1">2</definedName>
    <definedName name="solver_rel5" localSheetId="8" hidden="1">2</definedName>
    <definedName name="solver_rel5" localSheetId="9" hidden="1">2</definedName>
    <definedName name="solver_rel5" localSheetId="10" hidden="1">2</definedName>
    <definedName name="solver_rel5" localSheetId="11" hidden="1">2</definedName>
    <definedName name="solver_rel5" localSheetId="12" hidden="1">2</definedName>
    <definedName name="solver_rel5" localSheetId="13" hidden="1">2</definedName>
    <definedName name="solver_rel5" localSheetId="14" hidden="1">2</definedName>
    <definedName name="solver_rel5" localSheetId="15" hidden="1">2</definedName>
    <definedName name="solver_rel5" localSheetId="16" hidden="1">1</definedName>
    <definedName name="solver_rel5" localSheetId="17" hidden="1">3</definedName>
    <definedName name="solver_rel5" localSheetId="18" hidden="1">1</definedName>
    <definedName name="solver_rel5" localSheetId="19" hidden="1">1</definedName>
    <definedName name="solver_rel5" localSheetId="20" hidden="1">2</definedName>
    <definedName name="solver_rel5" localSheetId="21" hidden="1">2</definedName>
    <definedName name="solver_rel5" localSheetId="22" hidden="1">5</definedName>
    <definedName name="solver_rel5" localSheetId="23" hidden="1">2</definedName>
    <definedName name="solver_rel5" localSheetId="24" hidden="1">5</definedName>
    <definedName name="solver_rel5" localSheetId="25" hidden="1">1</definedName>
    <definedName name="solver_rel5" localSheetId="26" hidden="1">2</definedName>
    <definedName name="solver_rel5" localSheetId="27" hidden="1">5</definedName>
    <definedName name="solver_rel5" localSheetId="28" hidden="1">2</definedName>
    <definedName name="solver_rel6" localSheetId="0" hidden="1">2</definedName>
    <definedName name="solver_rel6" localSheetId="1" hidden="1">1</definedName>
    <definedName name="solver_rel6" localSheetId="2" hidden="1">2</definedName>
    <definedName name="solver_rel6" localSheetId="3" hidden="1">2</definedName>
    <definedName name="solver_rel6" localSheetId="4" hidden="1">2</definedName>
    <definedName name="solver_rel6" localSheetId="6" hidden="1">2</definedName>
    <definedName name="solver_rel6" localSheetId="7" hidden="1">2</definedName>
    <definedName name="solver_rel6" localSheetId="8" hidden="1">2</definedName>
    <definedName name="solver_rel6" localSheetId="9" hidden="1">2</definedName>
    <definedName name="solver_rel6" localSheetId="10" hidden="1">2</definedName>
    <definedName name="solver_rel6" localSheetId="11" hidden="1">2</definedName>
    <definedName name="solver_rel6" localSheetId="12" hidden="1">2</definedName>
    <definedName name="solver_rel6" localSheetId="13" hidden="1">2</definedName>
    <definedName name="solver_rel6" localSheetId="14" hidden="1">2</definedName>
    <definedName name="solver_rel6" localSheetId="15" hidden="1">2</definedName>
    <definedName name="solver_rel6" localSheetId="17" hidden="1">1</definedName>
    <definedName name="solver_rel6" localSheetId="18" hidden="1">1</definedName>
    <definedName name="solver_rel6" localSheetId="19" hidden="1">1</definedName>
    <definedName name="solver_rel6" localSheetId="20" hidden="1">2</definedName>
    <definedName name="solver_rel6" localSheetId="21" hidden="1">2</definedName>
    <definedName name="solver_rel6" localSheetId="22" hidden="1">2</definedName>
    <definedName name="solver_rel6" localSheetId="23" hidden="1">2</definedName>
    <definedName name="solver_rel6" localSheetId="24" hidden="1">2</definedName>
    <definedName name="solver_rel6" localSheetId="25" hidden="1">1</definedName>
    <definedName name="solver_rel6" localSheetId="26" hidden="1">5</definedName>
    <definedName name="solver_rel6" localSheetId="27" hidden="1">5</definedName>
    <definedName name="solver_rel6" localSheetId="28" hidden="1">2</definedName>
    <definedName name="solver_rel7" localSheetId="0" hidden="1">2</definedName>
    <definedName name="solver_rel7" localSheetId="1" hidden="1">1</definedName>
    <definedName name="solver_rel7" localSheetId="2" hidden="1">2</definedName>
    <definedName name="solver_rel7" localSheetId="4" hidden="1">2</definedName>
    <definedName name="solver_rel7" localSheetId="6" hidden="1">2</definedName>
    <definedName name="solver_rel7" localSheetId="7" hidden="1">2</definedName>
    <definedName name="solver_rel7" localSheetId="8" hidden="1">2</definedName>
    <definedName name="solver_rel7" localSheetId="9" hidden="1">2</definedName>
    <definedName name="solver_rel7" localSheetId="15" hidden="1">2</definedName>
    <definedName name="solver_rel7" localSheetId="17" hidden="1">1</definedName>
    <definedName name="solver_rel7" localSheetId="18" hidden="1">1</definedName>
    <definedName name="solver_rel7" localSheetId="19" hidden="1">1</definedName>
    <definedName name="solver_rel7" localSheetId="20" hidden="1">2</definedName>
    <definedName name="solver_rel7" localSheetId="21" hidden="1">2</definedName>
    <definedName name="solver_rel7" localSheetId="22" hidden="1">5</definedName>
    <definedName name="solver_rel7" localSheetId="23" hidden="1">2</definedName>
    <definedName name="solver_rel7" localSheetId="24" hidden="1">5</definedName>
    <definedName name="solver_rel7" localSheetId="25" hidden="1">1</definedName>
    <definedName name="solver_rel7" localSheetId="26" hidden="1">2</definedName>
    <definedName name="solver_rel7" localSheetId="27" hidden="1">5</definedName>
    <definedName name="solver_rel7" localSheetId="28" hidden="1">2</definedName>
    <definedName name="solver_rel8" localSheetId="0" hidden="1">2</definedName>
    <definedName name="solver_rel8" localSheetId="1" hidden="1">2</definedName>
    <definedName name="solver_rel8" localSheetId="2" hidden="1">2</definedName>
    <definedName name="solver_rel8" localSheetId="4" hidden="1">2</definedName>
    <definedName name="solver_rel8" localSheetId="7" hidden="1">2</definedName>
    <definedName name="solver_rel8" localSheetId="17" hidden="1">2</definedName>
    <definedName name="solver_rel8" localSheetId="19" hidden="1">1</definedName>
    <definedName name="solver_rel8" localSheetId="22" hidden="1">2</definedName>
    <definedName name="solver_rel8" localSheetId="23" hidden="1">5</definedName>
    <definedName name="solver_rel8" localSheetId="24" hidden="1">2</definedName>
    <definedName name="solver_rel8" localSheetId="25" hidden="1">1</definedName>
    <definedName name="solver_rel8" localSheetId="26" hidden="1">5</definedName>
    <definedName name="solver_rel8" localSheetId="27" hidden="1">5</definedName>
    <definedName name="solver_rel9" localSheetId="0" hidden="1">2</definedName>
    <definedName name="solver_rel9" localSheetId="1" hidden="1">2</definedName>
    <definedName name="solver_rel9" localSheetId="2" hidden="1">2</definedName>
    <definedName name="solver_rel9" localSheetId="7" hidden="1">2</definedName>
    <definedName name="solver_rel9" localSheetId="19" hidden="1">1</definedName>
    <definedName name="solver_rel9" localSheetId="22" hidden="1">5</definedName>
    <definedName name="solver_rel9" localSheetId="23" hidden="1">2</definedName>
    <definedName name="solver_rel9" localSheetId="24" hidden="1">5</definedName>
    <definedName name="solver_rel9" localSheetId="25" hidden="1">1</definedName>
    <definedName name="solver_rel9" localSheetId="26" hidden="1">2</definedName>
    <definedName name="solver_rhs1" localSheetId="0" hidden="1">Zadanie_43!$D$3</definedName>
    <definedName name="solver_rhs1" localSheetId="1" hidden="1">Zadanie_44a!$D$8</definedName>
    <definedName name="solver_rhs1" localSheetId="2" hidden="1">Zadanie_44b!$D$8</definedName>
    <definedName name="solver_rhs1" localSheetId="3" hidden="1">Zadanie_45!$C$4</definedName>
    <definedName name="solver_rhs1" localSheetId="4" hidden="1">Zadanie_46!$B$4</definedName>
    <definedName name="solver_rhs1" localSheetId="5" hidden="1">Zadanie_47!$J$7</definedName>
    <definedName name="solver_rhs1" localSheetId="6" hidden="1">Zadanie_47b!$H$4</definedName>
    <definedName name="solver_rhs1" localSheetId="7" hidden="1">Zadanie_48!$B$4</definedName>
    <definedName name="solver_rhs1" localSheetId="8" hidden="1">Zadanie_49a!$F$4</definedName>
    <definedName name="solver_rhs1" localSheetId="9" hidden="1">Zadanie_49b!$F$4</definedName>
    <definedName name="solver_rhs1" localSheetId="10" hidden="1">Zadanie_50a!$E$4</definedName>
    <definedName name="solver_rhs1" localSheetId="11" hidden="1">Zadanie_50b!$E$4</definedName>
    <definedName name="solver_rhs1" localSheetId="12" hidden="1">Zadanie_51a!$B$4</definedName>
    <definedName name="solver_rhs1" localSheetId="13" hidden="1">Zadanie_51b!$B$4</definedName>
    <definedName name="solver_rhs1" localSheetId="14" hidden="1">Zadanie_52!$B$10</definedName>
    <definedName name="solver_rhs1" localSheetId="15" hidden="1">Zadanie_53!$B$4</definedName>
    <definedName name="solver_rhs1" localSheetId="16" hidden="1">Zadanie_54!$B$4</definedName>
    <definedName name="solver_rhs1" localSheetId="17" hidden="1">Zadanie_55!$B$4</definedName>
    <definedName name="solver_rhs1" localSheetId="18" hidden="1">Zadanie_56!$B$4</definedName>
    <definedName name="solver_rhs1" localSheetId="19" hidden="1">Zadanie_57!$B$4</definedName>
    <definedName name="solver_rhs1" localSheetId="20" hidden="1">Zadanie_58!$B$4</definedName>
    <definedName name="solver_rhs1" localSheetId="21" hidden="1">Zadanie_59!$B$4</definedName>
    <definedName name="solver_rhs1" localSheetId="22" hidden="1">1</definedName>
    <definedName name="solver_rhs1" localSheetId="23" hidden="1">1</definedName>
    <definedName name="solver_rhs1" localSheetId="24" hidden="1">Zadanie_62!$C$4</definedName>
    <definedName name="solver_rhs1" localSheetId="25" hidden="1">1</definedName>
    <definedName name="solver_rhs1" localSheetId="26" hidden="1">1</definedName>
    <definedName name="solver_rhs1" localSheetId="27" hidden="1">1</definedName>
    <definedName name="solver_rhs1" localSheetId="28" hidden="1">Zadanie_66!$B$4</definedName>
    <definedName name="solver_rhs10" localSheetId="0" hidden="1">Zadanie_43!$C$8</definedName>
    <definedName name="solver_rhs10" localSheetId="1" hidden="1">Zadanie_44a!$C$7</definedName>
    <definedName name="solver_rhs10" localSheetId="2" hidden="1">Zadanie_44b!$C$7</definedName>
    <definedName name="solver_rhs10" localSheetId="7" hidden="1">Zadanie_48!$G$8</definedName>
    <definedName name="solver_rhs10" localSheetId="22" hidden="1">1</definedName>
    <definedName name="solver_rhs10" localSheetId="23" hidden="1">binarna</definedName>
    <definedName name="solver_rhs10" localSheetId="24" hidden="1">1</definedName>
    <definedName name="solver_rhs10" localSheetId="26" hidden="1">binarna</definedName>
    <definedName name="solver_rhs11" localSheetId="7" hidden="1">Zadanie_48!$G$8</definedName>
    <definedName name="solver_rhs11" localSheetId="22" hidden="1">binarna</definedName>
    <definedName name="solver_rhs11" localSheetId="23" hidden="1">1</definedName>
    <definedName name="solver_rhs11" localSheetId="26" hidden="1">1</definedName>
    <definedName name="solver_rhs12" localSheetId="7" hidden="1">Zadanie_48!$G$8</definedName>
    <definedName name="solver_rhs12" localSheetId="22" hidden="1">1</definedName>
    <definedName name="solver_rhs12" localSheetId="23" hidden="1">binarna</definedName>
    <definedName name="solver_rhs12" localSheetId="26" hidden="1">binarna</definedName>
    <definedName name="solver_rhs13" localSheetId="7" hidden="1">Zadanie_48!$G$8</definedName>
    <definedName name="solver_rhs13" localSheetId="22" hidden="1">1</definedName>
    <definedName name="solver_rhs13" localSheetId="23" hidden="1">1</definedName>
    <definedName name="solver_rhs13" localSheetId="26" hidden="1">1</definedName>
    <definedName name="solver_rhs14" localSheetId="7" hidden="1">Zadanie_48!$G$8</definedName>
    <definedName name="solver_rhs14" localSheetId="22" hidden="1">1</definedName>
    <definedName name="solver_rhs14" localSheetId="23" hidden="1">binarna</definedName>
    <definedName name="solver_rhs14" localSheetId="26" hidden="1">binarna</definedName>
    <definedName name="solver_rhs15" localSheetId="22" hidden="1">1</definedName>
    <definedName name="solver_rhs15" localSheetId="23" hidden="1">1</definedName>
    <definedName name="solver_rhs15" localSheetId="26" hidden="1">1</definedName>
    <definedName name="solver_rhs16" localSheetId="22" hidden="1">1</definedName>
    <definedName name="solver_rhs16" localSheetId="23" hidden="1">binarna</definedName>
    <definedName name="solver_rhs17" localSheetId="22" hidden="1">1</definedName>
    <definedName name="solver_rhs17" localSheetId="23" hidden="1">1</definedName>
    <definedName name="solver_rhs18" localSheetId="22" hidden="1">1</definedName>
    <definedName name="solver_rhs18" localSheetId="23" hidden="1">binarna</definedName>
    <definedName name="solver_rhs19" localSheetId="22" hidden="1">1</definedName>
    <definedName name="solver_rhs2" localSheetId="0" hidden="1">Zadanie_43!$E$3</definedName>
    <definedName name="solver_rhs2" localSheetId="1" hidden="1">Zadanie_44a!$E$8</definedName>
    <definedName name="solver_rhs2" localSheetId="2" hidden="1">Zadanie_44b!$E$8</definedName>
    <definedName name="solver_rhs2" localSheetId="3" hidden="1">Zadanie_45!$C$5</definedName>
    <definedName name="solver_rhs2" localSheetId="4" hidden="1">Zadanie_46!$B$5</definedName>
    <definedName name="solver_rhs2" localSheetId="5" hidden="1">Zadanie_47!$L$7</definedName>
    <definedName name="solver_rhs2" localSheetId="6" hidden="1">Zadanie_47b!$H$5</definedName>
    <definedName name="solver_rhs2" localSheetId="7" hidden="1">Zadanie_48!$B$5</definedName>
    <definedName name="solver_rhs2" localSheetId="8" hidden="1">Zadanie_49a!$F$5</definedName>
    <definedName name="solver_rhs2" localSheetId="9" hidden="1">Zadanie_49b!$F$5</definedName>
    <definedName name="solver_rhs2" localSheetId="10" hidden="1">Zadanie_50a!$E$5</definedName>
    <definedName name="solver_rhs2" localSheetId="11" hidden="1">Zadanie_50b!$E$5</definedName>
    <definedName name="solver_rhs2" localSheetId="12" hidden="1">Zadanie_51a!$B$5</definedName>
    <definedName name="solver_rhs2" localSheetId="13" hidden="1">Zadanie_51b!$B$5</definedName>
    <definedName name="solver_rhs2" localSheetId="14" hidden="1">Zadanie_52!$B$11</definedName>
    <definedName name="solver_rhs2" localSheetId="15" hidden="1">Zadanie_53!$B$5</definedName>
    <definedName name="solver_rhs2" localSheetId="16" hidden="1">Zadanie_54!$B$5</definedName>
    <definedName name="solver_rhs2" localSheetId="17" hidden="1">Zadanie_55!$B$5</definedName>
    <definedName name="solver_rhs2" localSheetId="18" hidden="1">Zadanie_56!$B$5</definedName>
    <definedName name="solver_rhs2" localSheetId="19" hidden="1">Zadanie_57!$B$5</definedName>
    <definedName name="solver_rhs2" localSheetId="20" hidden="1">Zadanie_58!$B$5</definedName>
    <definedName name="solver_rhs2" localSheetId="21" hidden="1">Zadanie_59!$B$5</definedName>
    <definedName name="solver_rhs2" localSheetId="22" hidden="1">1</definedName>
    <definedName name="solver_rhs2" localSheetId="23" hidden="1">1</definedName>
    <definedName name="solver_rhs2" localSheetId="24" hidden="1">Zadanie_62!$C$4</definedName>
    <definedName name="solver_rhs2" localSheetId="25" hidden="1">1</definedName>
    <definedName name="solver_rhs2" localSheetId="26" hidden="1">1</definedName>
    <definedName name="solver_rhs2" localSheetId="27" hidden="1">1</definedName>
    <definedName name="solver_rhs2" localSheetId="28" hidden="1">Zadanie_66!$B$5</definedName>
    <definedName name="solver_rhs20" localSheetId="22" hidden="1">1</definedName>
    <definedName name="solver_rhs21" localSheetId="22" hidden="1">1</definedName>
    <definedName name="solver_rhs3" localSheetId="0" hidden="1">Zadanie_43!$F$3</definedName>
    <definedName name="solver_rhs3" localSheetId="1" hidden="1">Zadanie_44a!$F$8</definedName>
    <definedName name="solver_rhs3" localSheetId="2" hidden="1">Zadanie_44b!$F$8</definedName>
    <definedName name="solver_rhs3" localSheetId="3" hidden="1">Zadanie_45!$C$6</definedName>
    <definedName name="solver_rhs3" localSheetId="4" hidden="1">Zadanie_46!$C$6</definedName>
    <definedName name="solver_rhs3" localSheetId="5" hidden="1">Zadanie_47!$N$7</definedName>
    <definedName name="solver_rhs3" localSheetId="6" hidden="1">Zadanie_47b!$H$6</definedName>
    <definedName name="solver_rhs3" localSheetId="7" hidden="1">Zadanie_48!$B$6</definedName>
    <definedName name="solver_rhs3" localSheetId="8" hidden="1">Zadanie_49a!$F$6</definedName>
    <definedName name="solver_rhs3" localSheetId="9" hidden="1">Zadanie_49b!$F$7</definedName>
    <definedName name="solver_rhs3" localSheetId="10" hidden="1">Zadanie_50a!$E$6</definedName>
    <definedName name="solver_rhs3" localSheetId="11" hidden="1">Zadanie_50b!$E$7</definedName>
    <definedName name="solver_rhs3" localSheetId="12" hidden="1">Zadanie_51a!$B$6</definedName>
    <definedName name="solver_rhs3" localSheetId="13" hidden="1">Zadanie_51b!$B$7</definedName>
    <definedName name="solver_rhs3" localSheetId="14" hidden="1">Zadanie_52!$B$9</definedName>
    <definedName name="solver_rhs3" localSheetId="15" hidden="1">Zadanie_53!$B$6</definedName>
    <definedName name="solver_rhs3" localSheetId="16" hidden="1">Zadanie_54!$C$6</definedName>
    <definedName name="solver_rhs3" localSheetId="17" hidden="1">Zadanie_55!$B$6</definedName>
    <definedName name="solver_rhs3" localSheetId="18" hidden="1">Zadanie_56!$B$6</definedName>
    <definedName name="solver_rhs3" localSheetId="19" hidden="1">Zadanie_57!$B$6</definedName>
    <definedName name="solver_rhs3" localSheetId="20" hidden="1">Zadanie_58!$B$6</definedName>
    <definedName name="solver_rhs3" localSheetId="21" hidden="1">Zadanie_59!$B$6</definedName>
    <definedName name="solver_rhs3" localSheetId="22" hidden="1">1</definedName>
    <definedName name="solver_rhs3" localSheetId="23" hidden="1">1</definedName>
    <definedName name="solver_rhs3" localSheetId="24" hidden="1">binarna</definedName>
    <definedName name="solver_rhs3" localSheetId="25" hidden="1">1</definedName>
    <definedName name="solver_rhs3" localSheetId="26" hidden="1">1</definedName>
    <definedName name="solver_rhs3" localSheetId="27" hidden="1">1</definedName>
    <definedName name="solver_rhs3" localSheetId="28" hidden="1">Zadanie_66!$B$6</definedName>
    <definedName name="solver_rhs4" localSheetId="0" hidden="1">Zadanie_43!$G$3</definedName>
    <definedName name="solver_rhs4" localSheetId="1" hidden="1">Zadanie_44a!$G$8</definedName>
    <definedName name="solver_rhs4" localSheetId="2" hidden="1">Zadanie_44b!$G$8</definedName>
    <definedName name="solver_rhs4" localSheetId="3" hidden="1">Zadanie_45!$D$7</definedName>
    <definedName name="solver_rhs4" localSheetId="4" hidden="1">Zadanie_46!$D$6</definedName>
    <definedName name="solver_rhs4" localSheetId="5" hidden="1">Zadanie_47!$P$7</definedName>
    <definedName name="solver_rhs4" localSheetId="6" hidden="1">Zadanie_47b!$J$7</definedName>
    <definedName name="solver_rhs4" localSheetId="7" hidden="1">Zadanie_48!$B$7</definedName>
    <definedName name="solver_rhs4" localSheetId="8" hidden="1">Zadanie_49a!$B$8</definedName>
    <definedName name="solver_rhs4" localSheetId="9" hidden="1">Zadanie_49b!$B$8</definedName>
    <definedName name="solver_rhs4" localSheetId="10" hidden="1">Zadanie_50a!$B$8</definedName>
    <definedName name="solver_rhs4" localSheetId="11" hidden="1">Zadanie_50b!$B$8</definedName>
    <definedName name="solver_rhs4" localSheetId="12" hidden="1">Zadanie_51a!$C$8</definedName>
    <definedName name="solver_rhs4" localSheetId="13" hidden="1">Zadanie_51b!$C$8</definedName>
    <definedName name="solver_rhs4" localSheetId="14" hidden="1">Zadanie_52!$C$9</definedName>
    <definedName name="solver_rhs4" localSheetId="15" hidden="1">Zadanie_53!$D$7</definedName>
    <definedName name="solver_rhs4" localSheetId="16" hidden="1">Zadanie_54!$D$6</definedName>
    <definedName name="solver_rhs4" localSheetId="17" hidden="1">Zadanie_55!$C$7</definedName>
    <definedName name="solver_rhs4" localSheetId="18" hidden="1">Zadanie_56!$C$7</definedName>
    <definedName name="solver_rhs4" localSheetId="19" hidden="1">Zadanie_57!$B$7</definedName>
    <definedName name="solver_rhs4" localSheetId="20" hidden="1">Zadanie_58!$C$7</definedName>
    <definedName name="solver_rhs4" localSheetId="21" hidden="1">Zadanie_59!$B$7</definedName>
    <definedName name="solver_rhs4" localSheetId="22" hidden="1">1</definedName>
    <definedName name="solver_rhs4" localSheetId="23" hidden="1">1</definedName>
    <definedName name="solver_rhs4" localSheetId="24" hidden="1">1</definedName>
    <definedName name="solver_rhs4" localSheetId="25" hidden="1">3</definedName>
    <definedName name="solver_rhs4" localSheetId="26" hidden="1">1</definedName>
    <definedName name="solver_rhs4" localSheetId="27" hidden="1">1</definedName>
    <definedName name="solver_rhs4" localSheetId="28" hidden="1">Zadanie_66!$B$7</definedName>
    <definedName name="solver_rhs5" localSheetId="0" hidden="1">Zadanie_43!$H$3</definedName>
    <definedName name="solver_rhs5" localSheetId="1" hidden="1">Zadanie_44a!$C$5</definedName>
    <definedName name="solver_rhs5" localSheetId="2" hidden="1">Zadanie_44b!$C$5</definedName>
    <definedName name="solver_rhs5" localSheetId="3" hidden="1">Zadanie_45!$E$7</definedName>
    <definedName name="solver_rhs5" localSheetId="4" hidden="1">Zadanie_46!$E$6</definedName>
    <definedName name="solver_rhs5" localSheetId="6" hidden="1">Zadanie_47b!$L$7</definedName>
    <definedName name="solver_rhs5" localSheetId="7" hidden="1">Zadanie_48!$C$8</definedName>
    <definedName name="solver_rhs5" localSheetId="8" hidden="1">Zadanie_49a!$C$8</definedName>
    <definedName name="solver_rhs5" localSheetId="9" hidden="1">Zadanie_49b!$C$8</definedName>
    <definedName name="solver_rhs5" localSheetId="10" hidden="1">Zadanie_50a!$C$8</definedName>
    <definedName name="solver_rhs5" localSheetId="11" hidden="1">Zadanie_50b!$C$8</definedName>
    <definedName name="solver_rhs5" localSheetId="12" hidden="1">Zadanie_51a!$D$8</definedName>
    <definedName name="solver_rhs5" localSheetId="13" hidden="1">Zadanie_51b!$D$8</definedName>
    <definedName name="solver_rhs5" localSheetId="14" hidden="1">Zadanie_52!$D$9</definedName>
    <definedName name="solver_rhs5" localSheetId="15" hidden="1">Zadanie_53!$E$7</definedName>
    <definedName name="solver_rhs5" localSheetId="16" hidden="1">Zadanie_54!$E$6</definedName>
    <definedName name="solver_rhs5" localSheetId="17" hidden="1">Zadanie_55!$C$8</definedName>
    <definedName name="solver_rhs5" localSheetId="18" hidden="1">Zadanie_56!$D$7</definedName>
    <definedName name="solver_rhs5" localSheetId="19" hidden="1">Zadanie_57!$C$8</definedName>
    <definedName name="solver_rhs5" localSheetId="20" hidden="1">Zadanie_58!$D$7</definedName>
    <definedName name="solver_rhs5" localSheetId="21" hidden="1">Zadanie_59!$C$8</definedName>
    <definedName name="solver_rhs5" localSheetId="22" hidden="1">binarna</definedName>
    <definedName name="solver_rhs5" localSheetId="23" hidden="1">1</definedName>
    <definedName name="solver_rhs5" localSheetId="24" hidden="1">binarna</definedName>
    <definedName name="solver_rhs5" localSheetId="25" hidden="1">3</definedName>
    <definedName name="solver_rhs5" localSheetId="26" hidden="1">1</definedName>
    <definedName name="solver_rhs5" localSheetId="27" hidden="1">binarna</definedName>
    <definedName name="solver_rhs5" localSheetId="28" hidden="1">Zadanie_66!$C$8</definedName>
    <definedName name="solver_rhs6" localSheetId="0" hidden="1">Zadanie_43!$I$3</definedName>
    <definedName name="solver_rhs6" localSheetId="1" hidden="1">Zadanie_44a!$C$6</definedName>
    <definedName name="solver_rhs6" localSheetId="2" hidden="1">Zadanie_44b!$C$6</definedName>
    <definedName name="solver_rhs6" localSheetId="3" hidden="1">Zadanie_45!$F$7</definedName>
    <definedName name="solver_rhs6" localSheetId="4" hidden="1">Zadanie_46!$E$6</definedName>
    <definedName name="solver_rhs6" localSheetId="6" hidden="1">Zadanie_47b!$N$7</definedName>
    <definedName name="solver_rhs6" localSheetId="7" hidden="1">Zadanie_48!$D$8</definedName>
    <definedName name="solver_rhs6" localSheetId="8" hidden="1">Zadanie_49a!$D$8</definedName>
    <definedName name="solver_rhs6" localSheetId="9" hidden="1">Zadanie_49b!$D$8</definedName>
    <definedName name="solver_rhs6" localSheetId="10" hidden="1">Zadanie_50a!$D$8</definedName>
    <definedName name="solver_rhs6" localSheetId="11" hidden="1">Zadanie_50b!$D$8</definedName>
    <definedName name="solver_rhs6" localSheetId="12" hidden="1">Zadanie_51a!$E$8</definedName>
    <definedName name="solver_rhs6" localSheetId="13" hidden="1">Zadanie_51b!$E$8</definedName>
    <definedName name="solver_rhs6" localSheetId="14" hidden="1">Zadanie_52!$E$9</definedName>
    <definedName name="solver_rhs6" localSheetId="15" hidden="1">Zadanie_53!$F$7</definedName>
    <definedName name="solver_rhs6" localSheetId="17" hidden="1">Zadanie_55!$D$7</definedName>
    <definedName name="solver_rhs6" localSheetId="18" hidden="1">Zadanie_56!$E$7</definedName>
    <definedName name="solver_rhs6" localSheetId="19" hidden="1">Zadanie_57!$D$8</definedName>
    <definedName name="solver_rhs6" localSheetId="20" hidden="1">Zadanie_58!$E$7</definedName>
    <definedName name="solver_rhs6" localSheetId="21" hidden="1">Zadanie_59!$D$8</definedName>
    <definedName name="solver_rhs6" localSheetId="22" hidden="1">1</definedName>
    <definedName name="solver_rhs6" localSheetId="23" hidden="1">1</definedName>
    <definedName name="solver_rhs6" localSheetId="24" hidden="1">1</definedName>
    <definedName name="solver_rhs6" localSheetId="25" hidden="1">3</definedName>
    <definedName name="solver_rhs6" localSheetId="26" hidden="1">binarna</definedName>
    <definedName name="solver_rhs6" localSheetId="27" hidden="1">binarna</definedName>
    <definedName name="solver_rhs6" localSheetId="28" hidden="1">Zadanie_66!$D$8</definedName>
    <definedName name="solver_rhs7" localSheetId="0" hidden="1">Zadanie_43!$C$5</definedName>
    <definedName name="solver_rhs7" localSheetId="1" hidden="1">Zadanie_44a!$C$7</definedName>
    <definedName name="solver_rhs7" localSheetId="2" hidden="1">Zadanie_44b!$C$7</definedName>
    <definedName name="solver_rhs7" localSheetId="4" hidden="1">Zadanie_46!$E$6</definedName>
    <definedName name="solver_rhs7" localSheetId="6" hidden="1">Zadanie_47b!$P$7</definedName>
    <definedName name="solver_rhs7" localSheetId="7" hidden="1">Zadanie_48!$E$8</definedName>
    <definedName name="solver_rhs7" localSheetId="8" hidden="1">Zadanie_49a!$E$8</definedName>
    <definedName name="solver_rhs7" localSheetId="9" hidden="1">Zadanie_49b!$E$8</definedName>
    <definedName name="solver_rhs7" localSheetId="15" hidden="1">Zadanie_53!$G$7</definedName>
    <definedName name="solver_rhs7" localSheetId="17" hidden="1">Zadanie_55!$E$7</definedName>
    <definedName name="solver_rhs7" localSheetId="18" hidden="1">Zadanie_56!$F$7</definedName>
    <definedName name="solver_rhs7" localSheetId="19" hidden="1">Zadanie_57!$E$8</definedName>
    <definedName name="solver_rhs7" localSheetId="20" hidden="1">Zadanie_58!$F$7</definedName>
    <definedName name="solver_rhs7" localSheetId="21" hidden="1">Zadanie_59!$E$8</definedName>
    <definedName name="solver_rhs7" localSheetId="22" hidden="1">binarna</definedName>
    <definedName name="solver_rhs7" localSheetId="23" hidden="1">1</definedName>
    <definedName name="solver_rhs7" localSheetId="24" hidden="1">binarna</definedName>
    <definedName name="solver_rhs7" localSheetId="25" hidden="1">3</definedName>
    <definedName name="solver_rhs7" localSheetId="26" hidden="1">1</definedName>
    <definedName name="solver_rhs7" localSheetId="27" hidden="1">binarna</definedName>
    <definedName name="solver_rhs7" localSheetId="28" hidden="1">Zadanie_66!$E$8</definedName>
    <definedName name="solver_rhs8" localSheetId="0" hidden="1">Zadanie_43!$C$6</definedName>
    <definedName name="solver_rhs8" localSheetId="1" hidden="1">Zadanie_44a!$C$7</definedName>
    <definedName name="solver_rhs8" localSheetId="2" hidden="1">Zadanie_44b!$C$7</definedName>
    <definedName name="solver_rhs8" localSheetId="4" hidden="1">Zadanie_46!$E$6</definedName>
    <definedName name="solver_rhs8" localSheetId="7" hidden="1">Zadanie_48!$F$8</definedName>
    <definedName name="solver_rhs8" localSheetId="17" hidden="1">Zadanie_55!$F$7</definedName>
    <definedName name="solver_rhs8" localSheetId="19" hidden="1">Zadanie_57!$F$8</definedName>
    <definedName name="solver_rhs8" localSheetId="22" hidden="1">1</definedName>
    <definedName name="solver_rhs8" localSheetId="23" hidden="1">binarna</definedName>
    <definedName name="solver_rhs8" localSheetId="24" hidden="1">1</definedName>
    <definedName name="solver_rhs8" localSheetId="25" hidden="1">3</definedName>
    <definedName name="solver_rhs8" localSheetId="26" hidden="1">binarna</definedName>
    <definedName name="solver_rhs8" localSheetId="27" hidden="1">binarna</definedName>
    <definedName name="solver_rhs9" localSheetId="0" hidden="1">Zadanie_43!$C$7</definedName>
    <definedName name="solver_rhs9" localSheetId="1" hidden="1">Zadanie_44a!$C$7</definedName>
    <definedName name="solver_rhs9" localSheetId="2" hidden="1">Zadanie_44b!$C$7</definedName>
    <definedName name="solver_rhs9" localSheetId="7" hidden="1">Zadanie_48!$G$8</definedName>
    <definedName name="solver_rhs9" localSheetId="19" hidden="1">Zadanie_57!$G$8</definedName>
    <definedName name="solver_rhs9" localSheetId="22" hidden="1">binarna</definedName>
    <definedName name="solver_rhs9" localSheetId="23" hidden="1">1</definedName>
    <definedName name="solver_rhs9" localSheetId="24" hidden="1">binarna</definedName>
    <definedName name="solver_rhs9" localSheetId="25" hidden="1">3</definedName>
    <definedName name="solver_rhs9" localSheetId="26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5" hidden="1">2</definedName>
    <definedName name="solver_rlx" localSheetId="16" hidden="1">2</definedName>
    <definedName name="solver_rlx" localSheetId="17" hidden="1">2</definedName>
    <definedName name="solver_rlx" localSheetId="18" hidden="1">2</definedName>
    <definedName name="solver_rlx" localSheetId="19" hidden="1">2</definedName>
    <definedName name="solver_rlx" localSheetId="20" hidden="1">2</definedName>
    <definedName name="solver_rlx" localSheetId="21" hidden="1">2</definedName>
    <definedName name="solver_rlx" localSheetId="22" hidden="1">2</definedName>
    <definedName name="solver_rlx" localSheetId="23" hidden="1">2</definedName>
    <definedName name="solver_rlx" localSheetId="24" hidden="1">2</definedName>
    <definedName name="solver_rlx" localSheetId="25" hidden="1">2</definedName>
    <definedName name="solver_rlx" localSheetId="26" hidden="1">2</definedName>
    <definedName name="solver_rlx" localSheetId="27" hidden="1">2</definedName>
    <definedName name="solver_rlx" localSheetId="28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5" hidden="1">0</definedName>
    <definedName name="solver_rsd" localSheetId="16" hidden="1">0</definedName>
    <definedName name="solver_rsd" localSheetId="17" hidden="1">0</definedName>
    <definedName name="solver_rsd" localSheetId="18" hidden="1">0</definedName>
    <definedName name="solver_rsd" localSheetId="19" hidden="1">0</definedName>
    <definedName name="solver_rsd" localSheetId="20" hidden="1">0</definedName>
    <definedName name="solver_rsd" localSheetId="21" hidden="1">0</definedName>
    <definedName name="solver_rsd" localSheetId="22" hidden="1">0</definedName>
    <definedName name="solver_rsd" localSheetId="23" hidden="1">0</definedName>
    <definedName name="solver_rsd" localSheetId="24" hidden="1">0</definedName>
    <definedName name="solver_rsd" localSheetId="25" hidden="1">0</definedName>
    <definedName name="solver_rsd" localSheetId="26" hidden="1">0</definedName>
    <definedName name="solver_rsd" localSheetId="27" hidden="1">0</definedName>
    <definedName name="solver_rsd" localSheetId="28" hidden="1">0</definedName>
    <definedName name="solver_scl" localSheetId="0" hidden="1">1</definedName>
    <definedName name="solver_scl" localSheetId="1" hidden="1">1</definedName>
    <definedName name="solver_scl" localSheetId="2" hidden="1">2</definedName>
    <definedName name="solver_scl" localSheetId="3" hidden="1">2</definedName>
    <definedName name="solver_scl" localSheetId="4" hidden="1">1</definedName>
    <definedName name="solver_scl" localSheetId="5" hidden="1">2</definedName>
    <definedName name="solver_scl" localSheetId="6" hidden="1">1</definedName>
    <definedName name="solver_scl" localSheetId="7" hidden="1">1</definedName>
    <definedName name="solver_scl" localSheetId="8" hidden="1">2</definedName>
    <definedName name="solver_scl" localSheetId="9" hidden="1">1</definedName>
    <definedName name="solver_scl" localSheetId="10" hidden="1">1</definedName>
    <definedName name="solver_scl" localSheetId="11" hidden="1">1</definedName>
    <definedName name="solver_scl" localSheetId="12" hidden="1">1</definedName>
    <definedName name="solver_scl" localSheetId="13" hidden="1">1</definedName>
    <definedName name="solver_scl" localSheetId="14" hidden="1">2</definedName>
    <definedName name="solver_scl" localSheetId="15" hidden="1">1</definedName>
    <definedName name="solver_scl" localSheetId="16" hidden="1">1</definedName>
    <definedName name="solver_scl" localSheetId="17" hidden="1">1</definedName>
    <definedName name="solver_scl" localSheetId="18" hidden="1">1</definedName>
    <definedName name="solver_scl" localSheetId="19" hidden="1">1</definedName>
    <definedName name="solver_scl" localSheetId="20" hidden="1">1</definedName>
    <definedName name="solver_scl" localSheetId="21" hidden="1">2</definedName>
    <definedName name="solver_scl" localSheetId="22" hidden="1">1</definedName>
    <definedName name="solver_scl" localSheetId="23" hidden="1">1</definedName>
    <definedName name="solver_scl" localSheetId="24" hidden="1">2</definedName>
    <definedName name="solver_scl" localSheetId="25" hidden="1">1</definedName>
    <definedName name="solver_scl" localSheetId="26" hidden="1">1</definedName>
    <definedName name="solver_scl" localSheetId="27" hidden="1">1</definedName>
    <definedName name="solver_scl" localSheetId="28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5" hidden="1">2</definedName>
    <definedName name="solver_sho" localSheetId="16" hidden="1">2</definedName>
    <definedName name="solver_sho" localSheetId="17" hidden="1">2</definedName>
    <definedName name="solver_sho" localSheetId="18" hidden="1">2</definedName>
    <definedName name="solver_sho" localSheetId="19" hidden="1">2</definedName>
    <definedName name="solver_sho" localSheetId="20" hidden="1">2</definedName>
    <definedName name="solver_sho" localSheetId="21" hidden="1">2</definedName>
    <definedName name="solver_sho" localSheetId="22" hidden="1">2</definedName>
    <definedName name="solver_sho" localSheetId="23" hidden="1">2</definedName>
    <definedName name="solver_sho" localSheetId="24" hidden="1">2</definedName>
    <definedName name="solver_sho" localSheetId="25" hidden="1">2</definedName>
    <definedName name="solver_sho" localSheetId="26" hidden="1">2</definedName>
    <definedName name="solver_sho" localSheetId="27" hidden="1">2</definedName>
    <definedName name="solver_sho" localSheetId="28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5" hidden="1">100</definedName>
    <definedName name="solver_ssz" localSheetId="16" hidden="1">100</definedName>
    <definedName name="solver_ssz" localSheetId="17" hidden="1">100</definedName>
    <definedName name="solver_ssz" localSheetId="18" hidden="1">100</definedName>
    <definedName name="solver_ssz" localSheetId="19" hidden="1">100</definedName>
    <definedName name="solver_ssz" localSheetId="20" hidden="1">100</definedName>
    <definedName name="solver_ssz" localSheetId="21" hidden="1">100</definedName>
    <definedName name="solver_ssz" localSheetId="22" hidden="1">100</definedName>
    <definedName name="solver_ssz" localSheetId="23" hidden="1">100</definedName>
    <definedName name="solver_ssz" localSheetId="24" hidden="1">100</definedName>
    <definedName name="solver_ssz" localSheetId="25" hidden="1">100</definedName>
    <definedName name="solver_ssz" localSheetId="26" hidden="1">100</definedName>
    <definedName name="solver_ssz" localSheetId="27" hidden="1">100</definedName>
    <definedName name="solver_ssz" localSheetId="28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5" hidden="1">2147483647</definedName>
    <definedName name="solver_tim" localSheetId="16" hidden="1">2147483647</definedName>
    <definedName name="solver_tim" localSheetId="17" hidden="1">2147483647</definedName>
    <definedName name="solver_tim" localSheetId="18" hidden="1">2147483647</definedName>
    <definedName name="solver_tim" localSheetId="19" hidden="1">2147483647</definedName>
    <definedName name="solver_tim" localSheetId="20" hidden="1">2147483647</definedName>
    <definedName name="solver_tim" localSheetId="21" hidden="1">2147483647</definedName>
    <definedName name="solver_tim" localSheetId="22" hidden="1">2147483647</definedName>
    <definedName name="solver_tim" localSheetId="23" hidden="1">2147483647</definedName>
    <definedName name="solver_tim" localSheetId="24" hidden="1">2147483647</definedName>
    <definedName name="solver_tim" localSheetId="25" hidden="1">2147483647</definedName>
    <definedName name="solver_tim" localSheetId="26" hidden="1">2147483647</definedName>
    <definedName name="solver_tim" localSheetId="27" hidden="1">2147483647</definedName>
    <definedName name="solver_tim" localSheetId="28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5" hidden="1">0.01</definedName>
    <definedName name="solver_tol" localSheetId="16" hidden="1">0.01</definedName>
    <definedName name="solver_tol" localSheetId="17" hidden="1">0.01</definedName>
    <definedName name="solver_tol" localSheetId="18" hidden="1">0.01</definedName>
    <definedName name="solver_tol" localSheetId="19" hidden="1">0.01</definedName>
    <definedName name="solver_tol" localSheetId="20" hidden="1">0.01</definedName>
    <definedName name="solver_tol" localSheetId="21" hidden="1">0.01</definedName>
    <definedName name="solver_tol" localSheetId="22" hidden="1">0.01</definedName>
    <definedName name="solver_tol" localSheetId="23" hidden="1">0.01</definedName>
    <definedName name="solver_tol" localSheetId="24" hidden="1">0.01</definedName>
    <definedName name="solver_tol" localSheetId="25" hidden="1">0.01</definedName>
    <definedName name="solver_tol" localSheetId="26" hidden="1">0.01</definedName>
    <definedName name="solver_tol" localSheetId="27" hidden="1">0.01</definedName>
    <definedName name="solver_tol" localSheetId="28" hidden="1">0.01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7" hidden="1">1</definedName>
    <definedName name="solver_typ" localSheetId="8" hidden="1">1</definedName>
    <definedName name="solver_typ" localSheetId="9" hidden="1">1</definedName>
    <definedName name="solver_typ" localSheetId="10" hidden="1">1</definedName>
    <definedName name="solver_typ" localSheetId="11" hidden="1">1</definedName>
    <definedName name="solver_typ" localSheetId="12" hidden="1">1</definedName>
    <definedName name="solver_typ" localSheetId="13" hidden="1">1</definedName>
    <definedName name="solver_typ" localSheetId="14" hidden="1">1</definedName>
    <definedName name="solver_typ" localSheetId="15" hidden="1">1</definedName>
    <definedName name="solver_typ" localSheetId="16" hidden="1">1</definedName>
    <definedName name="solver_typ" localSheetId="17" hidden="1">1</definedName>
    <definedName name="solver_typ" localSheetId="18" hidden="1">1</definedName>
    <definedName name="solver_typ" localSheetId="19" hidden="1">1</definedName>
    <definedName name="solver_typ" localSheetId="20" hidden="1">1</definedName>
    <definedName name="solver_typ" localSheetId="21" hidden="1">1</definedName>
    <definedName name="solver_typ" localSheetId="22" hidden="1">1</definedName>
    <definedName name="solver_typ" localSheetId="23" hidden="1">1</definedName>
    <definedName name="solver_typ" localSheetId="24" hidden="1">1</definedName>
    <definedName name="solver_typ" localSheetId="25" hidden="1">1</definedName>
    <definedName name="solver_typ" localSheetId="26" hidden="1">1</definedName>
    <definedName name="solver_typ" localSheetId="27" hidden="1">1</definedName>
    <definedName name="solver_typ" localSheetId="28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5" hidden="1">0</definedName>
    <definedName name="solver_val" localSheetId="16" hidden="1">0</definedName>
    <definedName name="solver_val" localSheetId="17" hidden="1">0</definedName>
    <definedName name="solver_val" localSheetId="18" hidden="1">0</definedName>
    <definedName name="solver_val" localSheetId="19" hidden="1">0</definedName>
    <definedName name="solver_val" localSheetId="20" hidden="1">0</definedName>
    <definedName name="solver_val" localSheetId="21" hidden="1">0</definedName>
    <definedName name="solver_val" localSheetId="22" hidden="1">0</definedName>
    <definedName name="solver_val" localSheetId="23" hidden="1">0</definedName>
    <definedName name="solver_val" localSheetId="24" hidden="1">0</definedName>
    <definedName name="solver_val" localSheetId="25" hidden="1">0</definedName>
    <definedName name="solver_val" localSheetId="26" hidden="1">0</definedName>
    <definedName name="solver_val" localSheetId="27" hidden="1">0</definedName>
    <definedName name="solver_val" localSheetId="28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  <definedName name="solver_ver" localSheetId="10" hidden="1">3</definedName>
    <definedName name="solver_ver" localSheetId="11" hidden="1">3</definedName>
    <definedName name="solver_ver" localSheetId="12" hidden="1">3</definedName>
    <definedName name="solver_ver" localSheetId="13" hidden="1">3</definedName>
    <definedName name="solver_ver" localSheetId="14" hidden="1">3</definedName>
    <definedName name="solver_ver" localSheetId="15" hidden="1">3</definedName>
    <definedName name="solver_ver" localSheetId="16" hidden="1">3</definedName>
    <definedName name="solver_ver" localSheetId="17" hidden="1">3</definedName>
    <definedName name="solver_ver" localSheetId="18" hidden="1">3</definedName>
    <definedName name="solver_ver" localSheetId="19" hidden="1">3</definedName>
    <definedName name="solver_ver" localSheetId="20" hidden="1">3</definedName>
    <definedName name="solver_ver" localSheetId="21" hidden="1">3</definedName>
    <definedName name="solver_ver" localSheetId="22" hidden="1">3</definedName>
    <definedName name="solver_ver" localSheetId="23" hidden="1">3</definedName>
    <definedName name="solver_ver" localSheetId="24" hidden="1">3</definedName>
    <definedName name="solver_ver" localSheetId="25" hidden="1">3</definedName>
    <definedName name="solver_ver" localSheetId="26" hidden="1">3</definedName>
    <definedName name="solver_ver" localSheetId="27" hidden="1">3</definedName>
    <definedName name="solver_ver" localSheetId="28" hidden="1">3</definedName>
  </definedNames>
  <calcPr calcId="144525"/>
</workbook>
</file>

<file path=xl/calcChain.xml><?xml version="1.0" encoding="utf-8"?>
<calcChain xmlns="http://schemas.openxmlformats.org/spreadsheetml/2006/main">
  <c r="O5" i="37" l="1"/>
  <c r="O6" i="37"/>
  <c r="O7" i="37"/>
  <c r="O4" i="37"/>
  <c r="M5" i="37"/>
  <c r="M6" i="37"/>
  <c r="M7" i="37"/>
  <c r="M4" i="37"/>
  <c r="K5" i="37"/>
  <c r="K6" i="37"/>
  <c r="I6" i="37" s="1"/>
  <c r="K7" i="37"/>
  <c r="K4" i="37"/>
  <c r="J8" i="37"/>
  <c r="L8" i="37"/>
  <c r="N8" i="37"/>
  <c r="H5" i="37"/>
  <c r="H6" i="37"/>
  <c r="H7" i="37"/>
  <c r="I7" i="37"/>
  <c r="I4" i="37"/>
  <c r="H4" i="37"/>
  <c r="M8" i="37" l="1"/>
  <c r="I5" i="37"/>
  <c r="I8" i="37" s="1"/>
  <c r="H8" i="37"/>
  <c r="O8" i="37"/>
  <c r="K8" i="37"/>
  <c r="Q5" i="36"/>
  <c r="Q6" i="36"/>
  <c r="Q7" i="36"/>
  <c r="Q4" i="36"/>
  <c r="O5" i="36"/>
  <c r="O6" i="36"/>
  <c r="O7" i="36"/>
  <c r="O4" i="36"/>
  <c r="M5" i="36"/>
  <c r="M6" i="36"/>
  <c r="M7" i="36"/>
  <c r="M4" i="36"/>
  <c r="K5" i="36"/>
  <c r="K6" i="36"/>
  <c r="I6" i="36" s="1"/>
  <c r="K7" i="36"/>
  <c r="K4" i="36"/>
  <c r="I4" i="36" s="1"/>
  <c r="J8" i="36"/>
  <c r="L8" i="36"/>
  <c r="N8" i="36"/>
  <c r="P8" i="36"/>
  <c r="H5" i="36"/>
  <c r="H6" i="36"/>
  <c r="H7" i="36"/>
  <c r="H4" i="36"/>
  <c r="I5" i="36" l="1"/>
  <c r="O8" i="36"/>
  <c r="I7" i="36"/>
  <c r="H8" i="36"/>
  <c r="K8" i="36"/>
  <c r="Q8" i="36"/>
  <c r="M8" i="36"/>
  <c r="I8" i="36" l="1"/>
  <c r="H7" i="8" l="1"/>
</calcChain>
</file>

<file path=xl/sharedStrings.xml><?xml version="1.0" encoding="utf-8"?>
<sst xmlns="http://schemas.openxmlformats.org/spreadsheetml/2006/main" count="1015" uniqueCount="339">
  <si>
    <t>Przedsiębiorstwa eksportujące przędzę</t>
  </si>
  <si>
    <t>Numer przedsiębiorstwa</t>
  </si>
  <si>
    <t>"E1"</t>
  </si>
  <si>
    <t>"E2"</t>
  </si>
  <si>
    <t>"E3"</t>
  </si>
  <si>
    <t>"E4"</t>
  </si>
  <si>
    <t>"I1"</t>
  </si>
  <si>
    <t>"I2"</t>
  </si>
  <si>
    <t>"I3"</t>
  </si>
  <si>
    <t>"I4"</t>
  </si>
  <si>
    <t>"I5"</t>
  </si>
  <si>
    <t>"I6"</t>
  </si>
  <si>
    <t>Ilość [kg]</t>
  </si>
  <si>
    <t>Razem koszt [zł]</t>
  </si>
  <si>
    <t>Wielkość eksportu przędzy z przedsiębiorstwa</t>
  </si>
  <si>
    <t>Koszt [zł]</t>
  </si>
  <si>
    <t>Razem ilość kg]</t>
  </si>
  <si>
    <t>Import do przedsiębiorstwa</t>
  </si>
  <si>
    <t>Numer firmy</t>
  </si>
  <si>
    <t>Jednostkowe koszty transportu [zł/kg]</t>
  </si>
  <si>
    <t>ZPO 1</t>
  </si>
  <si>
    <t>ZPO 2</t>
  </si>
  <si>
    <t>ZPO 3</t>
  </si>
  <si>
    <t>Sklep 1</t>
  </si>
  <si>
    <t>Sklep 2</t>
  </si>
  <si>
    <t>Sklep 3</t>
  </si>
  <si>
    <t>Sklep 4</t>
  </si>
  <si>
    <t>Jednostkowe koszt transportu [zł/szt.]</t>
  </si>
  <si>
    <t>Nazwa producenta</t>
  </si>
  <si>
    <t>Wyszczególnienie</t>
  </si>
  <si>
    <t>koszt [zł]</t>
  </si>
  <si>
    <t>Numer sklepu</t>
  </si>
  <si>
    <t>Razem</t>
  </si>
  <si>
    <t>Wielkości wysyłki od producentów</t>
  </si>
  <si>
    <t>Wielkość dostaw do sklepów</t>
  </si>
  <si>
    <t>"punkt 1"</t>
  </si>
  <si>
    <t>"punkt 2"</t>
  </si>
  <si>
    <t>"punkt 3"</t>
  </si>
  <si>
    <t>"przetwórnia 1"</t>
  </si>
  <si>
    <t>"przetwórnia 2"</t>
  </si>
  <si>
    <t>"przetwórnia 3"</t>
  </si>
  <si>
    <t>Punkt skupu</t>
  </si>
  <si>
    <t>Jednostkowe koszty transportu z przetwórni [zł/t]</t>
  </si>
  <si>
    <t>Możliwości dostawy [t]</t>
  </si>
  <si>
    <t>Zapotrzebowanie [t]</t>
  </si>
  <si>
    <t>Ilość [t]</t>
  </si>
  <si>
    <t>Wielkość dostaw do przetwórni</t>
  </si>
  <si>
    <t>Wielkości dostaw z punktów skupu</t>
  </si>
  <si>
    <t>Cegielnia "C1"</t>
  </si>
  <si>
    <t>Budowa "B1"</t>
  </si>
  <si>
    <t>Budowa "B2"</t>
  </si>
  <si>
    <t>Budowa "B3"</t>
  </si>
  <si>
    <t>Cegielnia "C2"</t>
  </si>
  <si>
    <t>Zużycie dzienne [wagon]</t>
  </si>
  <si>
    <t>Koszty transportu z cegielni [zł]</t>
  </si>
  <si>
    <t>Wielkość dostaw na budowy</t>
  </si>
  <si>
    <t>Cegielnia</t>
  </si>
  <si>
    <t>Jednostkowe koszty transportu [tys. zł/wagon]</t>
  </si>
  <si>
    <t>Koszt [tys. zł]</t>
  </si>
  <si>
    <t>koszt [tys. zł]</t>
  </si>
  <si>
    <t>"DH 1"</t>
  </si>
  <si>
    <t>"DH 2"</t>
  </si>
  <si>
    <t>"DH 3"</t>
  </si>
  <si>
    <t>"DH 4"</t>
  </si>
  <si>
    <t>"Hurtownia 1"</t>
  </si>
  <si>
    <t>"Hurtownia 3"</t>
  </si>
  <si>
    <t>"Hurtownia 2"</t>
  </si>
  <si>
    <t>Jednostkowe koszty transportu</t>
  </si>
  <si>
    <t>Ilość</t>
  </si>
  <si>
    <t>Koszt</t>
  </si>
  <si>
    <t>Dotychczasowe koszty transportu</t>
  </si>
  <si>
    <t>Hurtownia</t>
  </si>
  <si>
    <t>Wysyłka do domów handlowych</t>
  </si>
  <si>
    <t>Optymalne koszty transportu</t>
  </si>
  <si>
    <t>Ilość towarów wysyłanych do domów handlowych</t>
  </si>
  <si>
    <t>Optymalne koszty transportu (wersja 2)</t>
  </si>
  <si>
    <t>"SP 1"</t>
  </si>
  <si>
    <t>"SP 2"</t>
  </si>
  <si>
    <t>"SP 3"</t>
  </si>
  <si>
    <t>"SP 4"</t>
  </si>
  <si>
    <t>"SP 5"</t>
  </si>
  <si>
    <t>"D1"</t>
  </si>
  <si>
    <t>"D4"</t>
  </si>
  <si>
    <t>"D3"</t>
  </si>
  <si>
    <t>"D2"</t>
  </si>
  <si>
    <t>Zapotrzebowanie</t>
  </si>
  <si>
    <t>Dostawca</t>
  </si>
  <si>
    <t>Magazyn</t>
  </si>
  <si>
    <t>Koszty transportu ławek do szkoły</t>
  </si>
  <si>
    <t>"O1"</t>
  </si>
  <si>
    <t>"O2"</t>
  </si>
  <si>
    <t>"O3"</t>
  </si>
  <si>
    <t>"O4"</t>
  </si>
  <si>
    <t>"DA"</t>
  </si>
  <si>
    <t>"DB"</t>
  </si>
  <si>
    <t>Potrzeby</t>
  </si>
  <si>
    <t>Jednostkowe koszty dostawy do odbiorcy</t>
  </si>
  <si>
    <t>Wielkość podaży</t>
  </si>
  <si>
    <t>Wielkość dostaw [tys. kWh]</t>
  </si>
  <si>
    <t>Zapotrzebowanie [kWh]</t>
  </si>
  <si>
    <t>Elektrociepłownia</t>
  </si>
  <si>
    <t>Jednostkowe koszty przesyłania [j.p./1000 kW]</t>
  </si>
  <si>
    <t>Ilości [tys. kWh] i koszty [j.p.] przesyłania energii do odbiorcy przez elektrociepłownie "D1", "D2" i "DB"</t>
  </si>
  <si>
    <t>Kwota</t>
  </si>
  <si>
    <t>Ilości [tys. kWh] i koszty [j.p.] przesyłania energii do odbiorcy przez elektrociepłownie "D1", "D2" i "DA"</t>
  </si>
  <si>
    <t>odbiorca "I"</t>
  </si>
  <si>
    <t>odbiorca "II"</t>
  </si>
  <si>
    <t>odbiorca "III"</t>
  </si>
  <si>
    <t>firma "A"</t>
  </si>
  <si>
    <t>firma "B"</t>
  </si>
  <si>
    <t>Budowa</t>
  </si>
  <si>
    <t>Rekonstrukcja</t>
  </si>
  <si>
    <t>Nakłady na jednostkę wyrobu [$]</t>
  </si>
  <si>
    <t>Produkcja [tys. szt.]</t>
  </si>
  <si>
    <t>Zapotrzebowanie [tys. szt.]</t>
  </si>
  <si>
    <t>"I"</t>
  </si>
  <si>
    <t>"II"</t>
  </si>
  <si>
    <t>"III"</t>
  </si>
  <si>
    <t>"IV"</t>
  </si>
  <si>
    <t>BETA</t>
  </si>
  <si>
    <t>ALFA</t>
  </si>
  <si>
    <t>Zakład</t>
  </si>
  <si>
    <r>
      <t xml:space="preserve">Przedsiębiorstwo </t>
    </r>
    <r>
      <rPr>
        <i/>
        <sz val="11"/>
        <color theme="1"/>
        <rFont val="Calibri"/>
        <family val="2"/>
        <charset val="238"/>
        <scheme val="minor"/>
      </rPr>
      <t>ZETA</t>
    </r>
  </si>
  <si>
    <t>Odległości pomiędzy firmami [km]</t>
  </si>
  <si>
    <t>Zapotrzebowanie i sprzedaż [t]</t>
  </si>
  <si>
    <t>Jednostkowe koszty transportu 1 tony przędzy [zł/km]</t>
  </si>
  <si>
    <r>
      <t xml:space="preserve">Ilości [t] i koszty [zł] transportu przędzy z zakładów </t>
    </r>
    <r>
      <rPr>
        <i/>
        <sz val="11"/>
        <color theme="1"/>
        <rFont val="Calibri"/>
        <family val="2"/>
        <charset val="238"/>
        <scheme val="minor"/>
      </rPr>
      <t>ALFA</t>
    </r>
    <r>
      <rPr>
        <sz val="11"/>
        <color theme="1"/>
        <rFont val="Calibri"/>
        <family val="2"/>
        <charset val="238"/>
        <scheme val="minor"/>
      </rPr>
      <t xml:space="preserve"> i </t>
    </r>
    <r>
      <rPr>
        <i/>
        <sz val="11"/>
        <color theme="1"/>
        <rFont val="Calibri"/>
        <family val="2"/>
        <charset val="238"/>
        <scheme val="minor"/>
      </rPr>
      <t>BETA</t>
    </r>
    <r>
      <rPr>
        <sz val="11"/>
        <color theme="1"/>
        <rFont val="Calibri"/>
        <family val="2"/>
        <charset val="238"/>
        <scheme val="minor"/>
      </rPr>
      <t xml:space="preserve"> do przedsiębiorstwa </t>
    </r>
    <r>
      <rPr>
        <i/>
        <sz val="11"/>
        <color theme="1"/>
        <rFont val="Calibri"/>
        <family val="2"/>
        <charset val="238"/>
        <scheme val="minor"/>
      </rPr>
      <t>ZETA</t>
    </r>
  </si>
  <si>
    <t>Odległości pomiędzy zakładami [km]</t>
  </si>
  <si>
    <t>Zdolności produkcyjne</t>
  </si>
  <si>
    <t>Współczynnik kosztów transportu</t>
  </si>
  <si>
    <t>Egipt</t>
  </si>
  <si>
    <t>Białystok</t>
  </si>
  <si>
    <t>Łódź</t>
  </si>
  <si>
    <t>Bielsko-Biała</t>
  </si>
  <si>
    <t>Wielkość dostaw</t>
  </si>
  <si>
    <t>Ilości i koszty transportu bawełny do okręgu przemysłowego</t>
  </si>
  <si>
    <t>Sanok</t>
  </si>
  <si>
    <t>Ustrzyki</t>
  </si>
  <si>
    <t>Solina</t>
  </si>
  <si>
    <t>Rzeszów</t>
  </si>
  <si>
    <t>Tarnobrzeg</t>
  </si>
  <si>
    <t>Mielec</t>
  </si>
  <si>
    <t>Kraków</t>
  </si>
  <si>
    <t>Tartak</t>
  </si>
  <si>
    <r>
      <t>Zapotrzebowanie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</si>
  <si>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Możliwości produkcyjne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</si>
  <si>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Jednostkowe koszty transportu do odbiorcy</t>
  </si>
  <si>
    <r>
      <t>Ilość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 i koszty [j.p.] transportu drewna z tartaków do odbiorców</t>
    </r>
  </si>
  <si>
    <r>
      <t>Dostawa minimum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</si>
  <si>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Woj. "1"</t>
  </si>
  <si>
    <t>Woj. "3"</t>
  </si>
  <si>
    <t>Woj. "2"</t>
  </si>
  <si>
    <t>Czas transportu [h]</t>
  </si>
  <si>
    <t>Nadwyżka [t]</t>
  </si>
  <si>
    <t>Czas</t>
  </si>
  <si>
    <t>Ilości [t] i czas [h] transportu mięsa do wojewódzkich central Przemysłu Mięsnego</t>
  </si>
  <si>
    <t>Maksymalny ładunek na jednej trasie [t]</t>
  </si>
  <si>
    <t>Koszt [t*h]</t>
  </si>
  <si>
    <t>"H1"</t>
  </si>
  <si>
    <t>"H2"</t>
  </si>
  <si>
    <t>"H3"</t>
  </si>
  <si>
    <t>H4"</t>
  </si>
  <si>
    <t>"H5"</t>
  </si>
  <si>
    <t>"S1"</t>
  </si>
  <si>
    <t>"S2"</t>
  </si>
  <si>
    <t>"S3"</t>
  </si>
  <si>
    <t>"S4"</t>
  </si>
  <si>
    <t>Wielkość hodowli [t]</t>
  </si>
  <si>
    <t>Spółdzielnia ogrodnicza</t>
  </si>
  <si>
    <t>"H4"</t>
  </si>
  <si>
    <t>Ilość [t] i czas [h] przewozu truskawek ze spółdzielni do hurtowni</t>
  </si>
  <si>
    <t>"OSM 1"</t>
  </si>
  <si>
    <t>"OSM 2"</t>
  </si>
  <si>
    <t>"OSM 3"</t>
  </si>
  <si>
    <t>"OSM 4"</t>
  </si>
  <si>
    <t>"Z1"</t>
  </si>
  <si>
    <t>"Z2"</t>
  </si>
  <si>
    <t>"Z3"</t>
  </si>
  <si>
    <t>Dyspozycja zlewni [hl]</t>
  </si>
  <si>
    <t>Nazwa zlewni</t>
  </si>
  <si>
    <t>Zapotrzebowanie [hl]</t>
  </si>
  <si>
    <t>Czas przewozu transportu truskawek [h]</t>
  </si>
  <si>
    <t>Koszt [hl*h]</t>
  </si>
  <si>
    <t>Ilość [h] i czas [h] transportu mleka ze zlewni do mleczarni</t>
  </si>
  <si>
    <t>Jednostkowy czas przewozu [h/kurs]</t>
  </si>
  <si>
    <t>rodzaj "I"</t>
  </si>
  <si>
    <t>rodzaj "II"</t>
  </si>
  <si>
    <t>rodzaj "III"</t>
  </si>
  <si>
    <t>typ "A1"</t>
  </si>
  <si>
    <t>typ "A2"</t>
  </si>
  <si>
    <t>typ "A3"</t>
  </si>
  <si>
    <t>typ "A4"</t>
  </si>
  <si>
    <t>Typ krosna</t>
  </si>
  <si>
    <t>Czas wytworzenia [krosnogodziny]</t>
  </si>
  <si>
    <t>Maksimum mocy produkcyjnych [krosnogodziny]</t>
  </si>
  <si>
    <t>Jednostkowe nakłady na tkaninę [j.p./krosnogodzina]</t>
  </si>
  <si>
    <t>Czas [krosnogodziny] i koszty [jednostki pieniężne] produkcji tkanin</t>
  </si>
  <si>
    <t>osoba 1</t>
  </si>
  <si>
    <t>teoria kolejek</t>
  </si>
  <si>
    <t>teoria odnowienia</t>
  </si>
  <si>
    <t>równania liniowe</t>
  </si>
  <si>
    <t>równania kwadratowe</t>
  </si>
  <si>
    <t>Nakład pracy [minuty]</t>
  </si>
  <si>
    <t>osoba 2</t>
  </si>
  <si>
    <t>osoba 3</t>
  </si>
  <si>
    <t>osoba 4</t>
  </si>
  <si>
    <t>Układający zadanie</t>
  </si>
  <si>
    <t>Przydział zadań osobom uczestniczącym w układaniu tych zadań i czasy ich wykonywania [min]</t>
  </si>
  <si>
    <t>detal "I"</t>
  </si>
  <si>
    <t>detal "II"</t>
  </si>
  <si>
    <t>detal "III"</t>
  </si>
  <si>
    <t>detal "IV"</t>
  </si>
  <si>
    <t>detal "V"</t>
  </si>
  <si>
    <t>detal "VI"</t>
  </si>
  <si>
    <t>Zadanie 1</t>
  </si>
  <si>
    <t>Zadanie 2</t>
  </si>
  <si>
    <t>Zadanie 3</t>
  </si>
  <si>
    <t>Zadanie 4</t>
  </si>
  <si>
    <t>Czas realizacji [dzień]</t>
  </si>
  <si>
    <t>Termin zakończenia [dzień]</t>
  </si>
  <si>
    <t>Zadanie</t>
  </si>
  <si>
    <t>Termin zakończenia</t>
  </si>
  <si>
    <t>Czasy realizacji [dzień] i terminy zakończenia [dzień] zadań urządzenia</t>
  </si>
  <si>
    <t>Zadania</t>
  </si>
  <si>
    <t>Real.</t>
  </si>
  <si>
    <t>Etap 1</t>
  </si>
  <si>
    <t>Etap 2</t>
  </si>
  <si>
    <t>Terminy [dzień] rozpoczęcia i wykonania zadań</t>
  </si>
  <si>
    <t>Postój</t>
  </si>
  <si>
    <t>Postoje</t>
  </si>
  <si>
    <t>postój 1</t>
  </si>
  <si>
    <t>postój 2</t>
  </si>
  <si>
    <t>postój 3</t>
  </si>
  <si>
    <t>postój 4</t>
  </si>
  <si>
    <t>postój 5</t>
  </si>
  <si>
    <t>postój 6</t>
  </si>
  <si>
    <t>Kolejność postojów [min] tokarki przed wyprodukowaniem danego detalu</t>
  </si>
  <si>
    <t>Czas postoju tokarki [min]</t>
  </si>
  <si>
    <t>Numer postoju</t>
  </si>
  <si>
    <t>uczeń "A"</t>
  </si>
  <si>
    <t>uczeń "C"</t>
  </si>
  <si>
    <t>uczeń "B"</t>
  </si>
  <si>
    <t>Murarz</t>
  </si>
  <si>
    <t>Ślusarz</t>
  </si>
  <si>
    <t>Stolarz</t>
  </si>
  <si>
    <t>Punkty preferencji zawodów</t>
  </si>
  <si>
    <t>Uczniowie</t>
  </si>
  <si>
    <t>uczniowie</t>
  </si>
  <si>
    <t>punkty</t>
  </si>
  <si>
    <t>Propozycje wyboru zawodu dla uczniów</t>
  </si>
  <si>
    <t>Joanna</t>
  </si>
  <si>
    <t>Julia</t>
  </si>
  <si>
    <t>Marta</t>
  </si>
  <si>
    <t>Olga</t>
  </si>
  <si>
    <t>Maria</t>
  </si>
  <si>
    <t>Jan</t>
  </si>
  <si>
    <t>Edward</t>
  </si>
  <si>
    <t>Bronek</t>
  </si>
  <si>
    <t>Grzegorz</t>
  </si>
  <si>
    <t>Włodek</t>
  </si>
  <si>
    <t>Punkty preferencji kandydata na męża</t>
  </si>
  <si>
    <t>głosy</t>
  </si>
  <si>
    <t>Propozycje wyboru męża przez dziewczynę</t>
  </si>
  <si>
    <t>Imię</t>
  </si>
  <si>
    <t>prasa "H1"</t>
  </si>
  <si>
    <t>prasa "H4"</t>
  </si>
  <si>
    <t>prasa "H3"</t>
  </si>
  <si>
    <t>prasa "H2"</t>
  </si>
  <si>
    <t>Obuwie gumowe</t>
  </si>
  <si>
    <t>Paski gumowe</t>
  </si>
  <si>
    <t>Art. techn. nieformowane</t>
  </si>
  <si>
    <t>Rodzaj prasy</t>
  </si>
  <si>
    <t>Art. techn. form.</t>
  </si>
  <si>
    <t>Art. techn. nieform.</t>
  </si>
  <si>
    <t>Art. techn. formowane</t>
  </si>
  <si>
    <t>Dzienna produkcja na prasach [szt.]</t>
  </si>
  <si>
    <t>Optymalny plan produkcji dziennej [szt.]</t>
  </si>
  <si>
    <t>Rodzaj</t>
  </si>
  <si>
    <t>Czas bezawaryjnej pracy maszyn [min/t]</t>
  </si>
  <si>
    <t>Przędzarka</t>
  </si>
  <si>
    <t>Gat. I</t>
  </si>
  <si>
    <t>Gat. II</t>
  </si>
  <si>
    <t>Gat. III</t>
  </si>
  <si>
    <t>przędzarka "PI"</t>
  </si>
  <si>
    <t>przędzarka "PII"</t>
  </si>
  <si>
    <t>przędzarka "PIII"</t>
  </si>
  <si>
    <t>przędzarka "PIV"</t>
  </si>
  <si>
    <t>Maksymalna dostawa do sklepów [szt.]</t>
  </si>
  <si>
    <t>Składnica</t>
  </si>
  <si>
    <t>Symbol składnicy</t>
  </si>
  <si>
    <t>Symbol</t>
  </si>
  <si>
    <t>Ilości [jednostki] i koszty transportu [jednostki pieniężne] półfabrykatów</t>
  </si>
  <si>
    <t>WPMH 1</t>
  </si>
  <si>
    <t>WPHM 2</t>
  </si>
  <si>
    <t>WPHM 3</t>
  </si>
  <si>
    <t>WPHM 4</t>
  </si>
  <si>
    <t>WPHM 1</t>
  </si>
  <si>
    <t>Czas max</t>
  </si>
  <si>
    <t>Przydział surowca [t]</t>
  </si>
  <si>
    <t>Ilość dostępnego surowca [t]</t>
  </si>
  <si>
    <t>Realizacja</t>
  </si>
  <si>
    <t>Sumaryczna wielkość importu przędzy [kg]</t>
  </si>
  <si>
    <t>Sumaryczna wielkość eksportu przędzy [kg]</t>
  </si>
  <si>
    <t>Łączna dostawa do sklepów [szt.]</t>
  </si>
  <si>
    <t>Łączne zapotrzebowanie sklepów [szt.]</t>
  </si>
  <si>
    <t>Zapotrzebowanie wszystkich przetwórni [t]</t>
  </si>
  <si>
    <t>Możliwości dostaw punktów skupu [t]</t>
  </si>
  <si>
    <t>Łączna produkcja cegielni [wagony]</t>
  </si>
  <si>
    <t>Łączne zużycie cegły na budowach [wagon]</t>
  </si>
  <si>
    <t>Liczba ławek w składnicach [szt.]</t>
  </si>
  <si>
    <t>Zapotrzebowanie szkół [szt.]</t>
  </si>
  <si>
    <t>Zdolności produkcyjne zakładów [jednostki]</t>
  </si>
  <si>
    <t>Łączne zapotrzebowanie odbiorców [jednostki]</t>
  </si>
  <si>
    <t>Razem wielkość dostaw [jednostka]</t>
  </si>
  <si>
    <t>Razem zapotrzebowanie [jednostka]</t>
  </si>
  <si>
    <r>
      <t>Możliwości produkcyjne wszystkich tartaków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</si>
  <si>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Zapotrzebowanie wszystkich odbiorców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</si>
  <si>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Wielkość hodowli spółdzielni ogrodniczych [t]</t>
  </si>
  <si>
    <t>Zapotrzebowanie wszystkich hurtowni [t]</t>
  </si>
  <si>
    <t>Zapotrzebowanie mleczarń [hl]</t>
  </si>
  <si>
    <t>Ilość mleka w dyspozycji  zlewni [hl</t>
  </si>
  <si>
    <t>Suma mocy produkcyjnych [krosnogodziny]</t>
  </si>
  <si>
    <t>Suma czasu wytwarzania [krosnogodziny]</t>
  </si>
  <si>
    <t>Plan ilości przerabianej bawełny [t] dla utrzymania bezawaryjnego czasu pracy [min] przędzarek</t>
  </si>
  <si>
    <t>Przędza zamawiana przez przedsiębiorstwo</t>
  </si>
  <si>
    <t>Nadmiar [kg]</t>
  </si>
  <si>
    <t>Zapotrzebowanie sklepów [szt.]</t>
  </si>
  <si>
    <t>Zapotrzebowanie przetwórni [t]</t>
  </si>
  <si>
    <t>Zapotrzebowanie odbiorców [jednostki]</t>
  </si>
  <si>
    <t>Razem liczba [szt.]</t>
  </si>
  <si>
    <t>liczba [szt.]</t>
  </si>
  <si>
    <t>liczba wagonów</t>
  </si>
  <si>
    <t>Liczba [wagon]</t>
  </si>
  <si>
    <t>Liczba</t>
  </si>
  <si>
    <t>Ilości i koszty dostaw od: "D1", "D2" i "DA" do odbiorców</t>
  </si>
  <si>
    <t>Ilości i koszty dostaw od: "D1", "D2" i "DB" do odbiorców</t>
  </si>
  <si>
    <t>Wielkość [tys. szt.] i koszty [$] produkcji firm "A" i "B" i ich rekonstrukcji</t>
  </si>
  <si>
    <t>Wielkości [tys. szt.] i koszty [$] produkcji firm "A" i "B" i budowy nowej</t>
  </si>
  <si>
    <t>Uzbekistan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</si>
</sst>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#,##0\ &quot;zł&quot;"/>
    <numFmt numFmtId="166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22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5" xfId="0" applyNumberFormat="1" applyBorder="1" applyAlignment="1">
      <alignment horizontal="right" vertical="center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3" fontId="0" fillId="0" borderId="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right" vertical="center"/>
    </xf>
    <xf numFmtId="165" fontId="1" fillId="0" borderId="8" xfId="0" applyNumberFormat="1" applyFon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0" xfId="0" applyNumberFormat="1"/>
    <xf numFmtId="166" fontId="0" fillId="0" borderId="6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8" xfId="0" applyBorder="1"/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3" fontId="0" fillId="0" borderId="50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3" xfId="0" applyBorder="1"/>
    <xf numFmtId="0" fontId="0" fillId="0" borderId="19" xfId="0" applyBorder="1"/>
    <xf numFmtId="0" fontId="0" fillId="0" borderId="42" xfId="0" applyBorder="1"/>
    <xf numFmtId="0" fontId="0" fillId="0" borderId="55" xfId="0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26" xfId="0" applyNumberFormat="1" applyFill="1" applyBorder="1" applyAlignment="1">
      <alignment horizontal="center" vertical="center"/>
    </xf>
    <xf numFmtId="2" fontId="0" fillId="0" borderId="27" xfId="0" applyNumberFormat="1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164" fontId="0" fillId="0" borderId="44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1">
    <cellStyle name="Normalny" xfId="0" builtinId="0"/>
  </cellStyles>
  <dxfs count="2">
    <dxf>
      <font>
        <b/>
        <i val="0"/>
        <color theme="3" tint="-0.24994659260841701"/>
      </font>
    </dxf>
    <dxf>
      <font>
        <b/>
        <i val="0"/>
        <color theme="3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>
      <selection sqref="A1:B3"/>
    </sheetView>
  </sheetViews>
  <sheetFormatPr defaultRowHeight="15" x14ac:dyDescent="0.25"/>
  <cols>
    <col min="1" max="1" width="16.7109375" customWidth="1"/>
    <col min="2" max="9" width="8.7109375" customWidth="1"/>
    <col min="10" max="10" width="4.42578125" customWidth="1"/>
    <col min="11" max="11" width="8.7109375" customWidth="1"/>
    <col min="12" max="21" width="9.7109375" customWidth="1"/>
  </cols>
  <sheetData>
    <row r="1" spans="1:21" ht="18" customHeight="1" x14ac:dyDescent="0.25">
      <c r="A1" s="322" t="s">
        <v>1</v>
      </c>
      <c r="B1" s="319"/>
      <c r="C1" s="319" t="s">
        <v>324</v>
      </c>
      <c r="D1" s="319"/>
      <c r="E1" s="319"/>
      <c r="F1" s="319"/>
      <c r="G1" s="319"/>
      <c r="H1" s="319"/>
      <c r="I1" s="320"/>
      <c r="K1" s="322" t="s">
        <v>17</v>
      </c>
      <c r="L1" s="319"/>
      <c r="M1" s="319"/>
      <c r="N1" s="319" t="s">
        <v>14</v>
      </c>
      <c r="O1" s="319"/>
      <c r="P1" s="319"/>
      <c r="Q1" s="319"/>
      <c r="R1" s="319"/>
      <c r="S1" s="319"/>
      <c r="T1" s="319"/>
      <c r="U1" s="320"/>
    </row>
    <row r="2" spans="1:21" ht="18" customHeight="1" x14ac:dyDescent="0.25">
      <c r="A2" s="323"/>
      <c r="B2" s="315"/>
      <c r="C2" s="321" t="s">
        <v>12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3" t="s">
        <v>11</v>
      </c>
      <c r="K2" s="313" t="s">
        <v>18</v>
      </c>
      <c r="L2" s="321" t="s">
        <v>16</v>
      </c>
      <c r="M2" s="321" t="s">
        <v>13</v>
      </c>
      <c r="N2" s="315" t="s">
        <v>2</v>
      </c>
      <c r="O2" s="315"/>
      <c r="P2" s="315" t="s">
        <v>3</v>
      </c>
      <c r="Q2" s="315"/>
      <c r="R2" s="315" t="s">
        <v>4</v>
      </c>
      <c r="S2" s="315"/>
      <c r="T2" s="315" t="s">
        <v>5</v>
      </c>
      <c r="U2" s="318"/>
    </row>
    <row r="3" spans="1:21" ht="18" customHeight="1" x14ac:dyDescent="0.25">
      <c r="A3" s="323"/>
      <c r="B3" s="315"/>
      <c r="C3" s="321"/>
      <c r="D3" s="4">
        <v>300</v>
      </c>
      <c r="E3" s="4">
        <v>300</v>
      </c>
      <c r="F3" s="4">
        <v>600</v>
      </c>
      <c r="G3" s="4">
        <v>200</v>
      </c>
      <c r="H3" s="4">
        <v>100</v>
      </c>
      <c r="I3" s="5">
        <v>200</v>
      </c>
      <c r="K3" s="313"/>
      <c r="L3" s="321"/>
      <c r="M3" s="321"/>
      <c r="N3" s="2" t="s">
        <v>12</v>
      </c>
      <c r="O3" s="2" t="s">
        <v>15</v>
      </c>
      <c r="P3" s="2" t="s">
        <v>12</v>
      </c>
      <c r="Q3" s="2" t="s">
        <v>15</v>
      </c>
      <c r="R3" s="2" t="s">
        <v>12</v>
      </c>
      <c r="S3" s="2" t="s">
        <v>15</v>
      </c>
      <c r="T3" s="2" t="s">
        <v>12</v>
      </c>
      <c r="U3" s="3" t="s">
        <v>15</v>
      </c>
    </row>
    <row r="4" spans="1:21" ht="18" customHeight="1" x14ac:dyDescent="0.25">
      <c r="A4" s="313" t="s">
        <v>0</v>
      </c>
      <c r="B4" s="315" t="s">
        <v>325</v>
      </c>
      <c r="C4" s="315"/>
      <c r="D4" s="316" t="s">
        <v>19</v>
      </c>
      <c r="E4" s="316"/>
      <c r="F4" s="316"/>
      <c r="G4" s="316"/>
      <c r="H4" s="316"/>
      <c r="I4" s="317"/>
      <c r="K4" s="1" t="s">
        <v>6</v>
      </c>
      <c r="L4" s="13"/>
      <c r="M4" s="12"/>
      <c r="N4" s="13"/>
      <c r="O4" s="7"/>
      <c r="P4" s="13"/>
      <c r="Q4" s="7"/>
      <c r="R4" s="13"/>
      <c r="S4" s="7"/>
      <c r="T4" s="13"/>
      <c r="U4" s="8"/>
    </row>
    <row r="5" spans="1:21" ht="18" customHeight="1" x14ac:dyDescent="0.25">
      <c r="A5" s="313"/>
      <c r="B5" s="2" t="s">
        <v>2</v>
      </c>
      <c r="C5" s="4">
        <v>300</v>
      </c>
      <c r="D5" s="6">
        <v>0.05</v>
      </c>
      <c r="E5" s="6">
        <v>0.03</v>
      </c>
      <c r="F5" s="6">
        <v>7.0000000000000007E-2</v>
      </c>
      <c r="G5" s="6">
        <v>0.03</v>
      </c>
      <c r="H5" s="6">
        <v>0.08</v>
      </c>
      <c r="I5" s="17">
        <v>0.05</v>
      </c>
      <c r="K5" s="1" t="s">
        <v>7</v>
      </c>
      <c r="L5" s="13"/>
      <c r="M5" s="12"/>
      <c r="N5" s="13"/>
      <c r="O5" s="7"/>
      <c r="P5" s="13"/>
      <c r="Q5" s="7"/>
      <c r="R5" s="13"/>
      <c r="S5" s="7"/>
      <c r="T5" s="13"/>
      <c r="U5" s="8"/>
    </row>
    <row r="6" spans="1:21" ht="18" customHeight="1" x14ac:dyDescent="0.25">
      <c r="A6" s="313"/>
      <c r="B6" s="2" t="s">
        <v>3</v>
      </c>
      <c r="C6" s="4">
        <v>400</v>
      </c>
      <c r="D6" s="6">
        <v>0.05</v>
      </c>
      <c r="E6" s="6">
        <v>0.06</v>
      </c>
      <c r="F6" s="6">
        <v>0.12</v>
      </c>
      <c r="G6" s="6">
        <v>0.05</v>
      </c>
      <c r="H6" s="6">
        <v>7.0000000000000007E-2</v>
      </c>
      <c r="I6" s="17">
        <v>0.11</v>
      </c>
      <c r="K6" s="1" t="s">
        <v>8</v>
      </c>
      <c r="L6" s="13"/>
      <c r="M6" s="12"/>
      <c r="N6" s="13"/>
      <c r="O6" s="7"/>
      <c r="P6" s="13"/>
      <c r="Q6" s="7"/>
      <c r="R6" s="13"/>
      <c r="S6" s="7"/>
      <c r="T6" s="13"/>
      <c r="U6" s="8"/>
    </row>
    <row r="7" spans="1:21" ht="18" customHeight="1" x14ac:dyDescent="0.25">
      <c r="A7" s="313"/>
      <c r="B7" s="2" t="s">
        <v>4</v>
      </c>
      <c r="C7" s="4">
        <v>200</v>
      </c>
      <c r="D7" s="6">
        <v>0.02</v>
      </c>
      <c r="E7" s="6">
        <v>0.08</v>
      </c>
      <c r="F7" s="6">
        <v>0.03</v>
      </c>
      <c r="G7" s="6">
        <v>0.04</v>
      </c>
      <c r="H7" s="6">
        <v>0.08</v>
      </c>
      <c r="I7" s="17">
        <v>0.02</v>
      </c>
      <c r="K7" s="1" t="s">
        <v>9</v>
      </c>
      <c r="L7" s="13"/>
      <c r="M7" s="12"/>
      <c r="N7" s="13"/>
      <c r="O7" s="7"/>
      <c r="P7" s="13"/>
      <c r="Q7" s="7"/>
      <c r="R7" s="13"/>
      <c r="S7" s="7"/>
      <c r="T7" s="13"/>
      <c r="U7" s="8"/>
    </row>
    <row r="8" spans="1:21" ht="18" customHeight="1" thickBot="1" x14ac:dyDescent="0.3">
      <c r="A8" s="314"/>
      <c r="B8" s="282" t="s">
        <v>5</v>
      </c>
      <c r="C8" s="284">
        <v>800</v>
      </c>
      <c r="D8" s="285">
        <v>0.09</v>
      </c>
      <c r="E8" s="285">
        <v>0.06</v>
      </c>
      <c r="F8" s="285">
        <v>0.1</v>
      </c>
      <c r="G8" s="285">
        <v>0.05</v>
      </c>
      <c r="H8" s="285">
        <v>0.1</v>
      </c>
      <c r="I8" s="286">
        <v>0.09</v>
      </c>
      <c r="K8" s="1" t="s">
        <v>10</v>
      </c>
      <c r="L8" s="13"/>
      <c r="M8" s="12"/>
      <c r="N8" s="13"/>
      <c r="O8" s="7"/>
      <c r="P8" s="13"/>
      <c r="Q8" s="7"/>
      <c r="R8" s="13"/>
      <c r="S8" s="7"/>
      <c r="T8" s="13"/>
      <c r="U8" s="8"/>
    </row>
    <row r="9" spans="1:21" ht="18" customHeight="1" thickTop="1" x14ac:dyDescent="0.25">
      <c r="A9" s="307" t="s">
        <v>301</v>
      </c>
      <c r="B9" s="308"/>
      <c r="C9" s="308"/>
      <c r="D9" s="308"/>
      <c r="E9" s="311"/>
      <c r="F9" s="311"/>
      <c r="G9" s="311"/>
      <c r="H9" s="311"/>
      <c r="I9" s="312"/>
      <c r="K9" s="1" t="s">
        <v>11</v>
      </c>
      <c r="L9" s="13"/>
      <c r="M9" s="12"/>
      <c r="N9" s="13"/>
      <c r="O9" s="7"/>
      <c r="P9" s="13"/>
      <c r="Q9" s="7"/>
      <c r="R9" s="13"/>
      <c r="S9" s="7"/>
      <c r="T9" s="13"/>
      <c r="U9" s="8"/>
    </row>
    <row r="10" spans="1:21" ht="18" customHeight="1" thickBot="1" x14ac:dyDescent="0.3">
      <c r="A10" s="305" t="s">
        <v>302</v>
      </c>
      <c r="B10" s="306"/>
      <c r="C10" s="306"/>
      <c r="D10" s="306"/>
      <c r="E10" s="309"/>
      <c r="F10" s="309"/>
      <c r="G10" s="309"/>
      <c r="H10" s="309"/>
      <c r="I10" s="310"/>
      <c r="K10" s="281" t="s">
        <v>32</v>
      </c>
      <c r="L10" s="16"/>
      <c r="M10" s="15"/>
      <c r="N10" s="14"/>
      <c r="O10" s="10"/>
      <c r="P10" s="14"/>
      <c r="Q10" s="10"/>
      <c r="R10" s="14"/>
      <c r="S10" s="10"/>
      <c r="T10" s="14"/>
      <c r="U10" s="11"/>
    </row>
  </sheetData>
  <mergeCells count="19">
    <mergeCell ref="A1:B3"/>
    <mergeCell ref="C1:I1"/>
    <mergeCell ref="C2:C3"/>
    <mergeCell ref="N2:O2"/>
    <mergeCell ref="P2:Q2"/>
    <mergeCell ref="T2:U2"/>
    <mergeCell ref="N1:U1"/>
    <mergeCell ref="L2:L3"/>
    <mergeCell ref="M2:M3"/>
    <mergeCell ref="K1:M1"/>
    <mergeCell ref="K2:K3"/>
    <mergeCell ref="R2:S2"/>
    <mergeCell ref="A10:D10"/>
    <mergeCell ref="A9:D9"/>
    <mergeCell ref="E10:I10"/>
    <mergeCell ref="E9:I9"/>
    <mergeCell ref="A4:A8"/>
    <mergeCell ref="B4:C4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/>
  </sheetViews>
  <sheetFormatPr defaultRowHeight="15" x14ac:dyDescent="0.25"/>
  <cols>
    <col min="2" max="5" width="9.7109375" customWidth="1"/>
    <col min="6" max="6" width="10.7109375" customWidth="1"/>
  </cols>
  <sheetData>
    <row r="1" spans="1:18" ht="18" customHeight="1" thickBot="1" x14ac:dyDescent="0.3">
      <c r="H1" s="322" t="s">
        <v>86</v>
      </c>
      <c r="I1" s="319" t="s">
        <v>335</v>
      </c>
      <c r="J1" s="319"/>
      <c r="K1" s="319"/>
      <c r="L1" s="319"/>
      <c r="M1" s="319"/>
      <c r="N1" s="319"/>
      <c r="O1" s="319"/>
      <c r="P1" s="319"/>
      <c r="Q1" s="319"/>
      <c r="R1" s="320"/>
    </row>
    <row r="2" spans="1:18" ht="18" customHeight="1" x14ac:dyDescent="0.25">
      <c r="A2" s="322" t="s">
        <v>86</v>
      </c>
      <c r="B2" s="319" t="s">
        <v>96</v>
      </c>
      <c r="C2" s="319"/>
      <c r="D2" s="319"/>
      <c r="E2" s="319"/>
      <c r="F2" s="357" t="s">
        <v>97</v>
      </c>
      <c r="H2" s="323"/>
      <c r="I2" s="315" t="s">
        <v>32</v>
      </c>
      <c r="J2" s="315"/>
      <c r="K2" s="315" t="s">
        <v>89</v>
      </c>
      <c r="L2" s="315"/>
      <c r="M2" s="315" t="s">
        <v>90</v>
      </c>
      <c r="N2" s="315"/>
      <c r="O2" s="315" t="s">
        <v>91</v>
      </c>
      <c r="P2" s="315"/>
      <c r="Q2" s="315" t="s">
        <v>92</v>
      </c>
      <c r="R2" s="318"/>
    </row>
    <row r="3" spans="1:18" ht="18" customHeight="1" x14ac:dyDescent="0.25">
      <c r="A3" s="323"/>
      <c r="B3" s="75" t="s">
        <v>89</v>
      </c>
      <c r="C3" s="75" t="s">
        <v>90</v>
      </c>
      <c r="D3" s="75" t="s">
        <v>91</v>
      </c>
      <c r="E3" s="75" t="s">
        <v>92</v>
      </c>
      <c r="F3" s="369"/>
      <c r="H3" s="323"/>
      <c r="I3" s="75" t="s">
        <v>68</v>
      </c>
      <c r="J3" s="75" t="s">
        <v>69</v>
      </c>
      <c r="K3" s="75" t="s">
        <v>68</v>
      </c>
      <c r="L3" s="75" t="s">
        <v>69</v>
      </c>
      <c r="M3" s="75" t="s">
        <v>68</v>
      </c>
      <c r="N3" s="75" t="s">
        <v>69</v>
      </c>
      <c r="O3" s="75" t="s">
        <v>68</v>
      </c>
      <c r="P3" s="75" t="s">
        <v>69</v>
      </c>
      <c r="Q3" s="75" t="s">
        <v>68</v>
      </c>
      <c r="R3" s="76" t="s">
        <v>69</v>
      </c>
    </row>
    <row r="4" spans="1:18" ht="18" customHeight="1" x14ac:dyDescent="0.25">
      <c r="A4" s="77" t="s">
        <v>81</v>
      </c>
      <c r="B4" s="75">
        <v>5</v>
      </c>
      <c r="C4" s="75">
        <v>2</v>
      </c>
      <c r="D4" s="75">
        <v>1</v>
      </c>
      <c r="E4" s="75">
        <v>1</v>
      </c>
      <c r="F4" s="76">
        <v>200</v>
      </c>
      <c r="H4" s="77" t="s">
        <v>81</v>
      </c>
      <c r="I4" s="61"/>
      <c r="J4" s="61"/>
      <c r="K4" s="61"/>
      <c r="L4" s="61"/>
      <c r="M4" s="61"/>
      <c r="N4" s="61"/>
      <c r="O4" s="61"/>
      <c r="P4" s="61"/>
      <c r="Q4" s="61"/>
      <c r="R4" s="62"/>
    </row>
    <row r="5" spans="1:18" ht="18" customHeight="1" x14ac:dyDescent="0.25">
      <c r="A5" s="77" t="s">
        <v>84</v>
      </c>
      <c r="B5" s="75">
        <v>3</v>
      </c>
      <c r="C5" s="75">
        <v>6</v>
      </c>
      <c r="D5" s="75">
        <v>7</v>
      </c>
      <c r="E5" s="75">
        <v>5</v>
      </c>
      <c r="F5" s="76">
        <v>220</v>
      </c>
      <c r="H5" s="77" t="s">
        <v>84</v>
      </c>
      <c r="I5" s="61"/>
      <c r="J5" s="61"/>
      <c r="K5" s="61"/>
      <c r="L5" s="61"/>
      <c r="M5" s="61"/>
      <c r="N5" s="61"/>
      <c r="O5" s="61"/>
      <c r="P5" s="61"/>
      <c r="Q5" s="61"/>
      <c r="R5" s="62"/>
    </row>
    <row r="6" spans="1:18" ht="18" customHeight="1" x14ac:dyDescent="0.25">
      <c r="A6" s="77" t="s">
        <v>93</v>
      </c>
      <c r="B6" s="75">
        <v>2</v>
      </c>
      <c r="C6" s="75">
        <v>4</v>
      </c>
      <c r="D6" s="75">
        <v>8</v>
      </c>
      <c r="E6" s="75">
        <v>7</v>
      </c>
      <c r="F6" s="76"/>
      <c r="H6" s="77" t="s">
        <v>94</v>
      </c>
      <c r="I6" s="61"/>
      <c r="J6" s="61"/>
      <c r="K6" s="61"/>
      <c r="L6" s="61"/>
      <c r="M6" s="61"/>
      <c r="N6" s="61"/>
      <c r="O6" s="61"/>
      <c r="P6" s="61"/>
      <c r="Q6" s="61"/>
      <c r="R6" s="62"/>
    </row>
    <row r="7" spans="1:18" ht="18" customHeight="1" thickBot="1" x14ac:dyDescent="0.3">
      <c r="A7" s="79" t="s">
        <v>94</v>
      </c>
      <c r="B7" s="80">
        <v>6</v>
      </c>
      <c r="C7" s="80">
        <v>2</v>
      </c>
      <c r="D7" s="80">
        <v>5</v>
      </c>
      <c r="E7" s="80">
        <v>5</v>
      </c>
      <c r="F7" s="81"/>
      <c r="H7" s="78" t="s">
        <v>32</v>
      </c>
      <c r="I7" s="16"/>
      <c r="J7" s="64"/>
      <c r="K7" s="16"/>
      <c r="L7" s="16"/>
      <c r="M7" s="16"/>
      <c r="N7" s="16"/>
      <c r="O7" s="16"/>
      <c r="P7" s="16"/>
      <c r="Q7" s="16"/>
      <c r="R7" s="63"/>
    </row>
    <row r="8" spans="1:18" ht="18" customHeight="1" thickTop="1" thickBot="1" x14ac:dyDescent="0.3">
      <c r="A8" s="82" t="s">
        <v>95</v>
      </c>
      <c r="B8" s="83">
        <v>137</v>
      </c>
      <c r="C8" s="83">
        <v>64</v>
      </c>
      <c r="D8" s="83">
        <v>232</v>
      </c>
      <c r="E8" s="83">
        <v>127</v>
      </c>
      <c r="F8" s="84"/>
    </row>
  </sheetData>
  <mergeCells count="10">
    <mergeCell ref="H1:H3"/>
    <mergeCell ref="I1:R1"/>
    <mergeCell ref="A2:A3"/>
    <mergeCell ref="B2:E2"/>
    <mergeCell ref="F2:F3"/>
    <mergeCell ref="I2:J2"/>
    <mergeCell ref="K2:L2"/>
    <mergeCell ref="M2:N2"/>
    <mergeCell ref="O2:P2"/>
    <mergeCell ref="Q2:R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22.28515625" customWidth="1"/>
    <col min="2" max="4" width="13.7109375" customWidth="1"/>
    <col min="5" max="5" width="16.42578125" customWidth="1"/>
    <col min="7" max="7" width="10.7109375" customWidth="1"/>
    <col min="8" max="8" width="9.7109375" customWidth="1"/>
    <col min="9" max="9" width="10.7109375" customWidth="1"/>
    <col min="10" max="10" width="9.7109375" customWidth="1"/>
    <col min="11" max="11" width="10.7109375" customWidth="1"/>
    <col min="12" max="12" width="9.7109375" customWidth="1"/>
    <col min="13" max="13" width="10.7109375" customWidth="1"/>
    <col min="14" max="14" width="9.7109375" customWidth="1"/>
    <col min="15" max="15" width="10.7109375" customWidth="1"/>
  </cols>
  <sheetData>
    <row r="1" spans="1:15" ht="18" customHeight="1" thickBot="1" x14ac:dyDescent="0.3">
      <c r="G1" s="353" t="s">
        <v>104</v>
      </c>
      <c r="H1" s="354"/>
      <c r="I1" s="354"/>
      <c r="J1" s="354"/>
      <c r="K1" s="354"/>
      <c r="L1" s="354"/>
      <c r="M1" s="354"/>
      <c r="N1" s="354"/>
      <c r="O1" s="370"/>
    </row>
    <row r="2" spans="1:15" ht="18" customHeight="1" x14ac:dyDescent="0.25">
      <c r="A2" s="322" t="s">
        <v>100</v>
      </c>
      <c r="B2" s="319" t="s">
        <v>101</v>
      </c>
      <c r="C2" s="319"/>
      <c r="D2" s="319"/>
      <c r="E2" s="357" t="s">
        <v>98</v>
      </c>
      <c r="G2" s="373" t="s">
        <v>86</v>
      </c>
      <c r="H2" s="371" t="s">
        <v>32</v>
      </c>
      <c r="I2" s="371"/>
      <c r="J2" s="371" t="s">
        <v>89</v>
      </c>
      <c r="K2" s="371"/>
      <c r="L2" s="371" t="s">
        <v>90</v>
      </c>
      <c r="M2" s="371"/>
      <c r="N2" s="371" t="s">
        <v>91</v>
      </c>
      <c r="O2" s="372"/>
    </row>
    <row r="3" spans="1:15" ht="18" customHeight="1" x14ac:dyDescent="0.25">
      <c r="A3" s="323"/>
      <c r="B3" s="85" t="s">
        <v>89</v>
      </c>
      <c r="C3" s="85" t="s">
        <v>90</v>
      </c>
      <c r="D3" s="85" t="s">
        <v>91</v>
      </c>
      <c r="E3" s="369"/>
      <c r="G3" s="361"/>
      <c r="H3" s="85" t="s">
        <v>68</v>
      </c>
      <c r="I3" s="85" t="s">
        <v>103</v>
      </c>
      <c r="J3" s="85" t="s">
        <v>68</v>
      </c>
      <c r="K3" s="85" t="s">
        <v>103</v>
      </c>
      <c r="L3" s="85" t="s">
        <v>68</v>
      </c>
      <c r="M3" s="85" t="s">
        <v>103</v>
      </c>
      <c r="N3" s="85" t="s">
        <v>68</v>
      </c>
      <c r="O3" s="86" t="s">
        <v>103</v>
      </c>
    </row>
    <row r="4" spans="1:15" ht="18" customHeight="1" x14ac:dyDescent="0.25">
      <c r="A4" s="87" t="s">
        <v>81</v>
      </c>
      <c r="B4" s="85">
        <v>1</v>
      </c>
      <c r="C4" s="85">
        <v>2</v>
      </c>
      <c r="D4" s="85">
        <v>3</v>
      </c>
      <c r="E4" s="62">
        <v>200</v>
      </c>
      <c r="G4" s="87" t="s">
        <v>81</v>
      </c>
      <c r="H4" s="61"/>
      <c r="I4" s="61"/>
      <c r="J4" s="61"/>
      <c r="K4" s="61"/>
      <c r="L4" s="61"/>
      <c r="M4" s="61"/>
      <c r="N4" s="61"/>
      <c r="O4" s="62"/>
    </row>
    <row r="5" spans="1:15" ht="18" customHeight="1" x14ac:dyDescent="0.25">
      <c r="A5" s="87" t="s">
        <v>84</v>
      </c>
      <c r="B5" s="85">
        <v>4</v>
      </c>
      <c r="C5" s="85">
        <v>3</v>
      </c>
      <c r="D5" s="85">
        <v>6</v>
      </c>
      <c r="E5" s="62">
        <v>300</v>
      </c>
      <c r="G5" s="87" t="s">
        <v>84</v>
      </c>
      <c r="H5" s="61"/>
      <c r="I5" s="61"/>
      <c r="J5" s="61"/>
      <c r="K5" s="61"/>
      <c r="L5" s="61"/>
      <c r="M5" s="61"/>
      <c r="N5" s="61"/>
      <c r="O5" s="62"/>
    </row>
    <row r="6" spans="1:15" ht="18" customHeight="1" x14ac:dyDescent="0.25">
      <c r="A6" s="87" t="s">
        <v>93</v>
      </c>
      <c r="B6" s="85">
        <v>3</v>
      </c>
      <c r="C6" s="85">
        <v>5</v>
      </c>
      <c r="D6" s="85">
        <v>2</v>
      </c>
      <c r="E6" s="62">
        <v>500</v>
      </c>
      <c r="G6" s="87" t="s">
        <v>93</v>
      </c>
      <c r="H6" s="61"/>
      <c r="I6" s="61"/>
      <c r="J6" s="61"/>
      <c r="K6" s="61"/>
      <c r="L6" s="61"/>
      <c r="M6" s="61"/>
      <c r="N6" s="61"/>
      <c r="O6" s="62"/>
    </row>
    <row r="7" spans="1:15" ht="18" customHeight="1" thickBot="1" x14ac:dyDescent="0.3">
      <c r="A7" s="87" t="s">
        <v>94</v>
      </c>
      <c r="B7" s="85">
        <v>3</v>
      </c>
      <c r="C7" s="85">
        <v>2</v>
      </c>
      <c r="D7" s="85">
        <v>5</v>
      </c>
      <c r="E7" s="62">
        <v>500</v>
      </c>
      <c r="G7" s="88" t="s">
        <v>32</v>
      </c>
      <c r="H7" s="16"/>
      <c r="I7" s="64"/>
      <c r="J7" s="16"/>
      <c r="K7" s="16"/>
      <c r="L7" s="16"/>
      <c r="M7" s="16"/>
      <c r="N7" s="16"/>
      <c r="O7" s="63"/>
    </row>
    <row r="8" spans="1:15" ht="18" customHeight="1" thickBot="1" x14ac:dyDescent="0.3">
      <c r="A8" s="89" t="s">
        <v>99</v>
      </c>
      <c r="B8" s="90">
        <v>248</v>
      </c>
      <c r="C8" s="90">
        <v>362</v>
      </c>
      <c r="D8" s="90">
        <v>390</v>
      </c>
      <c r="E8" s="63"/>
    </row>
  </sheetData>
  <mergeCells count="9">
    <mergeCell ref="G1:O1"/>
    <mergeCell ref="E2:E3"/>
    <mergeCell ref="A2:A3"/>
    <mergeCell ref="B2:D2"/>
    <mergeCell ref="N2:O2"/>
    <mergeCell ref="L2:M2"/>
    <mergeCell ref="J2:K2"/>
    <mergeCell ref="H2:I2"/>
    <mergeCell ref="G2:G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22.28515625" customWidth="1"/>
    <col min="2" max="4" width="13.7109375" customWidth="1"/>
    <col min="5" max="5" width="16.42578125" customWidth="1"/>
    <col min="7" max="7" width="10.7109375" customWidth="1"/>
    <col min="8" max="8" width="9.7109375" customWidth="1"/>
    <col min="9" max="9" width="10.7109375" customWidth="1"/>
    <col min="10" max="10" width="9.7109375" customWidth="1"/>
    <col min="11" max="11" width="10.7109375" customWidth="1"/>
    <col min="12" max="12" width="9.7109375" customWidth="1"/>
    <col min="13" max="13" width="10.7109375" customWidth="1"/>
    <col min="14" max="14" width="9.7109375" customWidth="1"/>
    <col min="15" max="15" width="10.7109375" customWidth="1"/>
  </cols>
  <sheetData>
    <row r="1" spans="1:15" ht="18" customHeight="1" thickBot="1" x14ac:dyDescent="0.3">
      <c r="G1" s="353" t="s">
        <v>102</v>
      </c>
      <c r="H1" s="354"/>
      <c r="I1" s="354"/>
      <c r="J1" s="354"/>
      <c r="K1" s="354"/>
      <c r="L1" s="354"/>
      <c r="M1" s="354"/>
      <c r="N1" s="354"/>
      <c r="O1" s="370"/>
    </row>
    <row r="2" spans="1:15" ht="18" customHeight="1" x14ac:dyDescent="0.25">
      <c r="A2" s="322" t="s">
        <v>100</v>
      </c>
      <c r="B2" s="319" t="s">
        <v>101</v>
      </c>
      <c r="C2" s="319"/>
      <c r="D2" s="319"/>
      <c r="E2" s="357" t="s">
        <v>98</v>
      </c>
      <c r="G2" s="373" t="s">
        <v>86</v>
      </c>
      <c r="H2" s="371" t="s">
        <v>32</v>
      </c>
      <c r="I2" s="371"/>
      <c r="J2" s="371" t="s">
        <v>89</v>
      </c>
      <c r="K2" s="371"/>
      <c r="L2" s="371" t="s">
        <v>90</v>
      </c>
      <c r="M2" s="371"/>
      <c r="N2" s="371" t="s">
        <v>91</v>
      </c>
      <c r="O2" s="372"/>
    </row>
    <row r="3" spans="1:15" ht="18" customHeight="1" x14ac:dyDescent="0.25">
      <c r="A3" s="323"/>
      <c r="B3" s="85" t="s">
        <v>89</v>
      </c>
      <c r="C3" s="85" t="s">
        <v>90</v>
      </c>
      <c r="D3" s="85" t="s">
        <v>91</v>
      </c>
      <c r="E3" s="369"/>
      <c r="G3" s="361"/>
      <c r="H3" s="85" t="s">
        <v>68</v>
      </c>
      <c r="I3" s="85" t="s">
        <v>103</v>
      </c>
      <c r="J3" s="85" t="s">
        <v>68</v>
      </c>
      <c r="K3" s="85" t="s">
        <v>103</v>
      </c>
      <c r="L3" s="85" t="s">
        <v>68</v>
      </c>
      <c r="M3" s="85" t="s">
        <v>103</v>
      </c>
      <c r="N3" s="85" t="s">
        <v>68</v>
      </c>
      <c r="O3" s="86" t="s">
        <v>103</v>
      </c>
    </row>
    <row r="4" spans="1:15" ht="18" customHeight="1" x14ac:dyDescent="0.25">
      <c r="A4" s="87" t="s">
        <v>81</v>
      </c>
      <c r="B4" s="85">
        <v>1</v>
      </c>
      <c r="C4" s="85">
        <v>2</v>
      </c>
      <c r="D4" s="85">
        <v>3</v>
      </c>
      <c r="E4" s="62">
        <v>200</v>
      </c>
      <c r="G4" s="87" t="s">
        <v>81</v>
      </c>
      <c r="H4" s="61"/>
      <c r="I4" s="61"/>
      <c r="J4" s="61"/>
      <c r="K4" s="61"/>
      <c r="L4" s="61"/>
      <c r="M4" s="61"/>
      <c r="N4" s="61"/>
      <c r="O4" s="62"/>
    </row>
    <row r="5" spans="1:15" ht="18" customHeight="1" x14ac:dyDescent="0.25">
      <c r="A5" s="87" t="s">
        <v>84</v>
      </c>
      <c r="B5" s="85">
        <v>4</v>
      </c>
      <c r="C5" s="85">
        <v>3</v>
      </c>
      <c r="D5" s="85">
        <v>6</v>
      </c>
      <c r="E5" s="62">
        <v>300</v>
      </c>
      <c r="G5" s="87" t="s">
        <v>84</v>
      </c>
      <c r="H5" s="61"/>
      <c r="I5" s="61"/>
      <c r="J5" s="61"/>
      <c r="K5" s="61"/>
      <c r="L5" s="61"/>
      <c r="M5" s="61"/>
      <c r="N5" s="61"/>
      <c r="O5" s="62"/>
    </row>
    <row r="6" spans="1:15" ht="18" customHeight="1" x14ac:dyDescent="0.25">
      <c r="A6" s="87" t="s">
        <v>93</v>
      </c>
      <c r="B6" s="85">
        <v>3</v>
      </c>
      <c r="C6" s="85">
        <v>5</v>
      </c>
      <c r="D6" s="85">
        <v>2</v>
      </c>
      <c r="E6" s="62">
        <v>500</v>
      </c>
      <c r="G6" s="87" t="s">
        <v>94</v>
      </c>
      <c r="H6" s="61"/>
      <c r="I6" s="61"/>
      <c r="J6" s="61"/>
      <c r="K6" s="61"/>
      <c r="L6" s="61"/>
      <c r="M6" s="61"/>
      <c r="N6" s="61"/>
      <c r="O6" s="62"/>
    </row>
    <row r="7" spans="1:15" ht="18" customHeight="1" thickBot="1" x14ac:dyDescent="0.3">
      <c r="A7" s="87" t="s">
        <v>94</v>
      </c>
      <c r="B7" s="85">
        <v>3</v>
      </c>
      <c r="C7" s="85">
        <v>2</v>
      </c>
      <c r="D7" s="85">
        <v>5</v>
      </c>
      <c r="E7" s="62">
        <v>500</v>
      </c>
      <c r="G7" s="88" t="s">
        <v>32</v>
      </c>
      <c r="H7" s="16"/>
      <c r="I7" s="64"/>
      <c r="J7" s="16"/>
      <c r="K7" s="16"/>
      <c r="L7" s="16"/>
      <c r="M7" s="16"/>
      <c r="N7" s="16"/>
      <c r="O7" s="63"/>
    </row>
    <row r="8" spans="1:15" ht="18" customHeight="1" thickBot="1" x14ac:dyDescent="0.3">
      <c r="A8" s="89" t="s">
        <v>99</v>
      </c>
      <c r="B8" s="90">
        <v>248</v>
      </c>
      <c r="C8" s="90">
        <v>362</v>
      </c>
      <c r="D8" s="90">
        <v>390</v>
      </c>
      <c r="E8" s="63"/>
    </row>
  </sheetData>
  <mergeCells count="9">
    <mergeCell ref="L2:M2"/>
    <mergeCell ref="N2:O2"/>
    <mergeCell ref="G2:G3"/>
    <mergeCell ref="G1:O1"/>
    <mergeCell ref="A2:A3"/>
    <mergeCell ref="B2:D2"/>
    <mergeCell ref="E2:E3"/>
    <mergeCell ref="H2:I2"/>
    <mergeCell ref="J2:K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7" bestFit="1" customWidth="1"/>
    <col min="2" max="2" width="10.7109375" customWidth="1"/>
    <col min="3" max="5" width="12.5703125" customWidth="1"/>
    <col min="7" max="7" width="17" bestFit="1" customWidth="1"/>
  </cols>
  <sheetData>
    <row r="1" spans="1:15" ht="18" customHeight="1" thickBot="1" x14ac:dyDescent="0.3">
      <c r="G1" s="353" t="s">
        <v>336</v>
      </c>
      <c r="H1" s="354"/>
      <c r="I1" s="354"/>
      <c r="J1" s="354"/>
      <c r="K1" s="354"/>
      <c r="L1" s="354"/>
      <c r="M1" s="354"/>
      <c r="N1" s="354"/>
      <c r="O1" s="370"/>
    </row>
    <row r="2" spans="1:15" ht="18" customHeight="1" x14ac:dyDescent="0.25">
      <c r="A2" s="322" t="s">
        <v>29</v>
      </c>
      <c r="B2" s="342" t="s">
        <v>113</v>
      </c>
      <c r="C2" s="319" t="s">
        <v>112</v>
      </c>
      <c r="D2" s="319"/>
      <c r="E2" s="320"/>
      <c r="G2" s="358" t="s">
        <v>29</v>
      </c>
      <c r="H2" s="315" t="s">
        <v>32</v>
      </c>
      <c r="I2" s="315"/>
      <c r="J2" s="315" t="s">
        <v>105</v>
      </c>
      <c r="K2" s="315"/>
      <c r="L2" s="315" t="s">
        <v>106</v>
      </c>
      <c r="M2" s="315"/>
      <c r="N2" s="315" t="s">
        <v>107</v>
      </c>
      <c r="O2" s="318"/>
    </row>
    <row r="3" spans="1:15" ht="18" customHeight="1" x14ac:dyDescent="0.25">
      <c r="A3" s="323"/>
      <c r="B3" s="321"/>
      <c r="C3" s="91" t="s">
        <v>105</v>
      </c>
      <c r="D3" s="91" t="s">
        <v>106</v>
      </c>
      <c r="E3" s="94" t="s">
        <v>107</v>
      </c>
      <c r="G3" s="361"/>
      <c r="H3" s="92" t="s">
        <v>68</v>
      </c>
      <c r="I3" s="92" t="s">
        <v>69</v>
      </c>
      <c r="J3" s="92" t="s">
        <v>68</v>
      </c>
      <c r="K3" s="92" t="s">
        <v>69</v>
      </c>
      <c r="L3" s="92" t="s">
        <v>68</v>
      </c>
      <c r="M3" s="92" t="s">
        <v>69</v>
      </c>
      <c r="N3" s="92" t="s">
        <v>68</v>
      </c>
      <c r="O3" s="93" t="s">
        <v>69</v>
      </c>
    </row>
    <row r="4" spans="1:15" ht="18" customHeight="1" x14ac:dyDescent="0.25">
      <c r="A4" s="96" t="s">
        <v>108</v>
      </c>
      <c r="B4" s="91">
        <v>120</v>
      </c>
      <c r="C4" s="91">
        <v>3</v>
      </c>
      <c r="D4" s="91">
        <v>3</v>
      </c>
      <c r="E4" s="94">
        <v>4</v>
      </c>
      <c r="G4" s="96" t="s">
        <v>108</v>
      </c>
      <c r="H4" s="61"/>
      <c r="I4" s="61"/>
      <c r="J4" s="61"/>
      <c r="K4" s="61"/>
      <c r="L4" s="61"/>
      <c r="M4" s="61"/>
      <c r="N4" s="61"/>
      <c r="O4" s="62"/>
    </row>
    <row r="5" spans="1:15" ht="18" customHeight="1" x14ac:dyDescent="0.25">
      <c r="A5" s="96" t="s">
        <v>109</v>
      </c>
      <c r="B5" s="91">
        <v>180</v>
      </c>
      <c r="C5" s="91">
        <v>6</v>
      </c>
      <c r="D5" s="91">
        <v>5</v>
      </c>
      <c r="E5" s="94">
        <v>8</v>
      </c>
      <c r="G5" s="96" t="s">
        <v>109</v>
      </c>
      <c r="H5" s="61"/>
      <c r="I5" s="61"/>
      <c r="J5" s="61"/>
      <c r="K5" s="61"/>
      <c r="L5" s="61"/>
      <c r="M5" s="61"/>
      <c r="N5" s="61"/>
      <c r="O5" s="62"/>
    </row>
    <row r="6" spans="1:15" ht="18" customHeight="1" x14ac:dyDescent="0.25">
      <c r="A6" s="96" t="s">
        <v>111</v>
      </c>
      <c r="B6" s="91">
        <v>75</v>
      </c>
      <c r="C6" s="91">
        <v>8</v>
      </c>
      <c r="D6" s="91">
        <v>7</v>
      </c>
      <c r="E6" s="94">
        <v>10</v>
      </c>
      <c r="G6" s="96" t="s">
        <v>111</v>
      </c>
      <c r="H6" s="61"/>
      <c r="I6" s="61"/>
      <c r="J6" s="61"/>
      <c r="K6" s="61"/>
      <c r="L6" s="61"/>
      <c r="M6" s="61"/>
      <c r="N6" s="61"/>
      <c r="O6" s="62"/>
    </row>
    <row r="7" spans="1:15" ht="18" customHeight="1" thickBot="1" x14ac:dyDescent="0.3">
      <c r="A7" s="97" t="s">
        <v>110</v>
      </c>
      <c r="B7" s="80">
        <v>75</v>
      </c>
      <c r="C7" s="80">
        <v>9</v>
      </c>
      <c r="D7" s="80">
        <v>11</v>
      </c>
      <c r="E7" s="81">
        <v>8</v>
      </c>
      <c r="G7" s="95" t="s">
        <v>32</v>
      </c>
      <c r="H7" s="16"/>
      <c r="I7" s="64"/>
      <c r="J7" s="16"/>
      <c r="K7" s="16"/>
      <c r="L7" s="16"/>
      <c r="M7" s="16"/>
      <c r="N7" s="16"/>
      <c r="O7" s="63"/>
    </row>
    <row r="8" spans="1:15" ht="18" customHeight="1" thickTop="1" thickBot="1" x14ac:dyDescent="0.3">
      <c r="A8" s="374" t="s">
        <v>114</v>
      </c>
      <c r="B8" s="375"/>
      <c r="C8" s="83">
        <v>155</v>
      </c>
      <c r="D8" s="83">
        <v>130</v>
      </c>
      <c r="E8" s="84">
        <v>90</v>
      </c>
    </row>
  </sheetData>
  <mergeCells count="10">
    <mergeCell ref="G1:O1"/>
    <mergeCell ref="G2:G3"/>
    <mergeCell ref="C2:E2"/>
    <mergeCell ref="B2:B3"/>
    <mergeCell ref="A8:B8"/>
    <mergeCell ref="A2:A3"/>
    <mergeCell ref="N2:O2"/>
    <mergeCell ref="L2:M2"/>
    <mergeCell ref="J2:K2"/>
    <mergeCell ref="H2:I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7" bestFit="1" customWidth="1"/>
    <col min="2" max="2" width="10.7109375" customWidth="1"/>
    <col min="3" max="5" width="12.5703125" customWidth="1"/>
    <col min="7" max="7" width="17" bestFit="1" customWidth="1"/>
  </cols>
  <sheetData>
    <row r="1" spans="1:15" ht="18" customHeight="1" thickBot="1" x14ac:dyDescent="0.3">
      <c r="G1" s="353" t="s">
        <v>337</v>
      </c>
      <c r="H1" s="354"/>
      <c r="I1" s="354"/>
      <c r="J1" s="354"/>
      <c r="K1" s="354"/>
      <c r="L1" s="354"/>
      <c r="M1" s="354"/>
      <c r="N1" s="354"/>
      <c r="O1" s="370"/>
    </row>
    <row r="2" spans="1:15" ht="18" customHeight="1" x14ac:dyDescent="0.25">
      <c r="A2" s="322" t="s">
        <v>29</v>
      </c>
      <c r="B2" s="342" t="s">
        <v>113</v>
      </c>
      <c r="C2" s="319" t="s">
        <v>112</v>
      </c>
      <c r="D2" s="319"/>
      <c r="E2" s="320"/>
      <c r="G2" s="358" t="s">
        <v>29</v>
      </c>
      <c r="H2" s="315" t="s">
        <v>32</v>
      </c>
      <c r="I2" s="315"/>
      <c r="J2" s="315" t="s">
        <v>105</v>
      </c>
      <c r="K2" s="315"/>
      <c r="L2" s="315" t="s">
        <v>106</v>
      </c>
      <c r="M2" s="315"/>
      <c r="N2" s="315" t="s">
        <v>107</v>
      </c>
      <c r="O2" s="318"/>
    </row>
    <row r="3" spans="1:15" ht="18" customHeight="1" x14ac:dyDescent="0.25">
      <c r="A3" s="323"/>
      <c r="B3" s="321"/>
      <c r="C3" s="91" t="s">
        <v>105</v>
      </c>
      <c r="D3" s="91" t="s">
        <v>106</v>
      </c>
      <c r="E3" s="94" t="s">
        <v>107</v>
      </c>
      <c r="G3" s="361"/>
      <c r="H3" s="92" t="s">
        <v>68</v>
      </c>
      <c r="I3" s="92" t="s">
        <v>69</v>
      </c>
      <c r="J3" s="92" t="s">
        <v>68</v>
      </c>
      <c r="K3" s="92" t="s">
        <v>69</v>
      </c>
      <c r="L3" s="92" t="s">
        <v>68</v>
      </c>
      <c r="M3" s="92" t="s">
        <v>69</v>
      </c>
      <c r="N3" s="92" t="s">
        <v>68</v>
      </c>
      <c r="O3" s="93" t="s">
        <v>69</v>
      </c>
    </row>
    <row r="4" spans="1:15" ht="18" customHeight="1" x14ac:dyDescent="0.25">
      <c r="A4" s="96" t="s">
        <v>108</v>
      </c>
      <c r="B4" s="91">
        <v>120</v>
      </c>
      <c r="C4" s="91">
        <v>3</v>
      </c>
      <c r="D4" s="91">
        <v>3</v>
      </c>
      <c r="E4" s="94">
        <v>4</v>
      </c>
      <c r="G4" s="96" t="s">
        <v>108</v>
      </c>
      <c r="H4" s="61"/>
      <c r="I4" s="61"/>
      <c r="J4" s="61"/>
      <c r="K4" s="61"/>
      <c r="L4" s="61"/>
      <c r="M4" s="61"/>
      <c r="N4" s="61"/>
      <c r="O4" s="62"/>
    </row>
    <row r="5" spans="1:15" ht="18" customHeight="1" x14ac:dyDescent="0.25">
      <c r="A5" s="96" t="s">
        <v>109</v>
      </c>
      <c r="B5" s="91">
        <v>180</v>
      </c>
      <c r="C5" s="91">
        <v>6</v>
      </c>
      <c r="D5" s="91">
        <v>5</v>
      </c>
      <c r="E5" s="94">
        <v>8</v>
      </c>
      <c r="G5" s="96" t="s">
        <v>109</v>
      </c>
      <c r="H5" s="61"/>
      <c r="I5" s="61"/>
      <c r="J5" s="61"/>
      <c r="K5" s="61"/>
      <c r="L5" s="61"/>
      <c r="M5" s="61"/>
      <c r="N5" s="61"/>
      <c r="O5" s="62"/>
    </row>
    <row r="6" spans="1:15" ht="18" customHeight="1" x14ac:dyDescent="0.25">
      <c r="A6" s="96" t="s">
        <v>111</v>
      </c>
      <c r="B6" s="91">
        <v>75</v>
      </c>
      <c r="C6" s="91">
        <v>8</v>
      </c>
      <c r="D6" s="91">
        <v>7</v>
      </c>
      <c r="E6" s="94">
        <v>10</v>
      </c>
      <c r="G6" s="96" t="s">
        <v>110</v>
      </c>
      <c r="H6" s="61"/>
      <c r="I6" s="61"/>
      <c r="J6" s="61"/>
      <c r="K6" s="61"/>
      <c r="L6" s="61"/>
      <c r="M6" s="61"/>
      <c r="N6" s="61"/>
      <c r="O6" s="62"/>
    </row>
    <row r="7" spans="1:15" ht="18" customHeight="1" thickBot="1" x14ac:dyDescent="0.3">
      <c r="A7" s="97" t="s">
        <v>110</v>
      </c>
      <c r="B7" s="80">
        <v>75</v>
      </c>
      <c r="C7" s="80">
        <v>9</v>
      </c>
      <c r="D7" s="80">
        <v>11</v>
      </c>
      <c r="E7" s="81">
        <v>8</v>
      </c>
      <c r="G7" s="95" t="s">
        <v>32</v>
      </c>
      <c r="H7" s="16"/>
      <c r="I7" s="64"/>
      <c r="J7" s="16"/>
      <c r="K7" s="16"/>
      <c r="L7" s="16"/>
      <c r="M7" s="16"/>
      <c r="N7" s="16"/>
      <c r="O7" s="63"/>
    </row>
    <row r="8" spans="1:15" ht="18" customHeight="1" thickTop="1" thickBot="1" x14ac:dyDescent="0.3">
      <c r="A8" s="374" t="s">
        <v>114</v>
      </c>
      <c r="B8" s="375"/>
      <c r="C8" s="83">
        <v>155</v>
      </c>
      <c r="D8" s="83">
        <v>130</v>
      </c>
      <c r="E8" s="84">
        <v>90</v>
      </c>
    </row>
  </sheetData>
  <mergeCells count="10">
    <mergeCell ref="A8:B8"/>
    <mergeCell ref="G1:O1"/>
    <mergeCell ref="A2:A3"/>
    <mergeCell ref="B2:B3"/>
    <mergeCell ref="C2:E2"/>
    <mergeCell ref="G2:G3"/>
    <mergeCell ref="H2:I2"/>
    <mergeCell ref="J2:K2"/>
    <mergeCell ref="L2:M2"/>
    <mergeCell ref="N2:O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sqref="A1:E1"/>
    </sheetView>
  </sheetViews>
  <sheetFormatPr defaultRowHeight="15" x14ac:dyDescent="0.25"/>
  <cols>
    <col min="2" max="5" width="9.7109375" customWidth="1"/>
  </cols>
  <sheetData>
    <row r="1" spans="1:17" ht="18" customHeight="1" x14ac:dyDescent="0.25">
      <c r="A1" s="322" t="s">
        <v>123</v>
      </c>
      <c r="B1" s="319"/>
      <c r="C1" s="319"/>
      <c r="D1" s="319"/>
      <c r="E1" s="320"/>
      <c r="G1" s="353" t="s">
        <v>126</v>
      </c>
      <c r="H1" s="354"/>
      <c r="I1" s="354"/>
      <c r="J1" s="354"/>
      <c r="K1" s="354"/>
      <c r="L1" s="354"/>
      <c r="M1" s="354"/>
      <c r="N1" s="354"/>
      <c r="O1" s="354"/>
      <c r="P1" s="354"/>
      <c r="Q1" s="370"/>
    </row>
    <row r="2" spans="1:17" ht="18" customHeight="1" x14ac:dyDescent="0.25">
      <c r="A2" s="323" t="s">
        <v>121</v>
      </c>
      <c r="B2" s="315" t="s">
        <v>122</v>
      </c>
      <c r="C2" s="315"/>
      <c r="D2" s="315"/>
      <c r="E2" s="318"/>
      <c r="G2" s="323" t="s">
        <v>121</v>
      </c>
      <c r="H2" s="315" t="s">
        <v>32</v>
      </c>
      <c r="I2" s="315"/>
      <c r="J2" s="315" t="s">
        <v>115</v>
      </c>
      <c r="K2" s="315"/>
      <c r="L2" s="315" t="s">
        <v>116</v>
      </c>
      <c r="M2" s="315"/>
      <c r="N2" s="315" t="s">
        <v>117</v>
      </c>
      <c r="O2" s="315"/>
      <c r="P2" s="315" t="s">
        <v>118</v>
      </c>
      <c r="Q2" s="318"/>
    </row>
    <row r="3" spans="1:17" ht="18" customHeight="1" x14ac:dyDescent="0.25">
      <c r="A3" s="323"/>
      <c r="B3" s="105" t="s">
        <v>115</v>
      </c>
      <c r="C3" s="105" t="s">
        <v>116</v>
      </c>
      <c r="D3" s="105" t="s">
        <v>117</v>
      </c>
      <c r="E3" s="106" t="s">
        <v>118</v>
      </c>
      <c r="G3" s="323"/>
      <c r="H3" s="98" t="s">
        <v>68</v>
      </c>
      <c r="I3" s="98" t="s">
        <v>69</v>
      </c>
      <c r="J3" s="98" t="s">
        <v>68</v>
      </c>
      <c r="K3" s="98" t="s">
        <v>69</v>
      </c>
      <c r="L3" s="98" t="s">
        <v>68</v>
      </c>
      <c r="M3" s="98" t="s">
        <v>69</v>
      </c>
      <c r="N3" s="98" t="s">
        <v>68</v>
      </c>
      <c r="O3" s="98" t="s">
        <v>69</v>
      </c>
      <c r="P3" s="98" t="s">
        <v>68</v>
      </c>
      <c r="Q3" s="99" t="s">
        <v>69</v>
      </c>
    </row>
    <row r="4" spans="1:17" ht="18" customHeight="1" x14ac:dyDescent="0.25">
      <c r="A4" s="107" t="s">
        <v>120</v>
      </c>
      <c r="B4" s="98">
        <v>125</v>
      </c>
      <c r="C4" s="98">
        <v>300</v>
      </c>
      <c r="D4" s="98">
        <v>100</v>
      </c>
      <c r="E4" s="99">
        <v>260</v>
      </c>
      <c r="G4" s="107" t="s">
        <v>120</v>
      </c>
      <c r="H4" s="61"/>
      <c r="I4" s="61"/>
      <c r="J4" s="61"/>
      <c r="K4" s="61"/>
      <c r="L4" s="61"/>
      <c r="M4" s="61"/>
      <c r="N4" s="61"/>
      <c r="O4" s="61"/>
      <c r="P4" s="61"/>
      <c r="Q4" s="62"/>
    </row>
    <row r="5" spans="1:17" ht="18" customHeight="1" thickBot="1" x14ac:dyDescent="0.3">
      <c r="A5" s="110" t="s">
        <v>119</v>
      </c>
      <c r="B5" s="80">
        <v>145</v>
      </c>
      <c r="C5" s="80">
        <v>125</v>
      </c>
      <c r="D5" s="80">
        <v>180</v>
      </c>
      <c r="E5" s="81">
        <v>100</v>
      </c>
      <c r="G5" s="107" t="s">
        <v>119</v>
      </c>
      <c r="H5" s="61"/>
      <c r="I5" s="61"/>
      <c r="J5" s="61"/>
      <c r="K5" s="61"/>
      <c r="L5" s="61"/>
      <c r="M5" s="61"/>
      <c r="N5" s="61"/>
      <c r="O5" s="61"/>
      <c r="P5" s="61"/>
      <c r="Q5" s="62"/>
    </row>
    <row r="6" spans="1:17" ht="18" customHeight="1" thickTop="1" thickBot="1" x14ac:dyDescent="0.3">
      <c r="A6" s="378" t="s">
        <v>125</v>
      </c>
      <c r="B6" s="379"/>
      <c r="C6" s="379"/>
      <c r="D6" s="379"/>
      <c r="E6" s="380"/>
      <c r="G6" s="100" t="s">
        <v>32</v>
      </c>
      <c r="H6" s="16"/>
      <c r="I6" s="64"/>
      <c r="J6" s="16"/>
      <c r="K6" s="16"/>
      <c r="L6" s="16"/>
      <c r="M6" s="16"/>
      <c r="N6" s="16"/>
      <c r="O6" s="16"/>
      <c r="P6" s="16"/>
      <c r="Q6" s="63"/>
    </row>
    <row r="7" spans="1:17" ht="18" customHeight="1" thickBot="1" x14ac:dyDescent="0.3">
      <c r="A7" s="110"/>
      <c r="B7" s="111">
        <v>10</v>
      </c>
      <c r="C7" s="111">
        <v>8</v>
      </c>
      <c r="D7" s="111">
        <v>10.5</v>
      </c>
      <c r="E7" s="112">
        <v>11</v>
      </c>
    </row>
    <row r="8" spans="1:17" ht="18" customHeight="1" thickTop="1" x14ac:dyDescent="0.25">
      <c r="A8" s="307" t="s">
        <v>124</v>
      </c>
      <c r="B8" s="308"/>
      <c r="C8" s="308"/>
      <c r="D8" s="308"/>
      <c r="E8" s="344"/>
    </row>
    <row r="9" spans="1:17" ht="18" customHeight="1" x14ac:dyDescent="0.25">
      <c r="A9" s="96" t="s">
        <v>121</v>
      </c>
      <c r="B9" s="61">
        <v>4</v>
      </c>
      <c r="C9" s="61">
        <v>5</v>
      </c>
      <c r="D9" s="61">
        <v>6</v>
      </c>
      <c r="E9" s="62">
        <v>3</v>
      </c>
      <c r="G9" s="117"/>
    </row>
    <row r="10" spans="1:17" ht="18" customHeight="1" x14ac:dyDescent="0.25">
      <c r="A10" s="108" t="s">
        <v>120</v>
      </c>
      <c r="B10" s="376">
        <v>10</v>
      </c>
      <c r="C10" s="376"/>
      <c r="D10" s="376"/>
      <c r="E10" s="377"/>
    </row>
    <row r="11" spans="1:17" ht="18" customHeight="1" thickBot="1" x14ac:dyDescent="0.3">
      <c r="A11" s="109" t="s">
        <v>119</v>
      </c>
      <c r="B11" s="324">
        <v>8</v>
      </c>
      <c r="C11" s="324"/>
      <c r="D11" s="324"/>
      <c r="E11" s="325"/>
    </row>
    <row r="12" spans="1:17" ht="18" customHeight="1" x14ac:dyDescent="0.25"/>
    <row r="13" spans="1:17" ht="18" customHeight="1" x14ac:dyDescent="0.25"/>
    <row r="14" spans="1:17" ht="18" customHeight="1" x14ac:dyDescent="0.25"/>
    <row r="15" spans="1:17" ht="18" customHeight="1" x14ac:dyDescent="0.25"/>
    <row r="16" spans="1:17" ht="18" customHeight="1" x14ac:dyDescent="0.25"/>
    <row r="17" ht="18" customHeight="1" x14ac:dyDescent="0.25"/>
    <row r="18" ht="18" customHeight="1" x14ac:dyDescent="0.25"/>
  </sheetData>
  <mergeCells count="14">
    <mergeCell ref="G1:Q1"/>
    <mergeCell ref="P2:Q2"/>
    <mergeCell ref="N2:O2"/>
    <mergeCell ref="L2:M2"/>
    <mergeCell ref="J2:K2"/>
    <mergeCell ref="H2:I2"/>
    <mergeCell ref="G2:G3"/>
    <mergeCell ref="A2:A3"/>
    <mergeCell ref="B2:E2"/>
    <mergeCell ref="A1:E1"/>
    <mergeCell ref="B10:E10"/>
    <mergeCell ref="B11:E11"/>
    <mergeCell ref="A8:E8"/>
    <mergeCell ref="A6:E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/>
  </sheetViews>
  <sheetFormatPr defaultRowHeight="15" x14ac:dyDescent="0.25"/>
  <cols>
    <col min="1" max="1" width="8.28515625" customWidth="1"/>
    <col min="2" max="2" width="12.140625" customWidth="1"/>
    <col min="3" max="3" width="18.28515625" customWidth="1"/>
  </cols>
  <sheetData>
    <row r="1" spans="1:19" ht="18" customHeight="1" thickBot="1" x14ac:dyDescent="0.3">
      <c r="I1" s="322" t="s">
        <v>291</v>
      </c>
      <c r="J1" s="319"/>
      <c r="K1" s="319"/>
      <c r="L1" s="319"/>
      <c r="M1" s="319"/>
      <c r="N1" s="319"/>
      <c r="O1" s="319"/>
      <c r="P1" s="319"/>
      <c r="Q1" s="319"/>
      <c r="R1" s="319"/>
      <c r="S1" s="320"/>
    </row>
    <row r="2" spans="1:19" ht="18" customHeight="1" x14ac:dyDescent="0.25">
      <c r="A2" s="322" t="s">
        <v>121</v>
      </c>
      <c r="B2" s="342" t="s">
        <v>128</v>
      </c>
      <c r="C2" s="342" t="s">
        <v>129</v>
      </c>
      <c r="D2" s="319" t="s">
        <v>127</v>
      </c>
      <c r="E2" s="319"/>
      <c r="F2" s="319"/>
      <c r="G2" s="320"/>
      <c r="I2" s="323" t="s">
        <v>121</v>
      </c>
      <c r="J2" s="315" t="s">
        <v>32</v>
      </c>
      <c r="K2" s="315"/>
      <c r="L2" s="315" t="s">
        <v>89</v>
      </c>
      <c r="M2" s="315"/>
      <c r="N2" s="315" t="s">
        <v>90</v>
      </c>
      <c r="O2" s="315"/>
      <c r="P2" s="315" t="s">
        <v>91</v>
      </c>
      <c r="Q2" s="315"/>
      <c r="R2" s="315" t="s">
        <v>92</v>
      </c>
      <c r="S2" s="318"/>
    </row>
    <row r="3" spans="1:19" ht="18" customHeight="1" x14ac:dyDescent="0.25">
      <c r="A3" s="323"/>
      <c r="B3" s="321"/>
      <c r="C3" s="321"/>
      <c r="D3" s="268" t="s">
        <v>89</v>
      </c>
      <c r="E3" s="268" t="s">
        <v>90</v>
      </c>
      <c r="F3" s="268" t="s">
        <v>91</v>
      </c>
      <c r="G3" s="269" t="s">
        <v>92</v>
      </c>
      <c r="I3" s="323"/>
      <c r="J3" s="101" t="s">
        <v>68</v>
      </c>
      <c r="K3" s="101" t="s">
        <v>69</v>
      </c>
      <c r="L3" s="101" t="s">
        <v>68</v>
      </c>
      <c r="M3" s="101" t="s">
        <v>69</v>
      </c>
      <c r="N3" s="101" t="s">
        <v>68</v>
      </c>
      <c r="O3" s="101" t="s">
        <v>69</v>
      </c>
      <c r="P3" s="101" t="s">
        <v>68</v>
      </c>
      <c r="Q3" s="101" t="s">
        <v>69</v>
      </c>
      <c r="R3" s="101" t="s">
        <v>68</v>
      </c>
      <c r="S3" s="102" t="s">
        <v>69</v>
      </c>
    </row>
    <row r="4" spans="1:19" ht="18" customHeight="1" x14ac:dyDescent="0.25">
      <c r="A4" s="270" t="s">
        <v>81</v>
      </c>
      <c r="B4" s="272">
        <v>1200</v>
      </c>
      <c r="C4" s="186">
        <v>0.5</v>
      </c>
      <c r="D4" s="272">
        <v>76</v>
      </c>
      <c r="E4" s="272">
        <v>20</v>
      </c>
      <c r="F4" s="272">
        <v>30</v>
      </c>
      <c r="G4" s="273">
        <v>36</v>
      </c>
      <c r="I4" s="103" t="s">
        <v>81</v>
      </c>
      <c r="J4" s="113"/>
      <c r="K4" s="113"/>
      <c r="L4" s="113"/>
      <c r="M4" s="113"/>
      <c r="N4" s="113"/>
      <c r="O4" s="113"/>
      <c r="P4" s="113"/>
      <c r="Q4" s="113"/>
      <c r="R4" s="113"/>
      <c r="S4" s="114"/>
    </row>
    <row r="5" spans="1:19" ht="18" customHeight="1" x14ac:dyDescent="0.25">
      <c r="A5" s="270" t="s">
        <v>84</v>
      </c>
      <c r="B5" s="272">
        <v>900</v>
      </c>
      <c r="C5" s="186">
        <v>1</v>
      </c>
      <c r="D5" s="272">
        <v>20</v>
      </c>
      <c r="E5" s="272">
        <v>10</v>
      </c>
      <c r="F5" s="272">
        <v>40</v>
      </c>
      <c r="G5" s="273">
        <v>24</v>
      </c>
      <c r="I5" s="103" t="s">
        <v>84</v>
      </c>
      <c r="J5" s="113"/>
      <c r="K5" s="113"/>
      <c r="L5" s="113"/>
      <c r="M5" s="113"/>
      <c r="N5" s="113"/>
      <c r="O5" s="113"/>
      <c r="P5" s="113"/>
      <c r="Q5" s="113"/>
      <c r="R5" s="113"/>
      <c r="S5" s="114"/>
    </row>
    <row r="6" spans="1:19" ht="18" customHeight="1" thickBot="1" x14ac:dyDescent="0.3">
      <c r="A6" s="271" t="s">
        <v>83</v>
      </c>
      <c r="B6" s="119">
        <v>900</v>
      </c>
      <c r="C6" s="187">
        <v>2</v>
      </c>
      <c r="D6" s="119">
        <v>18</v>
      </c>
      <c r="E6" s="119">
        <v>44</v>
      </c>
      <c r="F6" s="119">
        <v>10</v>
      </c>
      <c r="G6" s="274">
        <v>16</v>
      </c>
      <c r="I6" s="103" t="s">
        <v>83</v>
      </c>
      <c r="J6" s="113"/>
      <c r="K6" s="113"/>
      <c r="L6" s="113"/>
      <c r="M6" s="113"/>
      <c r="N6" s="113"/>
      <c r="O6" s="113"/>
      <c r="P6" s="113"/>
      <c r="Q6" s="113"/>
      <c r="R6" s="113"/>
      <c r="S6" s="114"/>
    </row>
    <row r="7" spans="1:19" ht="18" customHeight="1" thickTop="1" thickBot="1" x14ac:dyDescent="0.3">
      <c r="A7" s="381" t="s">
        <v>328</v>
      </c>
      <c r="B7" s="382"/>
      <c r="C7" s="383"/>
      <c r="D7" s="294">
        <v>600</v>
      </c>
      <c r="E7" s="294">
        <v>500</v>
      </c>
      <c r="F7" s="294">
        <v>800</v>
      </c>
      <c r="G7" s="295">
        <v>700</v>
      </c>
      <c r="I7" s="104" t="s">
        <v>32</v>
      </c>
      <c r="J7" s="115"/>
      <c r="K7" s="64"/>
      <c r="L7" s="115"/>
      <c r="M7" s="115"/>
      <c r="N7" s="115"/>
      <c r="O7" s="115"/>
      <c r="P7" s="115"/>
      <c r="Q7" s="115"/>
      <c r="R7" s="115"/>
      <c r="S7" s="116"/>
    </row>
    <row r="8" spans="1:19" ht="18" customHeight="1" thickTop="1" x14ac:dyDescent="0.25">
      <c r="A8" s="367" t="s">
        <v>311</v>
      </c>
      <c r="B8" s="368"/>
      <c r="C8" s="368"/>
      <c r="D8" s="368"/>
      <c r="E8" s="326"/>
      <c r="F8" s="308"/>
      <c r="G8" s="344"/>
    </row>
    <row r="9" spans="1:19" ht="18" customHeight="1" thickBot="1" x14ac:dyDescent="0.3">
      <c r="A9" s="365" t="s">
        <v>312</v>
      </c>
      <c r="B9" s="366"/>
      <c r="C9" s="366"/>
      <c r="D9" s="366"/>
      <c r="E9" s="324"/>
      <c r="F9" s="306"/>
      <c r="G9" s="343"/>
    </row>
  </sheetData>
  <mergeCells count="16">
    <mergeCell ref="E9:G9"/>
    <mergeCell ref="E8:G8"/>
    <mergeCell ref="A9:D9"/>
    <mergeCell ref="A8:D8"/>
    <mergeCell ref="I1:S1"/>
    <mergeCell ref="D2:G2"/>
    <mergeCell ref="B2:B3"/>
    <mergeCell ref="C2:C3"/>
    <mergeCell ref="A7:C7"/>
    <mergeCell ref="A2:A3"/>
    <mergeCell ref="R2:S2"/>
    <mergeCell ref="P2:Q2"/>
    <mergeCell ref="N2:O2"/>
    <mergeCell ref="L2:M2"/>
    <mergeCell ref="J2:K2"/>
    <mergeCell ref="I2:I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0.7109375" customWidth="1"/>
    <col min="2" max="2" width="9.7109375" customWidth="1"/>
    <col min="3" max="4" width="12.42578125" customWidth="1"/>
    <col min="5" max="5" width="12.42578125" bestFit="1" customWidth="1"/>
    <col min="7" max="7" width="10.7109375" customWidth="1"/>
  </cols>
  <sheetData>
    <row r="1" spans="1:15" ht="18" customHeight="1" thickBot="1" x14ac:dyDescent="0.3">
      <c r="G1" s="322" t="s">
        <v>135</v>
      </c>
      <c r="H1" s="319"/>
      <c r="I1" s="319"/>
      <c r="J1" s="319"/>
      <c r="K1" s="319"/>
      <c r="L1" s="319"/>
      <c r="M1" s="319"/>
      <c r="N1" s="319"/>
      <c r="O1" s="320"/>
    </row>
    <row r="2" spans="1:15" ht="18" customHeight="1" x14ac:dyDescent="0.25">
      <c r="A2" s="322" t="s">
        <v>86</v>
      </c>
      <c r="B2" s="342" t="s">
        <v>134</v>
      </c>
      <c r="C2" s="319" t="s">
        <v>67</v>
      </c>
      <c r="D2" s="319"/>
      <c r="E2" s="320"/>
      <c r="G2" s="323" t="s">
        <v>86</v>
      </c>
      <c r="H2" s="315" t="s">
        <v>32</v>
      </c>
      <c r="I2" s="315"/>
      <c r="J2" s="315" t="s">
        <v>131</v>
      </c>
      <c r="K2" s="315"/>
      <c r="L2" s="315" t="s">
        <v>132</v>
      </c>
      <c r="M2" s="315"/>
      <c r="N2" s="315" t="s">
        <v>133</v>
      </c>
      <c r="O2" s="318"/>
    </row>
    <row r="3" spans="1:15" ht="18" customHeight="1" x14ac:dyDescent="0.25">
      <c r="A3" s="323"/>
      <c r="B3" s="321"/>
      <c r="C3" s="121" t="s">
        <v>131</v>
      </c>
      <c r="D3" s="121" t="s">
        <v>132</v>
      </c>
      <c r="E3" s="124" t="s">
        <v>133</v>
      </c>
      <c r="G3" s="323"/>
      <c r="H3" s="122" t="s">
        <v>68</v>
      </c>
      <c r="I3" s="122" t="s">
        <v>69</v>
      </c>
      <c r="J3" s="122" t="s">
        <v>68</v>
      </c>
      <c r="K3" s="122" t="s">
        <v>69</v>
      </c>
      <c r="L3" s="122" t="s">
        <v>68</v>
      </c>
      <c r="M3" s="122" t="s">
        <v>69</v>
      </c>
      <c r="N3" s="122" t="s">
        <v>68</v>
      </c>
      <c r="O3" s="123" t="s">
        <v>69</v>
      </c>
    </row>
    <row r="4" spans="1:15" ht="18" customHeight="1" x14ac:dyDescent="0.25">
      <c r="A4" s="125" t="s">
        <v>130</v>
      </c>
      <c r="B4" s="121">
        <v>100</v>
      </c>
      <c r="C4" s="121">
        <v>3</v>
      </c>
      <c r="D4" s="121">
        <v>7</v>
      </c>
      <c r="E4" s="124">
        <v>4</v>
      </c>
      <c r="G4" s="125" t="s">
        <v>130</v>
      </c>
      <c r="H4" s="128"/>
      <c r="I4" s="128"/>
      <c r="J4" s="128"/>
      <c r="K4" s="128"/>
      <c r="L4" s="128"/>
      <c r="M4" s="128"/>
      <c r="N4" s="128"/>
      <c r="O4" s="129"/>
    </row>
    <row r="5" spans="1:15" ht="18" customHeight="1" thickBot="1" x14ac:dyDescent="0.3">
      <c r="A5" s="127" t="s">
        <v>338</v>
      </c>
      <c r="B5" s="80">
        <v>200</v>
      </c>
      <c r="C5" s="80">
        <v>4</v>
      </c>
      <c r="D5" s="80">
        <v>9</v>
      </c>
      <c r="E5" s="81">
        <v>6</v>
      </c>
      <c r="G5" s="125" t="s">
        <v>338</v>
      </c>
      <c r="H5" s="128"/>
      <c r="I5" s="128"/>
      <c r="J5" s="128"/>
      <c r="K5" s="128"/>
      <c r="L5" s="128"/>
      <c r="M5" s="128"/>
      <c r="N5" s="128"/>
      <c r="O5" s="129"/>
    </row>
    <row r="6" spans="1:15" ht="18" customHeight="1" thickTop="1" thickBot="1" x14ac:dyDescent="0.3">
      <c r="A6" s="384" t="s">
        <v>85</v>
      </c>
      <c r="B6" s="385"/>
      <c r="C6" s="296">
        <v>80</v>
      </c>
      <c r="D6" s="296">
        <v>150</v>
      </c>
      <c r="E6" s="297">
        <v>170</v>
      </c>
      <c r="G6" s="126" t="s">
        <v>32</v>
      </c>
      <c r="H6" s="130"/>
      <c r="I6" s="64"/>
      <c r="J6" s="130"/>
      <c r="K6" s="130"/>
      <c r="L6" s="130"/>
      <c r="M6" s="130"/>
      <c r="N6" s="130"/>
      <c r="O6" s="131"/>
    </row>
    <row r="7" spans="1:15" ht="18" customHeight="1" thickTop="1" x14ac:dyDescent="0.25">
      <c r="A7" s="307" t="s">
        <v>313</v>
      </c>
      <c r="B7" s="308"/>
      <c r="C7" s="308"/>
      <c r="D7" s="308"/>
      <c r="E7" s="292"/>
    </row>
    <row r="8" spans="1:15" ht="18" customHeight="1" thickBot="1" x14ac:dyDescent="0.3">
      <c r="A8" s="305" t="s">
        <v>314</v>
      </c>
      <c r="B8" s="306"/>
      <c r="C8" s="306"/>
      <c r="D8" s="306"/>
      <c r="E8" s="291"/>
    </row>
  </sheetData>
  <mergeCells count="12">
    <mergeCell ref="A8:D8"/>
    <mergeCell ref="A7:D7"/>
    <mergeCell ref="G1:O1"/>
    <mergeCell ref="B2:B3"/>
    <mergeCell ref="A2:A3"/>
    <mergeCell ref="A6:B6"/>
    <mergeCell ref="C2:E2"/>
    <mergeCell ref="N2:O2"/>
    <mergeCell ref="L2:M2"/>
    <mergeCell ref="J2:K2"/>
    <mergeCell ref="H2:I2"/>
    <mergeCell ref="G2:G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/>
  </sheetViews>
  <sheetFormatPr defaultRowHeight="15" x14ac:dyDescent="0.25"/>
  <cols>
    <col min="1" max="1" width="8.140625" customWidth="1"/>
    <col min="2" max="2" width="16" customWidth="1"/>
    <col min="3" max="6" width="10.7109375" customWidth="1"/>
  </cols>
  <sheetData>
    <row r="1" spans="1:18" ht="18" customHeight="1" thickBot="1" x14ac:dyDescent="0.3">
      <c r="C1" s="390"/>
      <c r="D1" s="390"/>
      <c r="E1" s="390"/>
      <c r="F1" s="390"/>
      <c r="H1" s="322" t="s">
        <v>147</v>
      </c>
      <c r="I1" s="319"/>
      <c r="J1" s="319"/>
      <c r="K1" s="319"/>
      <c r="L1" s="319"/>
      <c r="M1" s="319"/>
      <c r="N1" s="319"/>
      <c r="O1" s="319"/>
      <c r="P1" s="319"/>
      <c r="Q1" s="319"/>
      <c r="R1" s="320"/>
    </row>
    <row r="2" spans="1:18" ht="18" customHeight="1" x14ac:dyDescent="0.25">
      <c r="A2" s="322" t="s">
        <v>143</v>
      </c>
      <c r="B2" s="342" t="s">
        <v>145</v>
      </c>
      <c r="C2" s="319" t="s">
        <v>146</v>
      </c>
      <c r="D2" s="319"/>
      <c r="E2" s="319"/>
      <c r="F2" s="320"/>
      <c r="H2" s="323" t="s">
        <v>143</v>
      </c>
      <c r="I2" s="315" t="s">
        <v>32</v>
      </c>
      <c r="J2" s="315"/>
      <c r="K2" s="315" t="s">
        <v>139</v>
      </c>
      <c r="L2" s="315"/>
      <c r="M2" s="315" t="s">
        <v>140</v>
      </c>
      <c r="N2" s="315"/>
      <c r="O2" s="315" t="s">
        <v>141</v>
      </c>
      <c r="P2" s="315"/>
      <c r="Q2" s="315" t="s">
        <v>142</v>
      </c>
      <c r="R2" s="318"/>
    </row>
    <row r="3" spans="1:18" ht="18" customHeight="1" x14ac:dyDescent="0.25">
      <c r="A3" s="323"/>
      <c r="B3" s="321"/>
      <c r="C3" s="132" t="s">
        <v>139</v>
      </c>
      <c r="D3" s="132" t="s">
        <v>140</v>
      </c>
      <c r="E3" s="132" t="s">
        <v>141</v>
      </c>
      <c r="F3" s="135" t="s">
        <v>142</v>
      </c>
      <c r="H3" s="323"/>
      <c r="I3" s="133" t="s">
        <v>68</v>
      </c>
      <c r="J3" s="133" t="s">
        <v>69</v>
      </c>
      <c r="K3" s="133" t="s">
        <v>68</v>
      </c>
      <c r="L3" s="133" t="s">
        <v>69</v>
      </c>
      <c r="M3" s="133" t="s">
        <v>68</v>
      </c>
      <c r="N3" s="133" t="s">
        <v>69</v>
      </c>
      <c r="O3" s="133" t="s">
        <v>68</v>
      </c>
      <c r="P3" s="133" t="s">
        <v>69</v>
      </c>
      <c r="Q3" s="133" t="s">
        <v>68</v>
      </c>
      <c r="R3" s="134" t="s">
        <v>69</v>
      </c>
    </row>
    <row r="4" spans="1:18" ht="18" customHeight="1" x14ac:dyDescent="0.25">
      <c r="A4" s="136" t="s">
        <v>136</v>
      </c>
      <c r="B4" s="132">
        <v>400</v>
      </c>
      <c r="C4" s="132">
        <v>12</v>
      </c>
      <c r="D4" s="132">
        <v>7</v>
      </c>
      <c r="E4" s="132">
        <v>15</v>
      </c>
      <c r="F4" s="135">
        <v>10</v>
      </c>
      <c r="H4" s="136" t="s">
        <v>136</v>
      </c>
      <c r="I4" s="139"/>
      <c r="J4" s="139"/>
      <c r="K4" s="139"/>
      <c r="L4" s="139"/>
      <c r="M4" s="139"/>
      <c r="N4" s="139"/>
      <c r="O4" s="139"/>
      <c r="P4" s="139"/>
      <c r="Q4" s="139"/>
      <c r="R4" s="140"/>
    </row>
    <row r="5" spans="1:18" ht="18" customHeight="1" x14ac:dyDescent="0.25">
      <c r="A5" s="136" t="s">
        <v>137</v>
      </c>
      <c r="B5" s="132">
        <v>600</v>
      </c>
      <c r="C5" s="132">
        <v>8</v>
      </c>
      <c r="D5" s="132">
        <v>10</v>
      </c>
      <c r="E5" s="132">
        <v>6</v>
      </c>
      <c r="F5" s="135">
        <v>17</v>
      </c>
      <c r="H5" s="136" t="s">
        <v>137</v>
      </c>
      <c r="I5" s="139"/>
      <c r="J5" s="139"/>
      <c r="K5" s="139"/>
      <c r="L5" s="139"/>
      <c r="M5" s="139"/>
      <c r="N5" s="139"/>
      <c r="O5" s="139"/>
      <c r="P5" s="139"/>
      <c r="Q5" s="139"/>
      <c r="R5" s="140"/>
    </row>
    <row r="6" spans="1:18" ht="18" customHeight="1" thickBot="1" x14ac:dyDescent="0.3">
      <c r="A6" s="138" t="s">
        <v>138</v>
      </c>
      <c r="B6" s="80">
        <v>550</v>
      </c>
      <c r="C6" s="80">
        <v>15</v>
      </c>
      <c r="D6" s="80">
        <v>8</v>
      </c>
      <c r="E6" s="80">
        <v>16</v>
      </c>
      <c r="F6" s="81">
        <v>9</v>
      </c>
      <c r="H6" s="136" t="s">
        <v>138</v>
      </c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18" ht="18" customHeight="1" thickTop="1" thickBot="1" x14ac:dyDescent="0.3">
      <c r="A7" s="386" t="s">
        <v>144</v>
      </c>
      <c r="B7" s="387"/>
      <c r="C7" s="143">
        <v>500</v>
      </c>
      <c r="D7" s="143">
        <v>350</v>
      </c>
      <c r="E7" s="143">
        <v>300</v>
      </c>
      <c r="F7" s="144">
        <v>700</v>
      </c>
      <c r="H7" s="137" t="s">
        <v>32</v>
      </c>
      <c r="I7" s="141"/>
      <c r="J7" s="64"/>
      <c r="K7" s="141"/>
      <c r="L7" s="141"/>
      <c r="M7" s="141"/>
      <c r="N7" s="141"/>
      <c r="O7" s="141"/>
      <c r="P7" s="141"/>
      <c r="Q7" s="141"/>
      <c r="R7" s="142"/>
    </row>
    <row r="8" spans="1:18" ht="18" customHeight="1" thickBot="1" x14ac:dyDescent="0.3">
      <c r="A8" s="388" t="s">
        <v>148</v>
      </c>
      <c r="B8" s="389"/>
      <c r="C8" s="293">
        <v>350</v>
      </c>
      <c r="D8" s="293"/>
      <c r="E8" s="293"/>
      <c r="F8" s="81"/>
    </row>
    <row r="9" spans="1:18" ht="18" customHeight="1" thickTop="1" x14ac:dyDescent="0.25">
      <c r="A9" s="367" t="s">
        <v>315</v>
      </c>
      <c r="B9" s="368"/>
      <c r="C9" s="368"/>
      <c r="D9" s="368"/>
      <c r="E9" s="326"/>
      <c r="F9" s="327"/>
    </row>
    <row r="10" spans="1:18" ht="18" customHeight="1" thickBot="1" x14ac:dyDescent="0.3">
      <c r="A10" s="305" t="s">
        <v>316</v>
      </c>
      <c r="B10" s="306"/>
      <c r="C10" s="306"/>
      <c r="D10" s="306"/>
      <c r="E10" s="324"/>
      <c r="F10" s="325"/>
    </row>
  </sheetData>
  <mergeCells count="17">
    <mergeCell ref="A10:D10"/>
    <mergeCell ref="A9:D9"/>
    <mergeCell ref="E10:F10"/>
    <mergeCell ref="E9:F9"/>
    <mergeCell ref="H1:R1"/>
    <mergeCell ref="A7:B7"/>
    <mergeCell ref="A8:B8"/>
    <mergeCell ref="Q2:R2"/>
    <mergeCell ref="O2:P2"/>
    <mergeCell ref="M2:N2"/>
    <mergeCell ref="K2:L2"/>
    <mergeCell ref="I2:J2"/>
    <mergeCell ref="H2:H3"/>
    <mergeCell ref="C2:F2"/>
    <mergeCell ref="B2:B3"/>
    <mergeCell ref="A2:A3"/>
    <mergeCell ref="C1:F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/>
  </sheetViews>
  <sheetFormatPr defaultRowHeight="15" x14ac:dyDescent="0.25"/>
  <cols>
    <col min="2" max="6" width="9.7109375" customWidth="1"/>
    <col min="9" max="19" width="9.140625" customWidth="1"/>
  </cols>
  <sheetData>
    <row r="1" spans="1:19" ht="18" customHeight="1" thickBot="1" x14ac:dyDescent="0.3">
      <c r="H1" s="353" t="s">
        <v>155</v>
      </c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70"/>
    </row>
    <row r="2" spans="1:19" ht="18" customHeight="1" x14ac:dyDescent="0.25">
      <c r="A2" s="322" t="s">
        <v>86</v>
      </c>
      <c r="B2" s="342" t="s">
        <v>153</v>
      </c>
      <c r="C2" s="319" t="s">
        <v>152</v>
      </c>
      <c r="D2" s="319"/>
      <c r="E2" s="319"/>
      <c r="F2" s="320"/>
      <c r="H2" s="323" t="s">
        <v>86</v>
      </c>
      <c r="I2" s="395" t="s">
        <v>157</v>
      </c>
      <c r="J2" s="397" t="s">
        <v>32</v>
      </c>
      <c r="K2" s="398"/>
      <c r="L2" s="397" t="s">
        <v>296</v>
      </c>
      <c r="M2" s="398"/>
      <c r="N2" s="397" t="s">
        <v>293</v>
      </c>
      <c r="O2" s="398"/>
      <c r="P2" s="397" t="s">
        <v>294</v>
      </c>
      <c r="Q2" s="398"/>
      <c r="R2" s="397" t="s">
        <v>295</v>
      </c>
      <c r="S2" s="399"/>
    </row>
    <row r="3" spans="1:19" ht="18" customHeight="1" x14ac:dyDescent="0.25">
      <c r="A3" s="323"/>
      <c r="B3" s="321"/>
      <c r="C3" s="275" t="s">
        <v>292</v>
      </c>
      <c r="D3" s="275" t="s">
        <v>293</v>
      </c>
      <c r="E3" s="275" t="s">
        <v>294</v>
      </c>
      <c r="F3" s="276" t="s">
        <v>295</v>
      </c>
      <c r="H3" s="323"/>
      <c r="I3" s="396"/>
      <c r="J3" s="146" t="s">
        <v>68</v>
      </c>
      <c r="K3" s="146" t="s">
        <v>297</v>
      </c>
      <c r="L3" s="146" t="s">
        <v>68</v>
      </c>
      <c r="M3" s="146" t="s">
        <v>154</v>
      </c>
      <c r="N3" s="146" t="s">
        <v>68</v>
      </c>
      <c r="O3" s="146" t="s">
        <v>154</v>
      </c>
      <c r="P3" s="146" t="s">
        <v>68</v>
      </c>
      <c r="Q3" s="146" t="s">
        <v>154</v>
      </c>
      <c r="R3" s="146" t="s">
        <v>68</v>
      </c>
      <c r="S3" s="147" t="s">
        <v>154</v>
      </c>
    </row>
    <row r="4" spans="1:19" ht="18" customHeight="1" x14ac:dyDescent="0.25">
      <c r="A4" s="96" t="s">
        <v>149</v>
      </c>
      <c r="B4" s="145">
        <v>25</v>
      </c>
      <c r="C4" s="145">
        <v>10</v>
      </c>
      <c r="D4" s="145">
        <v>8</v>
      </c>
      <c r="E4" s="145">
        <v>7</v>
      </c>
      <c r="F4" s="148">
        <v>9</v>
      </c>
      <c r="H4" s="96" t="s">
        <v>149</v>
      </c>
      <c r="I4" s="13"/>
      <c r="J4" s="13"/>
      <c r="K4" s="278"/>
      <c r="L4" s="13"/>
      <c r="M4" s="13"/>
      <c r="N4" s="13"/>
      <c r="O4" s="13"/>
      <c r="P4" s="13"/>
      <c r="Q4" s="13"/>
      <c r="R4" s="13"/>
      <c r="S4" s="59"/>
    </row>
    <row r="5" spans="1:19" ht="18" customHeight="1" x14ac:dyDescent="0.25">
      <c r="A5" s="96" t="s">
        <v>151</v>
      </c>
      <c r="B5" s="145">
        <v>8</v>
      </c>
      <c r="C5" s="145">
        <v>6</v>
      </c>
      <c r="D5" s="145">
        <v>4</v>
      </c>
      <c r="E5" s="145">
        <v>3</v>
      </c>
      <c r="F5" s="148">
        <v>8</v>
      </c>
      <c r="H5" s="96" t="s">
        <v>151</v>
      </c>
      <c r="I5" s="13"/>
      <c r="J5" s="13"/>
      <c r="K5" s="278"/>
      <c r="L5" s="13"/>
      <c r="M5" s="13"/>
      <c r="N5" s="13"/>
      <c r="O5" s="13"/>
      <c r="P5" s="13"/>
      <c r="Q5" s="13"/>
      <c r="R5" s="13"/>
      <c r="S5" s="59"/>
    </row>
    <row r="6" spans="1:19" ht="18" customHeight="1" x14ac:dyDescent="0.25">
      <c r="A6" s="96" t="s">
        <v>150</v>
      </c>
      <c r="B6" s="145">
        <v>20</v>
      </c>
      <c r="C6" s="145">
        <v>2</v>
      </c>
      <c r="D6" s="145">
        <v>9</v>
      </c>
      <c r="E6" s="145">
        <v>5</v>
      </c>
      <c r="F6" s="148">
        <v>4</v>
      </c>
      <c r="H6" s="96" t="s">
        <v>150</v>
      </c>
      <c r="I6" s="13"/>
      <c r="J6" s="13"/>
      <c r="K6" s="278"/>
      <c r="L6" s="13"/>
      <c r="M6" s="13"/>
      <c r="N6" s="13"/>
      <c r="O6" s="13"/>
      <c r="P6" s="13"/>
      <c r="Q6" s="13"/>
      <c r="R6" s="13"/>
      <c r="S6" s="59"/>
    </row>
    <row r="7" spans="1:19" ht="18" customHeight="1" thickBot="1" x14ac:dyDescent="0.3">
      <c r="A7" s="358" t="s">
        <v>44</v>
      </c>
      <c r="B7" s="359"/>
      <c r="C7" s="150">
        <v>10</v>
      </c>
      <c r="D7" s="150">
        <v>15</v>
      </c>
      <c r="E7" s="150">
        <v>30</v>
      </c>
      <c r="F7" s="81">
        <v>5</v>
      </c>
      <c r="H7" s="149" t="s">
        <v>32</v>
      </c>
      <c r="I7" s="14"/>
      <c r="J7" s="14"/>
      <c r="K7" s="200"/>
      <c r="L7" s="14"/>
      <c r="M7" s="14"/>
      <c r="N7" s="14"/>
      <c r="O7" s="14"/>
      <c r="P7" s="14"/>
      <c r="Q7" s="14"/>
      <c r="R7" s="14"/>
      <c r="S7" s="60"/>
    </row>
    <row r="8" spans="1:19" ht="16.5" thickTop="1" thickBot="1" x14ac:dyDescent="0.3">
      <c r="A8" s="391" t="s">
        <v>156</v>
      </c>
      <c r="B8" s="392"/>
      <c r="C8" s="392"/>
      <c r="D8" s="393"/>
      <c r="E8" s="392">
        <v>20</v>
      </c>
      <c r="F8" s="394"/>
    </row>
  </sheetData>
  <mergeCells count="14">
    <mergeCell ref="H1:S1"/>
    <mergeCell ref="I2:I3"/>
    <mergeCell ref="J2:K2"/>
    <mergeCell ref="L2:M2"/>
    <mergeCell ref="N2:O2"/>
    <mergeCell ref="P2:Q2"/>
    <mergeCell ref="R2:S2"/>
    <mergeCell ref="H2:H3"/>
    <mergeCell ref="A7:B7"/>
    <mergeCell ref="A8:D8"/>
    <mergeCell ref="E8:F8"/>
    <mergeCell ref="A2:A3"/>
    <mergeCell ref="B2:B3"/>
    <mergeCell ref="C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/>
  </sheetViews>
  <sheetFormatPr defaultRowHeight="15" x14ac:dyDescent="0.25"/>
  <cols>
    <col min="1" max="1" width="11.7109375" customWidth="1"/>
    <col min="3" max="3" width="19.7109375" customWidth="1"/>
    <col min="10" max="11" width="11.7109375" customWidth="1"/>
    <col min="12" max="12" width="10.7109375" customWidth="1"/>
    <col min="13" max="13" width="11.7109375" customWidth="1"/>
    <col min="14" max="14" width="10.7109375" customWidth="1"/>
    <col min="15" max="15" width="11.7109375" customWidth="1"/>
    <col min="16" max="16" width="10.7109375" customWidth="1"/>
    <col min="17" max="17" width="11.7109375" customWidth="1"/>
  </cols>
  <sheetData>
    <row r="1" spans="1:17" ht="18" customHeight="1" x14ac:dyDescent="0.25">
      <c r="I1" s="322" t="s">
        <v>34</v>
      </c>
      <c r="J1" s="319"/>
      <c r="K1" s="319"/>
      <c r="L1" s="319" t="s">
        <v>33</v>
      </c>
      <c r="M1" s="319"/>
      <c r="N1" s="319"/>
      <c r="O1" s="319"/>
      <c r="P1" s="319"/>
      <c r="Q1" s="320"/>
    </row>
    <row r="2" spans="1:17" ht="18" customHeight="1" thickBot="1" x14ac:dyDescent="0.3">
      <c r="I2" s="313" t="s">
        <v>31</v>
      </c>
      <c r="J2" s="321" t="s">
        <v>329</v>
      </c>
      <c r="K2" s="321" t="s">
        <v>13</v>
      </c>
      <c r="L2" s="315" t="s">
        <v>20</v>
      </c>
      <c r="M2" s="315"/>
      <c r="N2" s="315" t="s">
        <v>21</v>
      </c>
      <c r="O2" s="315"/>
      <c r="P2" s="315" t="s">
        <v>22</v>
      </c>
      <c r="Q2" s="318"/>
    </row>
    <row r="3" spans="1:17" ht="18" customHeight="1" x14ac:dyDescent="0.25">
      <c r="A3" s="328" t="s">
        <v>29</v>
      </c>
      <c r="B3" s="329"/>
      <c r="C3" s="332" t="s">
        <v>287</v>
      </c>
      <c r="D3" s="334" t="s">
        <v>27</v>
      </c>
      <c r="E3" s="335"/>
      <c r="F3" s="335"/>
      <c r="G3" s="336"/>
      <c r="I3" s="313"/>
      <c r="J3" s="321"/>
      <c r="K3" s="321"/>
      <c r="L3" s="28" t="s">
        <v>330</v>
      </c>
      <c r="M3" s="28" t="s">
        <v>30</v>
      </c>
      <c r="N3" s="28" t="s">
        <v>330</v>
      </c>
      <c r="O3" s="28" t="s">
        <v>30</v>
      </c>
      <c r="P3" s="28" t="s">
        <v>330</v>
      </c>
      <c r="Q3" s="29" t="s">
        <v>30</v>
      </c>
    </row>
    <row r="4" spans="1:17" ht="18" customHeight="1" x14ac:dyDescent="0.25">
      <c r="A4" s="330"/>
      <c r="B4" s="331"/>
      <c r="C4" s="333"/>
      <c r="D4" s="31" t="s">
        <v>23</v>
      </c>
      <c r="E4" s="31" t="s">
        <v>24</v>
      </c>
      <c r="F4" s="31" t="s">
        <v>25</v>
      </c>
      <c r="G4" s="22" t="s">
        <v>26</v>
      </c>
      <c r="I4" s="25" t="s">
        <v>23</v>
      </c>
      <c r="J4" s="13"/>
      <c r="K4" s="32"/>
      <c r="L4" s="13"/>
      <c r="M4" s="32"/>
      <c r="N4" s="13"/>
      <c r="O4" s="32"/>
      <c r="P4" s="13"/>
      <c r="Q4" s="35"/>
    </row>
    <row r="5" spans="1:17" ht="18" customHeight="1" x14ac:dyDescent="0.25">
      <c r="A5" s="337" t="s">
        <v>28</v>
      </c>
      <c r="B5" s="31" t="s">
        <v>20</v>
      </c>
      <c r="C5" s="31">
        <v>300</v>
      </c>
      <c r="D5" s="31">
        <v>10</v>
      </c>
      <c r="E5" s="31">
        <v>40</v>
      </c>
      <c r="F5" s="31">
        <v>50</v>
      </c>
      <c r="G5" s="22">
        <v>20</v>
      </c>
      <c r="I5" s="30" t="s">
        <v>24</v>
      </c>
      <c r="J5" s="13"/>
      <c r="K5" s="32"/>
      <c r="L5" s="13"/>
      <c r="M5" s="32"/>
      <c r="N5" s="13"/>
      <c r="O5" s="32"/>
      <c r="P5" s="13"/>
      <c r="Q5" s="35"/>
    </row>
    <row r="6" spans="1:17" ht="18" customHeight="1" x14ac:dyDescent="0.25">
      <c r="A6" s="337"/>
      <c r="B6" s="31" t="s">
        <v>21</v>
      </c>
      <c r="C6" s="31">
        <v>450</v>
      </c>
      <c r="D6" s="31">
        <v>20</v>
      </c>
      <c r="E6" s="31">
        <v>60</v>
      </c>
      <c r="F6" s="31">
        <v>40</v>
      </c>
      <c r="G6" s="22">
        <v>60</v>
      </c>
      <c r="I6" s="30" t="s">
        <v>25</v>
      </c>
      <c r="J6" s="13"/>
      <c r="K6" s="32"/>
      <c r="L6" s="13"/>
      <c r="M6" s="32"/>
      <c r="N6" s="13"/>
      <c r="O6" s="32"/>
      <c r="P6" s="13"/>
      <c r="Q6" s="35"/>
    </row>
    <row r="7" spans="1:17" ht="18" customHeight="1" x14ac:dyDescent="0.25">
      <c r="A7" s="337"/>
      <c r="B7" s="31" t="s">
        <v>22</v>
      </c>
      <c r="C7" s="31">
        <v>800</v>
      </c>
      <c r="D7" s="31">
        <v>30</v>
      </c>
      <c r="E7" s="31">
        <v>30</v>
      </c>
      <c r="F7" s="31">
        <v>30</v>
      </c>
      <c r="G7" s="22">
        <v>40</v>
      </c>
      <c r="I7" s="30" t="s">
        <v>26</v>
      </c>
      <c r="J7" s="13"/>
      <c r="K7" s="32"/>
      <c r="L7" s="13"/>
      <c r="M7" s="32"/>
      <c r="N7" s="13"/>
      <c r="O7" s="32"/>
      <c r="P7" s="13"/>
      <c r="Q7" s="35"/>
    </row>
    <row r="8" spans="1:17" ht="18" customHeight="1" thickBot="1" x14ac:dyDescent="0.3">
      <c r="A8" s="338" t="s">
        <v>326</v>
      </c>
      <c r="B8" s="339"/>
      <c r="C8" s="339"/>
      <c r="D8" s="287">
        <v>630</v>
      </c>
      <c r="E8" s="287">
        <v>160</v>
      </c>
      <c r="F8" s="287">
        <v>170</v>
      </c>
      <c r="G8" s="288">
        <v>340</v>
      </c>
      <c r="I8" s="26" t="s">
        <v>32</v>
      </c>
      <c r="J8" s="16"/>
      <c r="K8" s="33"/>
      <c r="L8" s="14"/>
      <c r="M8" s="34"/>
      <c r="N8" s="14"/>
      <c r="O8" s="34"/>
      <c r="P8" s="182"/>
      <c r="Q8" s="36"/>
    </row>
    <row r="9" spans="1:17" ht="18" customHeight="1" thickTop="1" x14ac:dyDescent="0.25">
      <c r="A9" s="307" t="s">
        <v>303</v>
      </c>
      <c r="B9" s="308"/>
      <c r="C9" s="308"/>
      <c r="D9" s="326"/>
      <c r="E9" s="326"/>
      <c r="F9" s="326"/>
      <c r="G9" s="327"/>
    </row>
    <row r="10" spans="1:17" ht="18" customHeight="1" thickBot="1" x14ac:dyDescent="0.3">
      <c r="A10" s="305" t="s">
        <v>304</v>
      </c>
      <c r="B10" s="306"/>
      <c r="C10" s="306"/>
      <c r="D10" s="324"/>
      <c r="E10" s="324"/>
      <c r="F10" s="324"/>
      <c r="G10" s="325"/>
    </row>
    <row r="11" spans="1:17" x14ac:dyDescent="0.25">
      <c r="B11" s="267"/>
    </row>
    <row r="19" spans="11:12" x14ac:dyDescent="0.25">
      <c r="L19" s="27"/>
    </row>
    <row r="20" spans="11:12" x14ac:dyDescent="0.25">
      <c r="K20" s="27"/>
    </row>
  </sheetData>
  <mergeCells count="17">
    <mergeCell ref="I1:K1"/>
    <mergeCell ref="L1:Q1"/>
    <mergeCell ref="I2:I3"/>
    <mergeCell ref="J2:J3"/>
    <mergeCell ref="K2:K3"/>
    <mergeCell ref="L2:M2"/>
    <mergeCell ref="N2:O2"/>
    <mergeCell ref="P2:Q2"/>
    <mergeCell ref="D10:G10"/>
    <mergeCell ref="D9:G9"/>
    <mergeCell ref="A10:C10"/>
    <mergeCell ref="A9:C9"/>
    <mergeCell ref="A3:B4"/>
    <mergeCell ref="C3:C4"/>
    <mergeCell ref="D3:G3"/>
    <mergeCell ref="A5:A7"/>
    <mergeCell ref="A8:C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/>
  </sheetViews>
  <sheetFormatPr defaultRowHeight="15" x14ac:dyDescent="0.25"/>
  <cols>
    <col min="1" max="1" width="11.7109375" customWidth="1"/>
    <col min="2" max="2" width="10.7109375" customWidth="1"/>
    <col min="3" max="7" width="7.7109375" customWidth="1"/>
    <col min="8" max="8" width="5.85546875" customWidth="1"/>
    <col min="9" max="9" width="11.7109375" customWidth="1"/>
    <col min="10" max="10" width="9.7109375" customWidth="1"/>
  </cols>
  <sheetData>
    <row r="1" spans="1:22" ht="18" customHeight="1" thickBot="1" x14ac:dyDescent="0.3">
      <c r="I1" s="353" t="s">
        <v>170</v>
      </c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70"/>
    </row>
    <row r="2" spans="1:22" ht="18" customHeight="1" x14ac:dyDescent="0.25">
      <c r="A2" s="364" t="s">
        <v>168</v>
      </c>
      <c r="B2" s="342" t="s">
        <v>167</v>
      </c>
      <c r="C2" s="319" t="s">
        <v>181</v>
      </c>
      <c r="D2" s="319"/>
      <c r="E2" s="319"/>
      <c r="F2" s="319"/>
      <c r="G2" s="320"/>
      <c r="I2" s="313" t="s">
        <v>168</v>
      </c>
      <c r="J2" s="376" t="s">
        <v>32</v>
      </c>
      <c r="K2" s="376"/>
      <c r="L2" s="376"/>
      <c r="M2" s="376" t="s">
        <v>158</v>
      </c>
      <c r="N2" s="376"/>
      <c r="O2" s="376" t="s">
        <v>159</v>
      </c>
      <c r="P2" s="376"/>
      <c r="Q2" s="376" t="s">
        <v>160</v>
      </c>
      <c r="R2" s="376"/>
      <c r="S2" s="376" t="s">
        <v>169</v>
      </c>
      <c r="T2" s="376"/>
      <c r="U2" s="376" t="s">
        <v>162</v>
      </c>
      <c r="V2" s="377"/>
    </row>
    <row r="3" spans="1:22" ht="18" customHeight="1" x14ac:dyDescent="0.25">
      <c r="A3" s="313"/>
      <c r="B3" s="321"/>
      <c r="C3" s="151" t="s">
        <v>158</v>
      </c>
      <c r="D3" s="151" t="s">
        <v>159</v>
      </c>
      <c r="E3" s="151" t="s">
        <v>160</v>
      </c>
      <c r="F3" s="151" t="s">
        <v>161</v>
      </c>
      <c r="G3" s="152" t="s">
        <v>162</v>
      </c>
      <c r="I3" s="313"/>
      <c r="J3" s="161" t="s">
        <v>157</v>
      </c>
      <c r="K3" s="161" t="s">
        <v>68</v>
      </c>
      <c r="L3" s="161" t="s">
        <v>297</v>
      </c>
      <c r="M3" s="161" t="s">
        <v>68</v>
      </c>
      <c r="N3" s="161" t="s">
        <v>154</v>
      </c>
      <c r="O3" s="161" t="s">
        <v>68</v>
      </c>
      <c r="P3" s="161" t="s">
        <v>154</v>
      </c>
      <c r="Q3" s="161" t="s">
        <v>68</v>
      </c>
      <c r="R3" s="161" t="s">
        <v>154</v>
      </c>
      <c r="S3" s="161" t="s">
        <v>68</v>
      </c>
      <c r="T3" s="161" t="s">
        <v>154</v>
      </c>
      <c r="U3" s="161" t="s">
        <v>68</v>
      </c>
      <c r="V3" s="162" t="s">
        <v>154</v>
      </c>
    </row>
    <row r="4" spans="1:22" ht="18" customHeight="1" x14ac:dyDescent="0.25">
      <c r="A4" s="153" t="s">
        <v>163</v>
      </c>
      <c r="B4" s="151">
        <v>60</v>
      </c>
      <c r="C4" s="151">
        <v>2</v>
      </c>
      <c r="D4" s="151">
        <v>4</v>
      </c>
      <c r="E4" s="151">
        <v>5</v>
      </c>
      <c r="F4" s="151">
        <v>1</v>
      </c>
      <c r="G4" s="152">
        <v>7</v>
      </c>
      <c r="I4" s="153" t="s">
        <v>163</v>
      </c>
      <c r="J4" s="156"/>
      <c r="K4" s="156"/>
      <c r="L4" s="279"/>
      <c r="M4" s="277"/>
      <c r="N4" s="156"/>
      <c r="O4" s="277"/>
      <c r="P4" s="156"/>
      <c r="Q4" s="277"/>
      <c r="R4" s="156"/>
      <c r="S4" s="277"/>
      <c r="T4" s="156"/>
      <c r="U4" s="277"/>
      <c r="V4" s="157"/>
    </row>
    <row r="5" spans="1:22" ht="18" customHeight="1" x14ac:dyDescent="0.25">
      <c r="A5" s="153" t="s">
        <v>164</v>
      </c>
      <c r="B5" s="151">
        <v>70</v>
      </c>
      <c r="C5" s="151">
        <v>2</v>
      </c>
      <c r="D5" s="151">
        <v>3</v>
      </c>
      <c r="E5" s="151">
        <v>9</v>
      </c>
      <c r="F5" s="151">
        <v>4</v>
      </c>
      <c r="G5" s="152">
        <v>5</v>
      </c>
      <c r="I5" s="153" t="s">
        <v>164</v>
      </c>
      <c r="J5" s="156"/>
      <c r="K5" s="156"/>
      <c r="L5" s="279"/>
      <c r="M5" s="277"/>
      <c r="N5" s="156"/>
      <c r="O5" s="277"/>
      <c r="P5" s="156"/>
      <c r="Q5" s="277"/>
      <c r="R5" s="156"/>
      <c r="S5" s="277"/>
      <c r="T5" s="156"/>
      <c r="U5" s="277"/>
      <c r="V5" s="157"/>
    </row>
    <row r="6" spans="1:22" ht="18" customHeight="1" x14ac:dyDescent="0.25">
      <c r="A6" s="153" t="s">
        <v>165</v>
      </c>
      <c r="B6" s="151">
        <v>50</v>
      </c>
      <c r="C6" s="151">
        <v>8</v>
      </c>
      <c r="D6" s="151">
        <v>4</v>
      </c>
      <c r="E6" s="151">
        <v>2</v>
      </c>
      <c r="F6" s="151">
        <v>5</v>
      </c>
      <c r="G6" s="152">
        <v>7</v>
      </c>
      <c r="I6" s="153" t="s">
        <v>165</v>
      </c>
      <c r="J6" s="156"/>
      <c r="K6" s="156"/>
      <c r="L6" s="279"/>
      <c r="M6" s="277"/>
      <c r="N6" s="156"/>
      <c r="O6" s="277"/>
      <c r="P6" s="156"/>
      <c r="Q6" s="277"/>
      <c r="R6" s="156"/>
      <c r="S6" s="277"/>
      <c r="T6" s="156"/>
      <c r="U6" s="277"/>
      <c r="V6" s="157"/>
    </row>
    <row r="7" spans="1:22" ht="18" customHeight="1" thickBot="1" x14ac:dyDescent="0.3">
      <c r="A7" s="155" t="s">
        <v>166</v>
      </c>
      <c r="B7" s="160">
        <v>80</v>
      </c>
      <c r="C7" s="160">
        <v>45</v>
      </c>
      <c r="D7" s="160">
        <v>5</v>
      </c>
      <c r="E7" s="160">
        <v>2</v>
      </c>
      <c r="F7" s="160">
        <v>6</v>
      </c>
      <c r="G7" s="81">
        <v>1</v>
      </c>
      <c r="I7" s="153" t="s">
        <v>166</v>
      </c>
      <c r="J7" s="156"/>
      <c r="K7" s="156"/>
      <c r="L7" s="279"/>
      <c r="M7" s="277"/>
      <c r="N7" s="156"/>
      <c r="O7" s="277"/>
      <c r="P7" s="156"/>
      <c r="Q7" s="277"/>
      <c r="R7" s="156"/>
      <c r="S7" s="277"/>
      <c r="T7" s="156"/>
      <c r="U7" s="277"/>
      <c r="V7" s="157"/>
    </row>
    <row r="8" spans="1:22" ht="18" customHeight="1" thickTop="1" thickBot="1" x14ac:dyDescent="0.3">
      <c r="A8" s="384" t="s">
        <v>44</v>
      </c>
      <c r="B8" s="385"/>
      <c r="C8" s="298">
        <v>40</v>
      </c>
      <c r="D8" s="298">
        <v>30</v>
      </c>
      <c r="E8" s="298">
        <v>70</v>
      </c>
      <c r="F8" s="298">
        <v>50</v>
      </c>
      <c r="G8" s="297">
        <v>70</v>
      </c>
      <c r="I8" s="154" t="s">
        <v>32</v>
      </c>
      <c r="J8" s="158"/>
      <c r="K8" s="158"/>
      <c r="L8" s="64"/>
      <c r="M8" s="158"/>
      <c r="N8" s="158"/>
      <c r="O8" s="158"/>
      <c r="P8" s="158"/>
      <c r="Q8" s="158"/>
      <c r="R8" s="158"/>
      <c r="S8" s="158"/>
      <c r="T8" s="158"/>
      <c r="U8" s="158"/>
      <c r="V8" s="159"/>
    </row>
    <row r="9" spans="1:22" ht="18" customHeight="1" thickTop="1" x14ac:dyDescent="0.25">
      <c r="A9" s="367" t="s">
        <v>317</v>
      </c>
      <c r="B9" s="368"/>
      <c r="C9" s="368"/>
      <c r="D9" s="368"/>
      <c r="E9" s="368"/>
      <c r="F9" s="308"/>
      <c r="G9" s="344"/>
    </row>
    <row r="10" spans="1:22" ht="18" customHeight="1" thickBot="1" x14ac:dyDescent="0.3">
      <c r="A10" s="365" t="s">
        <v>318</v>
      </c>
      <c r="B10" s="366"/>
      <c r="C10" s="366"/>
      <c r="D10" s="366"/>
      <c r="E10" s="366"/>
      <c r="F10" s="306"/>
      <c r="G10" s="343"/>
    </row>
  </sheetData>
  <mergeCells count="16">
    <mergeCell ref="F10:G10"/>
    <mergeCell ref="F9:G9"/>
    <mergeCell ref="A10:E10"/>
    <mergeCell ref="A9:E9"/>
    <mergeCell ref="I1:V1"/>
    <mergeCell ref="I2:I3"/>
    <mergeCell ref="A8:B8"/>
    <mergeCell ref="B2:B3"/>
    <mergeCell ref="A2:A3"/>
    <mergeCell ref="C2:G2"/>
    <mergeCell ref="U2:V2"/>
    <mergeCell ref="S2:T2"/>
    <mergeCell ref="Q2:R2"/>
    <mergeCell ref="O2:P2"/>
    <mergeCell ref="M2:N2"/>
    <mergeCell ref="J2:L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/>
  </sheetViews>
  <sheetFormatPr defaultRowHeight="15" x14ac:dyDescent="0.25"/>
  <cols>
    <col min="2" max="2" width="10.7109375" customWidth="1"/>
    <col min="9" max="9" width="10.7109375" customWidth="1"/>
  </cols>
  <sheetData>
    <row r="1" spans="1:19" ht="18" customHeight="1" thickBot="1" x14ac:dyDescent="0.3">
      <c r="H1" s="322" t="s">
        <v>183</v>
      </c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20"/>
    </row>
    <row r="2" spans="1:19" ht="18" customHeight="1" x14ac:dyDescent="0.25">
      <c r="A2" s="364" t="s">
        <v>179</v>
      </c>
      <c r="B2" s="342" t="s">
        <v>178</v>
      </c>
      <c r="C2" s="319" t="s">
        <v>184</v>
      </c>
      <c r="D2" s="319"/>
      <c r="E2" s="319"/>
      <c r="F2" s="320"/>
      <c r="H2" s="313" t="s">
        <v>179</v>
      </c>
      <c r="I2" s="315" t="s">
        <v>32</v>
      </c>
      <c r="J2" s="315"/>
      <c r="K2" s="315"/>
      <c r="L2" s="315" t="s">
        <v>171</v>
      </c>
      <c r="M2" s="315"/>
      <c r="N2" s="315" t="s">
        <v>172</v>
      </c>
      <c r="O2" s="315"/>
      <c r="P2" s="315" t="s">
        <v>173</v>
      </c>
      <c r="Q2" s="315"/>
      <c r="R2" s="315" t="s">
        <v>174</v>
      </c>
      <c r="S2" s="318"/>
    </row>
    <row r="3" spans="1:19" ht="18" customHeight="1" x14ac:dyDescent="0.25">
      <c r="A3" s="313"/>
      <c r="B3" s="321"/>
      <c r="C3" s="163" t="s">
        <v>171</v>
      </c>
      <c r="D3" s="163" t="s">
        <v>172</v>
      </c>
      <c r="E3" s="163" t="s">
        <v>173</v>
      </c>
      <c r="F3" s="164" t="s">
        <v>174</v>
      </c>
      <c r="H3" s="313"/>
      <c r="I3" s="163" t="s">
        <v>182</v>
      </c>
      <c r="J3" s="163" t="s">
        <v>68</v>
      </c>
      <c r="K3" s="163" t="s">
        <v>297</v>
      </c>
      <c r="L3" s="163" t="s">
        <v>68</v>
      </c>
      <c r="M3" s="163" t="s">
        <v>154</v>
      </c>
      <c r="N3" s="163" t="s">
        <v>68</v>
      </c>
      <c r="O3" s="163" t="s">
        <v>154</v>
      </c>
      <c r="P3" s="163" t="s">
        <v>68</v>
      </c>
      <c r="Q3" s="163" t="s">
        <v>154</v>
      </c>
      <c r="R3" s="163" t="s">
        <v>68</v>
      </c>
      <c r="S3" s="164" t="s">
        <v>154</v>
      </c>
    </row>
    <row r="4" spans="1:19" ht="18" customHeight="1" x14ac:dyDescent="0.25">
      <c r="A4" s="165" t="s">
        <v>175</v>
      </c>
      <c r="B4" s="163">
        <v>100</v>
      </c>
      <c r="C4" s="163">
        <v>1</v>
      </c>
      <c r="D4" s="163">
        <v>3</v>
      </c>
      <c r="E4" s="163">
        <v>7</v>
      </c>
      <c r="F4" s="164">
        <v>2</v>
      </c>
      <c r="H4" s="165" t="s">
        <v>175</v>
      </c>
      <c r="I4" s="163"/>
      <c r="J4" s="163"/>
      <c r="K4" s="280"/>
      <c r="L4" s="163"/>
      <c r="M4" s="163"/>
      <c r="N4" s="163"/>
      <c r="O4" s="163"/>
      <c r="P4" s="163"/>
      <c r="Q4" s="163"/>
      <c r="R4" s="163"/>
      <c r="S4" s="164"/>
    </row>
    <row r="5" spans="1:19" ht="18" customHeight="1" x14ac:dyDescent="0.25">
      <c r="A5" s="165" t="s">
        <v>176</v>
      </c>
      <c r="B5" s="163">
        <v>200</v>
      </c>
      <c r="C5" s="163">
        <v>2</v>
      </c>
      <c r="D5" s="163">
        <v>2</v>
      </c>
      <c r="E5" s="163">
        <v>2</v>
      </c>
      <c r="F5" s="164">
        <v>3</v>
      </c>
      <c r="H5" s="165" t="s">
        <v>176</v>
      </c>
      <c r="I5" s="163"/>
      <c r="J5" s="163"/>
      <c r="K5" s="280"/>
      <c r="L5" s="163"/>
      <c r="M5" s="163"/>
      <c r="N5" s="163"/>
      <c r="O5" s="163"/>
      <c r="P5" s="163"/>
      <c r="Q5" s="163"/>
      <c r="R5" s="163"/>
      <c r="S5" s="164"/>
    </row>
    <row r="6" spans="1:19" ht="18" customHeight="1" thickBot="1" x14ac:dyDescent="0.3">
      <c r="A6" s="168" t="s">
        <v>177</v>
      </c>
      <c r="B6" s="169">
        <v>150</v>
      </c>
      <c r="C6" s="169">
        <v>1</v>
      </c>
      <c r="D6" s="169">
        <v>3</v>
      </c>
      <c r="E6" s="169">
        <v>6</v>
      </c>
      <c r="F6" s="81">
        <v>5</v>
      </c>
      <c r="H6" s="165" t="s">
        <v>177</v>
      </c>
      <c r="I6" s="163"/>
      <c r="J6" s="163"/>
      <c r="K6" s="280"/>
      <c r="L6" s="163"/>
      <c r="M6" s="163"/>
      <c r="N6" s="163"/>
      <c r="O6" s="163"/>
      <c r="P6" s="163"/>
      <c r="Q6" s="163"/>
      <c r="R6" s="163"/>
      <c r="S6" s="164"/>
    </row>
    <row r="7" spans="1:19" ht="18" customHeight="1" thickTop="1" thickBot="1" x14ac:dyDescent="0.3">
      <c r="A7" s="384" t="s">
        <v>180</v>
      </c>
      <c r="B7" s="385"/>
      <c r="C7" s="298">
        <v>80</v>
      </c>
      <c r="D7" s="298">
        <v>170</v>
      </c>
      <c r="E7" s="298">
        <v>90</v>
      </c>
      <c r="F7" s="297">
        <v>110</v>
      </c>
      <c r="H7" s="166" t="s">
        <v>32</v>
      </c>
      <c r="I7" s="167"/>
      <c r="J7" s="170"/>
      <c r="K7" s="203"/>
      <c r="L7" s="167"/>
      <c r="M7" s="167"/>
      <c r="N7" s="167"/>
      <c r="O7" s="167"/>
      <c r="P7" s="167"/>
      <c r="Q7" s="167"/>
      <c r="R7" s="167"/>
      <c r="S7" s="46"/>
    </row>
    <row r="8" spans="1:19" ht="18" customHeight="1" thickTop="1" x14ac:dyDescent="0.25">
      <c r="A8" s="402" t="s">
        <v>320</v>
      </c>
      <c r="B8" s="403"/>
      <c r="C8" s="403"/>
      <c r="D8" s="403"/>
      <c r="E8" s="349"/>
      <c r="F8" s="405"/>
    </row>
    <row r="9" spans="1:19" ht="18" customHeight="1" thickBot="1" x14ac:dyDescent="0.3">
      <c r="A9" s="400" t="s">
        <v>319</v>
      </c>
      <c r="B9" s="401"/>
      <c r="C9" s="401"/>
      <c r="D9" s="401"/>
      <c r="E9" s="348"/>
      <c r="F9" s="404"/>
    </row>
  </sheetData>
  <mergeCells count="15">
    <mergeCell ref="A9:D9"/>
    <mergeCell ref="A8:D8"/>
    <mergeCell ref="E9:F9"/>
    <mergeCell ref="E8:F8"/>
    <mergeCell ref="H2:H3"/>
    <mergeCell ref="H1:S1"/>
    <mergeCell ref="B2:B3"/>
    <mergeCell ref="A2:A3"/>
    <mergeCell ref="A7:B7"/>
    <mergeCell ref="C2:F2"/>
    <mergeCell ref="R2:S2"/>
    <mergeCell ref="P2:Q2"/>
    <mergeCell ref="N2:O2"/>
    <mergeCell ref="L2:M2"/>
    <mergeCell ref="I2:K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sqref="A1:A3"/>
    </sheetView>
  </sheetViews>
  <sheetFormatPr defaultRowHeight="15" x14ac:dyDescent="0.25"/>
  <cols>
    <col min="1" max="1" width="10.7109375" customWidth="1"/>
    <col min="2" max="2" width="20.7109375" customWidth="1"/>
    <col min="3" max="5" width="10.28515625" customWidth="1"/>
  </cols>
  <sheetData>
    <row r="1" spans="1:15" ht="18" customHeight="1" x14ac:dyDescent="0.25">
      <c r="A1" s="364" t="s">
        <v>192</v>
      </c>
      <c r="B1" s="342" t="s">
        <v>194</v>
      </c>
      <c r="C1" s="342" t="s">
        <v>195</v>
      </c>
      <c r="D1" s="342"/>
      <c r="E1" s="357"/>
      <c r="G1" s="322" t="s">
        <v>196</v>
      </c>
      <c r="H1" s="319"/>
      <c r="I1" s="319"/>
      <c r="J1" s="319"/>
      <c r="K1" s="319"/>
      <c r="L1" s="319"/>
      <c r="M1" s="319"/>
      <c r="N1" s="319"/>
      <c r="O1" s="320"/>
    </row>
    <row r="2" spans="1:15" ht="18" customHeight="1" x14ac:dyDescent="0.25">
      <c r="A2" s="313"/>
      <c r="B2" s="321"/>
      <c r="C2" s="321"/>
      <c r="D2" s="321"/>
      <c r="E2" s="369"/>
      <c r="G2" s="313" t="s">
        <v>192</v>
      </c>
      <c r="H2" s="315" t="s">
        <v>32</v>
      </c>
      <c r="I2" s="315"/>
      <c r="J2" s="315" t="s">
        <v>185</v>
      </c>
      <c r="K2" s="315"/>
      <c r="L2" s="315" t="s">
        <v>186</v>
      </c>
      <c r="M2" s="315"/>
      <c r="N2" s="315" t="s">
        <v>187</v>
      </c>
      <c r="O2" s="318"/>
    </row>
    <row r="3" spans="1:15" ht="18" customHeight="1" x14ac:dyDescent="0.25">
      <c r="A3" s="313"/>
      <c r="B3" s="321"/>
      <c r="C3" s="171" t="s">
        <v>185</v>
      </c>
      <c r="D3" s="171" t="s">
        <v>186</v>
      </c>
      <c r="E3" s="174" t="s">
        <v>187</v>
      </c>
      <c r="G3" s="313"/>
      <c r="H3" s="172" t="s">
        <v>154</v>
      </c>
      <c r="I3" s="172" t="s">
        <v>69</v>
      </c>
      <c r="J3" s="172" t="s">
        <v>154</v>
      </c>
      <c r="K3" s="172" t="s">
        <v>69</v>
      </c>
      <c r="L3" s="172" t="s">
        <v>154</v>
      </c>
      <c r="M3" s="172" t="s">
        <v>69</v>
      </c>
      <c r="N3" s="172" t="s">
        <v>154</v>
      </c>
      <c r="O3" s="173" t="s">
        <v>69</v>
      </c>
    </row>
    <row r="4" spans="1:15" ht="18" customHeight="1" x14ac:dyDescent="0.25">
      <c r="A4" s="96" t="s">
        <v>188</v>
      </c>
      <c r="B4" s="177">
        <v>20000</v>
      </c>
      <c r="C4" s="186">
        <v>0.9</v>
      </c>
      <c r="D4" s="186">
        <v>0.5</v>
      </c>
      <c r="E4" s="118">
        <v>0.3</v>
      </c>
      <c r="G4" s="175" t="s">
        <v>188</v>
      </c>
      <c r="H4" s="177"/>
      <c r="I4" s="177"/>
      <c r="J4" s="177"/>
      <c r="K4" s="177"/>
      <c r="L4" s="177"/>
      <c r="M4" s="177"/>
      <c r="N4" s="177"/>
      <c r="O4" s="178"/>
    </row>
    <row r="5" spans="1:15" ht="18" customHeight="1" x14ac:dyDescent="0.25">
      <c r="A5" s="96" t="s">
        <v>189</v>
      </c>
      <c r="B5" s="177">
        <v>30000</v>
      </c>
      <c r="C5" s="186">
        <v>0.7</v>
      </c>
      <c r="D5" s="186">
        <v>0.8</v>
      </c>
      <c r="E5" s="118">
        <v>0.2</v>
      </c>
      <c r="G5" s="175" t="s">
        <v>189</v>
      </c>
      <c r="H5" s="177"/>
      <c r="I5" s="177"/>
      <c r="J5" s="177"/>
      <c r="K5" s="177"/>
      <c r="L5" s="177"/>
      <c r="M5" s="177"/>
      <c r="N5" s="177"/>
      <c r="O5" s="178"/>
    </row>
    <row r="6" spans="1:15" ht="18" customHeight="1" x14ac:dyDescent="0.25">
      <c r="A6" s="96" t="s">
        <v>190</v>
      </c>
      <c r="B6" s="177">
        <v>25000</v>
      </c>
      <c r="C6" s="186">
        <v>0.2</v>
      </c>
      <c r="D6" s="186">
        <v>1</v>
      </c>
      <c r="E6" s="118">
        <v>0.5</v>
      </c>
      <c r="G6" s="175" t="s">
        <v>190</v>
      </c>
      <c r="H6" s="177"/>
      <c r="I6" s="177"/>
      <c r="J6" s="177"/>
      <c r="K6" s="177"/>
      <c r="L6" s="177"/>
      <c r="M6" s="177"/>
      <c r="N6" s="177"/>
      <c r="O6" s="178"/>
    </row>
    <row r="7" spans="1:15" ht="18" customHeight="1" thickBot="1" x14ac:dyDescent="0.3">
      <c r="A7" s="97" t="s">
        <v>191</v>
      </c>
      <c r="B7" s="119">
        <v>40000</v>
      </c>
      <c r="C7" s="187">
        <v>0.4</v>
      </c>
      <c r="D7" s="187">
        <v>0.6</v>
      </c>
      <c r="E7" s="120">
        <v>0.7</v>
      </c>
      <c r="G7" s="175" t="s">
        <v>191</v>
      </c>
      <c r="H7" s="177"/>
      <c r="I7" s="177"/>
      <c r="J7" s="177"/>
      <c r="K7" s="177"/>
      <c r="L7" s="177"/>
      <c r="M7" s="177"/>
      <c r="N7" s="177"/>
      <c r="O7" s="178"/>
    </row>
    <row r="8" spans="1:15" ht="18" customHeight="1" thickTop="1" thickBot="1" x14ac:dyDescent="0.3">
      <c r="A8" s="384" t="s">
        <v>193</v>
      </c>
      <c r="B8" s="385"/>
      <c r="C8" s="294">
        <v>16000</v>
      </c>
      <c r="D8" s="294">
        <v>34000</v>
      </c>
      <c r="E8" s="295">
        <v>50000</v>
      </c>
      <c r="G8" s="176" t="s">
        <v>32</v>
      </c>
      <c r="H8" s="179"/>
      <c r="I8" s="64"/>
      <c r="J8" s="179"/>
      <c r="K8" s="179"/>
      <c r="L8" s="179"/>
      <c r="M8" s="179"/>
      <c r="N8" s="179"/>
      <c r="O8" s="180"/>
    </row>
    <row r="9" spans="1:15" ht="18" customHeight="1" thickTop="1" x14ac:dyDescent="0.25">
      <c r="A9" s="367" t="s">
        <v>321</v>
      </c>
      <c r="B9" s="368"/>
      <c r="C9" s="368"/>
      <c r="D9" s="326"/>
      <c r="E9" s="344"/>
    </row>
    <row r="10" spans="1:15" ht="18" customHeight="1" thickBot="1" x14ac:dyDescent="0.3">
      <c r="A10" s="365" t="s">
        <v>322</v>
      </c>
      <c r="B10" s="366"/>
      <c r="C10" s="366"/>
      <c r="D10" s="324"/>
      <c r="E10" s="343"/>
    </row>
  </sheetData>
  <mergeCells count="14">
    <mergeCell ref="D10:E10"/>
    <mergeCell ref="D9:E9"/>
    <mergeCell ref="A10:C10"/>
    <mergeCell ref="A9:C9"/>
    <mergeCell ref="G1:O1"/>
    <mergeCell ref="C1:E2"/>
    <mergeCell ref="A1:A3"/>
    <mergeCell ref="B1:B3"/>
    <mergeCell ref="A8:B8"/>
    <mergeCell ref="N2:O2"/>
    <mergeCell ref="L2:M2"/>
    <mergeCell ref="J2:K2"/>
    <mergeCell ref="H2:I2"/>
    <mergeCell ref="G2:G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sqref="A1:A3"/>
    </sheetView>
  </sheetViews>
  <sheetFormatPr defaultRowHeight="15" x14ac:dyDescent="0.25"/>
  <cols>
    <col min="1" max="1" width="10.28515625" customWidth="1"/>
    <col min="2" max="5" width="11.7109375" customWidth="1"/>
    <col min="7" max="7" width="10.28515625" customWidth="1"/>
    <col min="8" max="11" width="9.7109375" customWidth="1"/>
    <col min="12" max="13" width="10.28515625" customWidth="1"/>
    <col min="14" max="17" width="9.7109375" customWidth="1"/>
  </cols>
  <sheetData>
    <row r="1" spans="1:17" ht="18" customHeight="1" x14ac:dyDescent="0.25">
      <c r="A1" s="364" t="s">
        <v>206</v>
      </c>
      <c r="B1" s="319" t="s">
        <v>202</v>
      </c>
      <c r="C1" s="319"/>
      <c r="D1" s="319"/>
      <c r="E1" s="320"/>
      <c r="G1" s="322" t="s">
        <v>207</v>
      </c>
      <c r="H1" s="319"/>
      <c r="I1" s="319"/>
      <c r="J1" s="319"/>
      <c r="K1" s="319"/>
      <c r="L1" s="319"/>
      <c r="M1" s="319"/>
      <c r="N1" s="319"/>
      <c r="O1" s="319"/>
      <c r="P1" s="319"/>
      <c r="Q1" s="320"/>
    </row>
    <row r="2" spans="1:17" ht="18" customHeight="1" x14ac:dyDescent="0.25">
      <c r="A2" s="313"/>
      <c r="B2" s="321" t="s">
        <v>200</v>
      </c>
      <c r="C2" s="321" t="s">
        <v>201</v>
      </c>
      <c r="D2" s="321" t="s">
        <v>198</v>
      </c>
      <c r="E2" s="369" t="s">
        <v>199</v>
      </c>
      <c r="G2" s="313" t="s">
        <v>206</v>
      </c>
      <c r="H2" s="315" t="s">
        <v>32</v>
      </c>
      <c r="I2" s="315"/>
      <c r="J2" s="315" t="s">
        <v>200</v>
      </c>
      <c r="K2" s="315"/>
      <c r="L2" s="315" t="s">
        <v>201</v>
      </c>
      <c r="M2" s="315"/>
      <c r="N2" s="315" t="s">
        <v>198</v>
      </c>
      <c r="O2" s="315"/>
      <c r="P2" s="315" t="s">
        <v>199</v>
      </c>
      <c r="Q2" s="318"/>
    </row>
    <row r="3" spans="1:17" ht="18" customHeight="1" x14ac:dyDescent="0.25">
      <c r="A3" s="313"/>
      <c r="B3" s="321"/>
      <c r="C3" s="321"/>
      <c r="D3" s="321"/>
      <c r="E3" s="369"/>
      <c r="G3" s="313"/>
      <c r="H3" s="189" t="s">
        <v>300</v>
      </c>
      <c r="I3" s="189" t="s">
        <v>154</v>
      </c>
      <c r="J3" s="189" t="s">
        <v>300</v>
      </c>
      <c r="K3" s="189" t="s">
        <v>154</v>
      </c>
      <c r="L3" s="189" t="s">
        <v>300</v>
      </c>
      <c r="M3" s="189" t="s">
        <v>154</v>
      </c>
      <c r="N3" s="189" t="s">
        <v>300</v>
      </c>
      <c r="O3" s="189" t="s">
        <v>154</v>
      </c>
      <c r="P3" s="189" t="s">
        <v>300</v>
      </c>
      <c r="Q3" s="190" t="s">
        <v>154</v>
      </c>
    </row>
    <row r="4" spans="1:17" ht="18" customHeight="1" x14ac:dyDescent="0.25">
      <c r="A4" s="96" t="s">
        <v>197</v>
      </c>
      <c r="B4" s="183">
        <v>20</v>
      </c>
      <c r="C4" s="183">
        <v>90</v>
      </c>
      <c r="D4" s="183">
        <v>35</v>
      </c>
      <c r="E4" s="184">
        <v>60</v>
      </c>
      <c r="G4" s="191" t="s">
        <v>197</v>
      </c>
      <c r="H4" s="13"/>
      <c r="I4" s="13"/>
      <c r="J4" s="13"/>
      <c r="K4" s="13"/>
      <c r="L4" s="13"/>
      <c r="M4" s="13"/>
      <c r="N4" s="13"/>
      <c r="O4" s="13"/>
      <c r="P4" s="13"/>
      <c r="Q4" s="59"/>
    </row>
    <row r="5" spans="1:17" ht="18" customHeight="1" x14ac:dyDescent="0.25">
      <c r="A5" s="96" t="s">
        <v>203</v>
      </c>
      <c r="B5" s="183">
        <v>25</v>
      </c>
      <c r="C5" s="183">
        <v>70</v>
      </c>
      <c r="D5" s="183">
        <v>40</v>
      </c>
      <c r="E5" s="184">
        <v>80</v>
      </c>
      <c r="G5" s="191" t="s">
        <v>203</v>
      </c>
      <c r="H5" s="13"/>
      <c r="I5" s="13"/>
      <c r="J5" s="13"/>
      <c r="K5" s="13"/>
      <c r="L5" s="13"/>
      <c r="M5" s="13"/>
      <c r="N5" s="13"/>
      <c r="O5" s="13"/>
      <c r="P5" s="13"/>
      <c r="Q5" s="59"/>
    </row>
    <row r="6" spans="1:17" ht="18" customHeight="1" x14ac:dyDescent="0.25">
      <c r="A6" s="96" t="s">
        <v>204</v>
      </c>
      <c r="B6" s="183">
        <v>35</v>
      </c>
      <c r="C6" s="183">
        <v>40</v>
      </c>
      <c r="D6" s="183">
        <v>80</v>
      </c>
      <c r="E6" s="184">
        <v>30</v>
      </c>
      <c r="G6" s="191" t="s">
        <v>204</v>
      </c>
      <c r="H6" s="13"/>
      <c r="I6" s="13"/>
      <c r="J6" s="13"/>
      <c r="K6" s="13"/>
      <c r="L6" s="13"/>
      <c r="M6" s="13"/>
      <c r="N6" s="13"/>
      <c r="O6" s="13"/>
      <c r="P6" s="13"/>
      <c r="Q6" s="59"/>
    </row>
    <row r="7" spans="1:17" ht="18" customHeight="1" thickBot="1" x14ac:dyDescent="0.3">
      <c r="A7" s="9" t="s">
        <v>205</v>
      </c>
      <c r="B7" s="185">
        <v>30</v>
      </c>
      <c r="C7" s="185">
        <v>80</v>
      </c>
      <c r="D7" s="185">
        <v>60</v>
      </c>
      <c r="E7" s="46">
        <v>70</v>
      </c>
      <c r="G7" s="191" t="s">
        <v>205</v>
      </c>
      <c r="H7" s="13"/>
      <c r="I7" s="13"/>
      <c r="J7" s="13"/>
      <c r="K7" s="13"/>
      <c r="L7" s="13"/>
      <c r="M7" s="13"/>
      <c r="N7" s="13"/>
      <c r="O7" s="13"/>
      <c r="P7" s="13"/>
      <c r="Q7" s="59"/>
    </row>
    <row r="8" spans="1:17" ht="18" customHeight="1" thickBot="1" x14ac:dyDescent="0.3">
      <c r="B8" s="188"/>
      <c r="C8" s="188"/>
      <c r="D8" s="188"/>
      <c r="E8" s="188"/>
      <c r="G8" s="192" t="s">
        <v>32</v>
      </c>
      <c r="H8" s="14"/>
      <c r="I8" s="200"/>
      <c r="J8" s="14"/>
      <c r="K8" s="14"/>
      <c r="L8" s="14"/>
      <c r="M8" s="14"/>
      <c r="N8" s="14"/>
      <c r="O8" s="14"/>
      <c r="P8" s="14"/>
      <c r="Q8" s="60"/>
    </row>
  </sheetData>
  <mergeCells count="13">
    <mergeCell ref="B1:E1"/>
    <mergeCell ref="A1:A3"/>
    <mergeCell ref="G2:G3"/>
    <mergeCell ref="B2:B3"/>
    <mergeCell ref="C2:C3"/>
    <mergeCell ref="D2:D3"/>
    <mergeCell ref="E2:E3"/>
    <mergeCell ref="G1:Q1"/>
    <mergeCell ref="P2:Q2"/>
    <mergeCell ref="N2:O2"/>
    <mergeCell ref="L2:M2"/>
    <mergeCell ref="J2:K2"/>
    <mergeCell ref="H2:I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/>
  </sheetViews>
  <sheetFormatPr defaultRowHeight="15" x14ac:dyDescent="0.25"/>
  <cols>
    <col min="10" max="23" width="7.7109375" customWidth="1"/>
  </cols>
  <sheetData>
    <row r="1" spans="1:23" ht="18" customHeight="1" thickBot="1" x14ac:dyDescent="0.3">
      <c r="I1" s="322" t="s">
        <v>236</v>
      </c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20"/>
    </row>
    <row r="2" spans="1:23" ht="18" customHeight="1" x14ac:dyDescent="0.25">
      <c r="A2" s="364" t="s">
        <v>238</v>
      </c>
      <c r="B2" s="319" t="s">
        <v>237</v>
      </c>
      <c r="C2" s="319"/>
      <c r="D2" s="319"/>
      <c r="E2" s="319"/>
      <c r="F2" s="319"/>
      <c r="G2" s="320"/>
      <c r="I2" s="314" t="s">
        <v>238</v>
      </c>
      <c r="J2" s="315" t="s">
        <v>32</v>
      </c>
      <c r="K2" s="315"/>
      <c r="L2" s="315" t="s">
        <v>208</v>
      </c>
      <c r="M2" s="315"/>
      <c r="N2" s="315" t="s">
        <v>209</v>
      </c>
      <c r="O2" s="315"/>
      <c r="P2" s="315" t="s">
        <v>210</v>
      </c>
      <c r="Q2" s="315"/>
      <c r="R2" s="315" t="s">
        <v>211</v>
      </c>
      <c r="S2" s="315"/>
      <c r="T2" s="315" t="s">
        <v>212</v>
      </c>
      <c r="U2" s="315"/>
      <c r="V2" s="315" t="s">
        <v>213</v>
      </c>
      <c r="W2" s="318"/>
    </row>
    <row r="3" spans="1:23" ht="18" customHeight="1" x14ac:dyDescent="0.25">
      <c r="A3" s="313"/>
      <c r="B3" s="193" t="s">
        <v>208</v>
      </c>
      <c r="C3" s="193" t="s">
        <v>209</v>
      </c>
      <c r="D3" s="193" t="s">
        <v>210</v>
      </c>
      <c r="E3" s="193" t="s">
        <v>211</v>
      </c>
      <c r="F3" s="193" t="s">
        <v>212</v>
      </c>
      <c r="G3" s="196" t="s">
        <v>213</v>
      </c>
      <c r="I3" s="356"/>
      <c r="J3" s="194" t="s">
        <v>229</v>
      </c>
      <c r="K3" s="194" t="s">
        <v>154</v>
      </c>
      <c r="L3" s="194" t="s">
        <v>228</v>
      </c>
      <c r="M3" s="194" t="s">
        <v>154</v>
      </c>
      <c r="N3" s="222" t="s">
        <v>228</v>
      </c>
      <c r="O3" s="194" t="s">
        <v>154</v>
      </c>
      <c r="P3" s="222" t="s">
        <v>228</v>
      </c>
      <c r="Q3" s="194" t="s">
        <v>154</v>
      </c>
      <c r="R3" s="222" t="s">
        <v>228</v>
      </c>
      <c r="S3" s="194" t="s">
        <v>154</v>
      </c>
      <c r="T3" s="222" t="s">
        <v>228</v>
      </c>
      <c r="U3" s="194" t="s">
        <v>154</v>
      </c>
      <c r="V3" s="222" t="s">
        <v>228</v>
      </c>
      <c r="W3" s="195" t="s">
        <v>154</v>
      </c>
    </row>
    <row r="4" spans="1:23" ht="18" customHeight="1" x14ac:dyDescent="0.25">
      <c r="A4" s="197" t="s">
        <v>230</v>
      </c>
      <c r="B4" s="193">
        <v>100</v>
      </c>
      <c r="C4" s="193">
        <v>40</v>
      </c>
      <c r="D4" s="193">
        <v>20</v>
      </c>
      <c r="E4" s="193">
        <v>50</v>
      </c>
      <c r="F4" s="193">
        <v>60</v>
      </c>
      <c r="G4" s="196">
        <v>60</v>
      </c>
      <c r="I4" s="197" t="s">
        <v>230</v>
      </c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6"/>
    </row>
    <row r="5" spans="1:23" ht="18" customHeight="1" x14ac:dyDescent="0.25">
      <c r="A5" s="197" t="s">
        <v>231</v>
      </c>
      <c r="B5" s="193">
        <v>40</v>
      </c>
      <c r="C5" s="193">
        <v>160</v>
      </c>
      <c r="D5" s="193">
        <v>10</v>
      </c>
      <c r="E5" s="193">
        <v>10</v>
      </c>
      <c r="F5" s="193">
        <v>30</v>
      </c>
      <c r="G5" s="196">
        <v>30</v>
      </c>
      <c r="I5" s="197" t="s">
        <v>231</v>
      </c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6"/>
    </row>
    <row r="6" spans="1:23" ht="18" customHeight="1" x14ac:dyDescent="0.25">
      <c r="A6" s="197" t="s">
        <v>232</v>
      </c>
      <c r="B6" s="193">
        <v>150</v>
      </c>
      <c r="C6" s="193">
        <v>60</v>
      </c>
      <c r="D6" s="193">
        <v>90</v>
      </c>
      <c r="E6" s="193">
        <v>80</v>
      </c>
      <c r="F6" s="193">
        <v>60</v>
      </c>
      <c r="G6" s="196">
        <v>20</v>
      </c>
      <c r="I6" s="197" t="s">
        <v>232</v>
      </c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6"/>
    </row>
    <row r="7" spans="1:23" ht="18" customHeight="1" x14ac:dyDescent="0.25">
      <c r="A7" s="197" t="s">
        <v>233</v>
      </c>
      <c r="B7" s="193">
        <v>30</v>
      </c>
      <c r="C7" s="193">
        <v>50</v>
      </c>
      <c r="D7" s="193">
        <v>20</v>
      </c>
      <c r="E7" s="193">
        <v>150</v>
      </c>
      <c r="F7" s="193">
        <v>90</v>
      </c>
      <c r="G7" s="196">
        <v>80</v>
      </c>
      <c r="I7" s="197" t="s">
        <v>233</v>
      </c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6"/>
    </row>
    <row r="8" spans="1:23" ht="18" customHeight="1" x14ac:dyDescent="0.25">
      <c r="A8" s="197" t="s">
        <v>234</v>
      </c>
      <c r="B8" s="193">
        <v>60</v>
      </c>
      <c r="C8" s="193">
        <v>20</v>
      </c>
      <c r="D8" s="193">
        <v>60</v>
      </c>
      <c r="E8" s="193">
        <v>30</v>
      </c>
      <c r="F8" s="193">
        <v>180</v>
      </c>
      <c r="G8" s="196">
        <v>60</v>
      </c>
      <c r="I8" s="197" t="s">
        <v>234</v>
      </c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6"/>
    </row>
    <row r="9" spans="1:23" ht="18" customHeight="1" thickBot="1" x14ac:dyDescent="0.3">
      <c r="A9" s="198" t="s">
        <v>235</v>
      </c>
      <c r="B9" s="199">
        <v>50</v>
      </c>
      <c r="C9" s="199">
        <v>30</v>
      </c>
      <c r="D9" s="199">
        <v>50</v>
      </c>
      <c r="E9" s="199">
        <v>40</v>
      </c>
      <c r="F9" s="199">
        <v>70</v>
      </c>
      <c r="G9" s="46">
        <v>180</v>
      </c>
      <c r="I9" s="197" t="s">
        <v>235</v>
      </c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6"/>
    </row>
    <row r="10" spans="1:23" ht="18" customHeight="1" thickBot="1" x14ac:dyDescent="0.3">
      <c r="I10" s="198" t="s">
        <v>32</v>
      </c>
      <c r="J10" s="199"/>
      <c r="K10" s="203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46"/>
    </row>
  </sheetData>
  <mergeCells count="11">
    <mergeCell ref="I1:W1"/>
    <mergeCell ref="B2:G2"/>
    <mergeCell ref="A2:A3"/>
    <mergeCell ref="V2:W2"/>
    <mergeCell ref="T2:U2"/>
    <mergeCell ref="R2:S2"/>
    <mergeCell ref="P2:Q2"/>
    <mergeCell ref="N2:O2"/>
    <mergeCell ref="L2:M2"/>
    <mergeCell ref="J2:K2"/>
    <mergeCell ref="I2:I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"/>
  <sheetViews>
    <sheetView workbookViewId="0"/>
  </sheetViews>
  <sheetFormatPr defaultRowHeight="15" x14ac:dyDescent="0.25"/>
  <cols>
    <col min="1" max="1" width="9.7109375" customWidth="1"/>
    <col min="2" max="2" width="13.7109375" customWidth="1"/>
    <col min="3" max="3" width="18.7109375" customWidth="1"/>
    <col min="4" max="4" width="4.7109375" customWidth="1"/>
    <col min="5" max="5" width="9.140625" customWidth="1"/>
    <col min="6" max="6" width="7.7109375" customWidth="1"/>
    <col min="7" max="7" width="18" customWidth="1"/>
    <col min="8" max="8" width="5.7109375" customWidth="1"/>
    <col min="9" max="9" width="7.7109375" customWidth="1"/>
    <col min="10" max="10" width="5.7109375" customWidth="1"/>
    <col min="11" max="11" width="7.7109375" customWidth="1"/>
    <col min="12" max="12" width="5.7109375" customWidth="1"/>
    <col min="13" max="13" width="7.7109375" customWidth="1"/>
    <col min="14" max="14" width="5.7109375" customWidth="1"/>
    <col min="15" max="15" width="7.7109375" customWidth="1"/>
    <col min="16" max="16" width="4.7109375" customWidth="1"/>
    <col min="17" max="17" width="6.7109375" customWidth="1"/>
    <col min="19" max="30" width="3.28515625" customWidth="1"/>
  </cols>
  <sheetData>
    <row r="1" spans="1:30" ht="18" customHeight="1" thickBot="1" x14ac:dyDescent="0.3">
      <c r="E1" s="353" t="s">
        <v>222</v>
      </c>
      <c r="F1" s="354"/>
      <c r="G1" s="354"/>
      <c r="H1" s="354"/>
      <c r="I1" s="354"/>
      <c r="J1" s="354"/>
      <c r="K1" s="354"/>
      <c r="L1" s="354"/>
      <c r="M1" s="354"/>
      <c r="N1" s="354"/>
      <c r="O1" s="370"/>
      <c r="Q1" s="397" t="s">
        <v>227</v>
      </c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398"/>
    </row>
    <row r="2" spans="1:30" ht="18" customHeight="1" x14ac:dyDescent="0.25">
      <c r="A2" s="406" t="s">
        <v>220</v>
      </c>
      <c r="B2" s="409" t="s">
        <v>218</v>
      </c>
      <c r="C2" s="411" t="s">
        <v>219</v>
      </c>
      <c r="E2" s="358" t="s">
        <v>223</v>
      </c>
      <c r="F2" s="397" t="s">
        <v>32</v>
      </c>
      <c r="G2" s="398"/>
      <c r="H2" s="315" t="s">
        <v>214</v>
      </c>
      <c r="I2" s="315"/>
      <c r="J2" s="315" t="s">
        <v>215</v>
      </c>
      <c r="K2" s="315"/>
      <c r="L2" s="315" t="s">
        <v>216</v>
      </c>
      <c r="M2" s="315"/>
      <c r="N2" s="315" t="s">
        <v>217</v>
      </c>
      <c r="O2" s="318"/>
      <c r="Q2" s="397" t="s">
        <v>223</v>
      </c>
      <c r="R2" s="398"/>
      <c r="S2" s="216">
        <v>1</v>
      </c>
      <c r="T2" s="216">
        <v>2</v>
      </c>
      <c r="U2" s="216">
        <v>3</v>
      </c>
      <c r="V2" s="216">
        <v>4</v>
      </c>
      <c r="W2" s="216">
        <v>5</v>
      </c>
      <c r="X2" s="216">
        <v>6</v>
      </c>
      <c r="Y2" s="216">
        <v>7</v>
      </c>
      <c r="Z2" s="216">
        <v>8</v>
      </c>
      <c r="AA2" s="216">
        <v>9</v>
      </c>
      <c r="AB2" s="216">
        <v>10</v>
      </c>
      <c r="AC2" s="216">
        <v>11</v>
      </c>
      <c r="AD2" s="219">
        <v>12</v>
      </c>
    </row>
    <row r="3" spans="1:30" ht="18" customHeight="1" x14ac:dyDescent="0.25">
      <c r="A3" s="407"/>
      <c r="B3" s="410"/>
      <c r="C3" s="412"/>
      <c r="E3" s="361"/>
      <c r="F3" s="206" t="s">
        <v>154</v>
      </c>
      <c r="G3" s="206" t="s">
        <v>221</v>
      </c>
      <c r="H3" s="206" t="s">
        <v>224</v>
      </c>
      <c r="I3" s="206" t="s">
        <v>154</v>
      </c>
      <c r="J3" s="220" t="s">
        <v>224</v>
      </c>
      <c r="K3" s="206" t="s">
        <v>154</v>
      </c>
      <c r="L3" s="220" t="s">
        <v>224</v>
      </c>
      <c r="M3" s="206" t="s">
        <v>154</v>
      </c>
      <c r="N3" s="220" t="s">
        <v>224</v>
      </c>
      <c r="O3" s="207" t="s">
        <v>154</v>
      </c>
      <c r="Q3" s="359" t="s">
        <v>225</v>
      </c>
      <c r="R3" s="213" t="s">
        <v>216</v>
      </c>
      <c r="S3" s="304"/>
      <c r="T3" s="304"/>
      <c r="U3" s="304"/>
      <c r="V3" s="304"/>
      <c r="W3" s="304"/>
      <c r="X3" s="304"/>
      <c r="Y3" s="217"/>
      <c r="Z3" s="214"/>
      <c r="AA3" s="214"/>
      <c r="AB3" s="214"/>
      <c r="AC3" s="214"/>
      <c r="AD3" s="215"/>
    </row>
    <row r="4" spans="1:30" ht="18" customHeight="1" x14ac:dyDescent="0.25">
      <c r="A4" s="204" t="s">
        <v>214</v>
      </c>
      <c r="B4" s="201">
        <v>5</v>
      </c>
      <c r="C4" s="22">
        <v>12</v>
      </c>
      <c r="E4" s="208" t="s">
        <v>225</v>
      </c>
      <c r="F4" s="315"/>
      <c r="G4" s="206"/>
      <c r="H4" s="221"/>
      <c r="I4" s="206"/>
      <c r="J4" s="221"/>
      <c r="K4" s="206"/>
      <c r="L4" s="221"/>
      <c r="M4" s="206"/>
      <c r="N4" s="221"/>
      <c r="O4" s="207"/>
      <c r="Q4" s="371"/>
      <c r="R4" s="211" t="s">
        <v>214</v>
      </c>
      <c r="S4" s="216"/>
      <c r="T4" s="216"/>
      <c r="U4" s="212"/>
      <c r="V4" s="212"/>
      <c r="W4" s="212"/>
      <c r="X4" s="218"/>
      <c r="Y4" s="304"/>
      <c r="Z4" s="304"/>
      <c r="AA4" s="304"/>
      <c r="AB4" s="304"/>
      <c r="AC4" s="304"/>
      <c r="AD4" s="215"/>
    </row>
    <row r="5" spans="1:30" ht="18" customHeight="1" x14ac:dyDescent="0.25">
      <c r="A5" s="204" t="s">
        <v>215</v>
      </c>
      <c r="B5" s="201">
        <v>9</v>
      </c>
      <c r="C5" s="22">
        <v>10</v>
      </c>
      <c r="E5" s="208" t="s">
        <v>226</v>
      </c>
      <c r="F5" s="315"/>
      <c r="G5" s="206"/>
      <c r="H5" s="221"/>
      <c r="I5" s="206"/>
      <c r="J5" s="221"/>
      <c r="K5" s="206"/>
      <c r="L5" s="221"/>
      <c r="M5" s="206"/>
      <c r="N5" s="221"/>
      <c r="O5" s="207"/>
      <c r="Q5" s="359" t="s">
        <v>226</v>
      </c>
      <c r="R5" s="218" t="s">
        <v>217</v>
      </c>
      <c r="S5" s="304"/>
      <c r="T5" s="304"/>
      <c r="U5" s="300"/>
      <c r="V5" s="301"/>
      <c r="W5" s="301"/>
      <c r="X5" s="301"/>
      <c r="Y5" s="302"/>
      <c r="Z5" s="302"/>
      <c r="AA5" s="302"/>
      <c r="AB5" s="303"/>
      <c r="AC5" s="216"/>
      <c r="AD5" s="215"/>
    </row>
    <row r="6" spans="1:30" ht="18" customHeight="1" thickBot="1" x14ac:dyDescent="0.3">
      <c r="A6" s="204" t="s">
        <v>216</v>
      </c>
      <c r="B6" s="201">
        <v>6</v>
      </c>
      <c r="C6" s="22">
        <v>8</v>
      </c>
      <c r="E6" s="210" t="s">
        <v>32</v>
      </c>
      <c r="F6" s="209"/>
      <c r="G6" s="203"/>
      <c r="H6" s="223"/>
      <c r="I6" s="209"/>
      <c r="J6" s="223"/>
      <c r="K6" s="209"/>
      <c r="L6" s="223"/>
      <c r="M6" s="209"/>
      <c r="N6" s="223"/>
      <c r="O6" s="46"/>
      <c r="Q6" s="371"/>
      <c r="R6" s="211" t="s">
        <v>215</v>
      </c>
      <c r="S6" s="299"/>
      <c r="T6" s="218"/>
      <c r="U6" s="304"/>
      <c r="V6" s="304"/>
      <c r="W6" s="304"/>
      <c r="X6" s="304"/>
      <c r="Y6" s="304"/>
      <c r="Z6" s="304"/>
      <c r="AA6" s="304"/>
      <c r="AB6" s="304"/>
      <c r="AC6" s="304"/>
      <c r="AD6" s="215"/>
    </row>
    <row r="7" spans="1:30" ht="18" customHeight="1" thickBot="1" x14ac:dyDescent="0.3">
      <c r="A7" s="205" t="s">
        <v>217</v>
      </c>
      <c r="B7" s="202">
        <v>2</v>
      </c>
      <c r="C7" s="24">
        <v>8</v>
      </c>
      <c r="E7" s="188"/>
      <c r="F7" s="188"/>
    </row>
  </sheetData>
  <mergeCells count="15">
    <mergeCell ref="Q1:AD1"/>
    <mergeCell ref="Q2:R2"/>
    <mergeCell ref="Q5:Q6"/>
    <mergeCell ref="Q3:Q4"/>
    <mergeCell ref="B2:B3"/>
    <mergeCell ref="C2:C3"/>
    <mergeCell ref="A2:A3"/>
    <mergeCell ref="E2:E3"/>
    <mergeCell ref="F2:G2"/>
    <mergeCell ref="E1:O1"/>
    <mergeCell ref="F4:F5"/>
    <mergeCell ref="N2:O2"/>
    <mergeCell ref="L2:M2"/>
    <mergeCell ref="J2:K2"/>
    <mergeCell ref="H2:I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defaultRowHeight="15" x14ac:dyDescent="0.25"/>
  <cols>
    <col min="1" max="1" width="9.7109375" customWidth="1"/>
    <col min="6" max="7" width="9.7109375" customWidth="1"/>
    <col min="9" max="9" width="9.7109375" customWidth="1"/>
    <col min="11" max="11" width="9.7109375" customWidth="1"/>
    <col min="13" max="13" width="9.7109375" customWidth="1"/>
  </cols>
  <sheetData>
    <row r="1" spans="1:14" ht="18" customHeight="1" thickBot="1" x14ac:dyDescent="0.3">
      <c r="F1" s="322" t="s">
        <v>249</v>
      </c>
      <c r="G1" s="319"/>
      <c r="H1" s="319"/>
      <c r="I1" s="319"/>
      <c r="J1" s="319"/>
      <c r="K1" s="319"/>
      <c r="L1" s="319"/>
      <c r="M1" s="319"/>
      <c r="N1" s="320"/>
    </row>
    <row r="2" spans="1:14" ht="18" customHeight="1" x14ac:dyDescent="0.25">
      <c r="A2" s="322" t="s">
        <v>246</v>
      </c>
      <c r="B2" s="319" t="s">
        <v>245</v>
      </c>
      <c r="C2" s="319"/>
      <c r="D2" s="320"/>
      <c r="F2" s="323" t="s">
        <v>246</v>
      </c>
      <c r="G2" s="315" t="s">
        <v>32</v>
      </c>
      <c r="H2" s="315"/>
      <c r="I2" s="315" t="s">
        <v>242</v>
      </c>
      <c r="J2" s="315"/>
      <c r="K2" s="315" t="s">
        <v>243</v>
      </c>
      <c r="L2" s="315"/>
      <c r="M2" s="315" t="s">
        <v>244</v>
      </c>
      <c r="N2" s="318"/>
    </row>
    <row r="3" spans="1:14" ht="18" customHeight="1" x14ac:dyDescent="0.25">
      <c r="A3" s="323"/>
      <c r="B3" s="224" t="s">
        <v>242</v>
      </c>
      <c r="C3" s="224" t="s">
        <v>243</v>
      </c>
      <c r="D3" s="225" t="s">
        <v>244</v>
      </c>
      <c r="F3" s="323"/>
      <c r="G3" s="230" t="s">
        <v>247</v>
      </c>
      <c r="H3" s="230" t="s">
        <v>248</v>
      </c>
      <c r="I3" s="230" t="s">
        <v>247</v>
      </c>
      <c r="J3" s="230" t="s">
        <v>248</v>
      </c>
      <c r="K3" s="230" t="s">
        <v>247</v>
      </c>
      <c r="L3" s="230" t="s">
        <v>248</v>
      </c>
      <c r="M3" s="230" t="s">
        <v>247</v>
      </c>
      <c r="N3" s="231" t="s">
        <v>248</v>
      </c>
    </row>
    <row r="4" spans="1:14" ht="18" customHeight="1" x14ac:dyDescent="0.25">
      <c r="A4" s="226" t="s">
        <v>239</v>
      </c>
      <c r="B4" s="224">
        <v>3</v>
      </c>
      <c r="C4" s="224">
        <v>2</v>
      </c>
      <c r="D4" s="225">
        <v>5</v>
      </c>
      <c r="F4" s="233" t="s">
        <v>239</v>
      </c>
      <c r="G4" s="229"/>
      <c r="H4" s="229"/>
      <c r="I4" s="229"/>
      <c r="J4" s="229"/>
      <c r="K4" s="229"/>
      <c r="L4" s="229"/>
      <c r="M4" s="229"/>
      <c r="N4" s="232"/>
    </row>
    <row r="5" spans="1:14" ht="18" customHeight="1" x14ac:dyDescent="0.25">
      <c r="A5" s="226" t="s">
        <v>241</v>
      </c>
      <c r="B5" s="224">
        <v>3</v>
      </c>
      <c r="C5" s="224">
        <v>4</v>
      </c>
      <c r="D5" s="225">
        <v>1</v>
      </c>
      <c r="F5" s="233" t="s">
        <v>241</v>
      </c>
      <c r="G5" s="229"/>
      <c r="H5" s="229"/>
      <c r="I5" s="229"/>
      <c r="J5" s="229"/>
      <c r="K5" s="229"/>
      <c r="L5" s="229"/>
      <c r="M5" s="229"/>
      <c r="N5" s="232"/>
    </row>
    <row r="6" spans="1:14" ht="18" customHeight="1" thickBot="1" x14ac:dyDescent="0.3">
      <c r="A6" s="227" t="s">
        <v>240</v>
      </c>
      <c r="B6" s="228">
        <v>1</v>
      </c>
      <c r="C6" s="228">
        <v>2</v>
      </c>
      <c r="D6" s="46">
        <v>3</v>
      </c>
      <c r="F6" s="233" t="s">
        <v>240</v>
      </c>
      <c r="G6" s="229"/>
      <c r="H6" s="229"/>
      <c r="I6" s="229"/>
      <c r="J6" s="229"/>
      <c r="K6" s="229"/>
      <c r="L6" s="229"/>
      <c r="M6" s="229"/>
      <c r="N6" s="232"/>
    </row>
    <row r="7" spans="1:14" ht="15.75" thickBot="1" x14ac:dyDescent="0.3">
      <c r="F7" s="234" t="s">
        <v>32</v>
      </c>
      <c r="G7" s="170"/>
      <c r="H7" s="203"/>
      <c r="I7" s="235"/>
      <c r="J7" s="235"/>
      <c r="K7" s="235"/>
      <c r="L7" s="235"/>
      <c r="M7" s="235"/>
      <c r="N7" s="46"/>
    </row>
  </sheetData>
  <mergeCells count="8">
    <mergeCell ref="F1:N1"/>
    <mergeCell ref="B2:D2"/>
    <mergeCell ref="A2:A3"/>
    <mergeCell ref="M2:N2"/>
    <mergeCell ref="K2:L2"/>
    <mergeCell ref="I2:J2"/>
    <mergeCell ref="G2:H2"/>
    <mergeCell ref="F2:F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/>
  </sheetViews>
  <sheetFormatPr defaultRowHeight="15" x14ac:dyDescent="0.25"/>
  <cols>
    <col min="1" max="6" width="8.7109375" customWidth="1"/>
    <col min="8" max="20" width="8.7109375" customWidth="1"/>
  </cols>
  <sheetData>
    <row r="1" spans="1:20" ht="18" customHeight="1" thickBot="1" x14ac:dyDescent="0.3">
      <c r="H1" s="322" t="s">
        <v>262</v>
      </c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20"/>
    </row>
    <row r="2" spans="1:20" ht="18" customHeight="1" x14ac:dyDescent="0.25">
      <c r="A2" s="322" t="s">
        <v>263</v>
      </c>
      <c r="B2" s="319" t="s">
        <v>260</v>
      </c>
      <c r="C2" s="319"/>
      <c r="D2" s="319"/>
      <c r="E2" s="319"/>
      <c r="F2" s="320"/>
      <c r="H2" s="323" t="s">
        <v>263</v>
      </c>
      <c r="I2" s="315" t="s">
        <v>32</v>
      </c>
      <c r="J2" s="315"/>
      <c r="K2" s="315" t="s">
        <v>255</v>
      </c>
      <c r="L2" s="315"/>
      <c r="M2" s="315" t="s">
        <v>256</v>
      </c>
      <c r="N2" s="315"/>
      <c r="O2" s="315" t="s">
        <v>257</v>
      </c>
      <c r="P2" s="315"/>
      <c r="Q2" s="315" t="s">
        <v>258</v>
      </c>
      <c r="R2" s="315"/>
      <c r="S2" s="315" t="s">
        <v>259</v>
      </c>
      <c r="T2" s="318"/>
    </row>
    <row r="3" spans="1:20" ht="18" customHeight="1" x14ac:dyDescent="0.25">
      <c r="A3" s="323"/>
      <c r="B3" s="236" t="s">
        <v>255</v>
      </c>
      <c r="C3" s="236" t="s">
        <v>256</v>
      </c>
      <c r="D3" s="236" t="s">
        <v>257</v>
      </c>
      <c r="E3" s="236" t="s">
        <v>258</v>
      </c>
      <c r="F3" s="239" t="s">
        <v>259</v>
      </c>
      <c r="H3" s="323"/>
      <c r="I3" s="237" t="s">
        <v>261</v>
      </c>
      <c r="J3" s="237" t="s">
        <v>248</v>
      </c>
      <c r="K3" s="237" t="s">
        <v>261</v>
      </c>
      <c r="L3" s="237" t="s">
        <v>248</v>
      </c>
      <c r="M3" s="237" t="s">
        <v>261</v>
      </c>
      <c r="N3" s="237" t="s">
        <v>248</v>
      </c>
      <c r="O3" s="237" t="s">
        <v>261</v>
      </c>
      <c r="P3" s="237" t="s">
        <v>248</v>
      </c>
      <c r="Q3" s="237" t="s">
        <v>261</v>
      </c>
      <c r="R3" s="237" t="s">
        <v>248</v>
      </c>
      <c r="S3" s="237" t="s">
        <v>261</v>
      </c>
      <c r="T3" s="238" t="s">
        <v>248</v>
      </c>
    </row>
    <row r="4" spans="1:20" ht="18" customHeight="1" x14ac:dyDescent="0.25">
      <c r="A4" s="240" t="s">
        <v>250</v>
      </c>
      <c r="B4" s="236">
        <v>1</v>
      </c>
      <c r="C4" s="236">
        <v>10</v>
      </c>
      <c r="D4" s="236">
        <v>8</v>
      </c>
      <c r="E4" s="236">
        <v>4</v>
      </c>
      <c r="F4" s="239">
        <v>5</v>
      </c>
      <c r="H4" s="248" t="s">
        <v>250</v>
      </c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9"/>
    </row>
    <row r="5" spans="1:20" ht="18" customHeight="1" x14ac:dyDescent="0.25">
      <c r="A5" s="240" t="s">
        <v>251</v>
      </c>
      <c r="B5" s="236">
        <v>6</v>
      </c>
      <c r="C5" s="236">
        <v>8</v>
      </c>
      <c r="D5" s="236">
        <v>10</v>
      </c>
      <c r="E5" s="236">
        <v>9</v>
      </c>
      <c r="F5" s="239">
        <v>4</v>
      </c>
      <c r="H5" s="248" t="s">
        <v>251</v>
      </c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9"/>
    </row>
    <row r="6" spans="1:20" ht="18" customHeight="1" x14ac:dyDescent="0.25">
      <c r="A6" s="240" t="s">
        <v>252</v>
      </c>
      <c r="B6" s="236">
        <v>9</v>
      </c>
      <c r="C6" s="236">
        <v>6</v>
      </c>
      <c r="D6" s="236">
        <v>3</v>
      </c>
      <c r="E6" s="236"/>
      <c r="F6" s="239">
        <v>2</v>
      </c>
      <c r="H6" s="248" t="s">
        <v>252</v>
      </c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9"/>
    </row>
    <row r="7" spans="1:20" ht="18" customHeight="1" x14ac:dyDescent="0.25">
      <c r="A7" s="240" t="s">
        <v>253</v>
      </c>
      <c r="B7" s="236">
        <v>3</v>
      </c>
      <c r="C7" s="236">
        <v>9</v>
      </c>
      <c r="D7" s="236">
        <v>4</v>
      </c>
      <c r="E7" s="236">
        <v>2</v>
      </c>
      <c r="F7" s="239">
        <v>5</v>
      </c>
      <c r="H7" s="248" t="s">
        <v>253</v>
      </c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9"/>
    </row>
    <row r="8" spans="1:20" ht="18" customHeight="1" thickBot="1" x14ac:dyDescent="0.3">
      <c r="A8" s="241" t="s">
        <v>254</v>
      </c>
      <c r="B8" s="242">
        <v>9</v>
      </c>
      <c r="C8" s="242">
        <v>3</v>
      </c>
      <c r="D8" s="242">
        <v>1</v>
      </c>
      <c r="E8" s="242">
        <v>8</v>
      </c>
      <c r="F8" s="46"/>
      <c r="H8" s="248" t="s">
        <v>254</v>
      </c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9"/>
    </row>
    <row r="9" spans="1:20" ht="18" customHeight="1" thickBot="1" x14ac:dyDescent="0.3">
      <c r="H9" s="249" t="s">
        <v>32</v>
      </c>
      <c r="I9" s="242"/>
      <c r="J9" s="203"/>
      <c r="K9" s="242"/>
      <c r="L9" s="242"/>
      <c r="M9" s="242"/>
      <c r="N9" s="242"/>
      <c r="O9" s="242"/>
      <c r="P9" s="242"/>
      <c r="Q9" s="242"/>
      <c r="R9" s="242"/>
      <c r="S9" s="242"/>
      <c r="T9" s="46"/>
    </row>
  </sheetData>
  <mergeCells count="10">
    <mergeCell ref="H1:T1"/>
    <mergeCell ref="B2:F2"/>
    <mergeCell ref="A2:A3"/>
    <mergeCell ref="S2:T2"/>
    <mergeCell ref="Q2:R2"/>
    <mergeCell ref="O2:P2"/>
    <mergeCell ref="M2:N2"/>
    <mergeCell ref="K2:L2"/>
    <mergeCell ref="I2:J2"/>
    <mergeCell ref="H2:H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sqref="A1:A3"/>
    </sheetView>
  </sheetViews>
  <sheetFormatPr defaultRowHeight="15" x14ac:dyDescent="0.25"/>
  <cols>
    <col min="1" max="1" width="9.7109375" customWidth="1"/>
    <col min="2" max="5" width="14.28515625" customWidth="1"/>
    <col min="7" max="7" width="9.7109375" customWidth="1"/>
  </cols>
  <sheetData>
    <row r="1" spans="1:17" ht="18" customHeight="1" x14ac:dyDescent="0.25">
      <c r="A1" s="415" t="s">
        <v>271</v>
      </c>
      <c r="B1" s="417" t="s">
        <v>275</v>
      </c>
      <c r="C1" s="417"/>
      <c r="D1" s="417"/>
      <c r="E1" s="418"/>
      <c r="G1" s="322" t="s">
        <v>276</v>
      </c>
      <c r="H1" s="319"/>
      <c r="I1" s="319"/>
      <c r="J1" s="319"/>
      <c r="K1" s="319"/>
      <c r="L1" s="319"/>
      <c r="M1" s="319"/>
      <c r="N1" s="319"/>
      <c r="O1" s="319"/>
      <c r="P1" s="319"/>
      <c r="Q1" s="320"/>
    </row>
    <row r="2" spans="1:17" ht="18" customHeight="1" x14ac:dyDescent="0.25">
      <c r="A2" s="416"/>
      <c r="B2" s="413" t="s">
        <v>268</v>
      </c>
      <c r="C2" s="413" t="s">
        <v>274</v>
      </c>
      <c r="D2" s="413" t="s">
        <v>270</v>
      </c>
      <c r="E2" s="414" t="s">
        <v>269</v>
      </c>
      <c r="G2" s="313" t="s">
        <v>271</v>
      </c>
      <c r="H2" s="315" t="s">
        <v>32</v>
      </c>
      <c r="I2" s="315"/>
      <c r="J2" s="315" t="s">
        <v>268</v>
      </c>
      <c r="K2" s="315"/>
      <c r="L2" s="315" t="s">
        <v>272</v>
      </c>
      <c r="M2" s="315"/>
      <c r="N2" s="315" t="s">
        <v>273</v>
      </c>
      <c r="O2" s="315"/>
      <c r="P2" s="315" t="s">
        <v>269</v>
      </c>
      <c r="Q2" s="318"/>
    </row>
    <row r="3" spans="1:17" ht="18" customHeight="1" x14ac:dyDescent="0.25">
      <c r="A3" s="416"/>
      <c r="B3" s="413"/>
      <c r="C3" s="413"/>
      <c r="D3" s="413"/>
      <c r="E3" s="414"/>
      <c r="G3" s="313"/>
      <c r="H3" s="243" t="s">
        <v>277</v>
      </c>
      <c r="I3" s="243" t="s">
        <v>32</v>
      </c>
      <c r="J3" s="250" t="s">
        <v>277</v>
      </c>
      <c r="K3" s="243" t="s">
        <v>32</v>
      </c>
      <c r="L3" s="250" t="s">
        <v>277</v>
      </c>
      <c r="M3" s="243" t="s">
        <v>32</v>
      </c>
      <c r="N3" s="250" t="s">
        <v>277</v>
      </c>
      <c r="O3" s="243" t="s">
        <v>32</v>
      </c>
      <c r="P3" s="250" t="s">
        <v>277</v>
      </c>
      <c r="Q3" s="244" t="s">
        <v>32</v>
      </c>
    </row>
    <row r="4" spans="1:17" ht="18" customHeight="1" x14ac:dyDescent="0.25">
      <c r="A4" s="251" t="s">
        <v>264</v>
      </c>
      <c r="B4" s="13">
        <v>30</v>
      </c>
      <c r="C4" s="13">
        <v>50</v>
      </c>
      <c r="D4" s="13">
        <v>60</v>
      </c>
      <c r="E4" s="59">
        <v>80</v>
      </c>
      <c r="G4" s="245" t="s">
        <v>264</v>
      </c>
      <c r="H4" s="243">
        <f>SUM(J4,L4,N4,P4)</f>
        <v>1</v>
      </c>
      <c r="I4" s="13">
        <f>SUM(K4,M4,O4,Q4)</f>
        <v>80</v>
      </c>
      <c r="J4" s="13">
        <v>0</v>
      </c>
      <c r="K4" s="13">
        <f>J4*B4</f>
        <v>0</v>
      </c>
      <c r="L4" s="13">
        <v>0</v>
      </c>
      <c r="M4" s="13">
        <f>L4*C4</f>
        <v>0</v>
      </c>
      <c r="N4" s="13">
        <v>0</v>
      </c>
      <c r="O4" s="13">
        <f>N4*D4</f>
        <v>0</v>
      </c>
      <c r="P4" s="13">
        <v>1</v>
      </c>
      <c r="Q4" s="59">
        <f>P4*E4</f>
        <v>80</v>
      </c>
    </row>
    <row r="5" spans="1:17" ht="18" customHeight="1" x14ac:dyDescent="0.25">
      <c r="A5" s="251" t="s">
        <v>267</v>
      </c>
      <c r="B5" s="13">
        <v>40</v>
      </c>
      <c r="C5" s="13">
        <v>80</v>
      </c>
      <c r="D5" s="13">
        <v>70</v>
      </c>
      <c r="E5" s="59">
        <v>100</v>
      </c>
      <c r="G5" s="245" t="s">
        <v>267</v>
      </c>
      <c r="H5" s="243">
        <f t="shared" ref="H5:H7" si="0">SUM(J5,L5,N5,P5)</f>
        <v>1</v>
      </c>
      <c r="I5" s="13">
        <f t="shared" ref="I5:I7" si="1">SUM(K5,M5,O5,Q5)</f>
        <v>100</v>
      </c>
      <c r="J5" s="13">
        <v>0</v>
      </c>
      <c r="K5" s="13">
        <f t="shared" ref="K5:K7" si="2">J5*B5</f>
        <v>0</v>
      </c>
      <c r="L5" s="13">
        <v>0</v>
      </c>
      <c r="M5" s="13">
        <f t="shared" ref="M5:M7" si="3">L5*C5</f>
        <v>0</v>
      </c>
      <c r="N5" s="13">
        <v>0</v>
      </c>
      <c r="O5" s="13">
        <f t="shared" ref="O5:O7" si="4">N5*D5</f>
        <v>0</v>
      </c>
      <c r="P5" s="13">
        <v>1</v>
      </c>
      <c r="Q5" s="59">
        <f t="shared" ref="Q5:Q7" si="5">P5*E5</f>
        <v>100</v>
      </c>
    </row>
    <row r="6" spans="1:17" ht="18" customHeight="1" x14ac:dyDescent="0.25">
      <c r="A6" s="251" t="s">
        <v>266</v>
      </c>
      <c r="B6" s="13">
        <v>60</v>
      </c>
      <c r="C6" s="13">
        <v>40</v>
      </c>
      <c r="D6" s="13">
        <v>50</v>
      </c>
      <c r="E6" s="59">
        <v>30</v>
      </c>
      <c r="G6" s="245" t="s">
        <v>266</v>
      </c>
      <c r="H6" s="243">
        <f t="shared" si="0"/>
        <v>1</v>
      </c>
      <c r="I6" s="13">
        <f t="shared" si="1"/>
        <v>60</v>
      </c>
      <c r="J6" s="13">
        <v>1</v>
      </c>
      <c r="K6" s="13">
        <f t="shared" si="2"/>
        <v>60</v>
      </c>
      <c r="L6" s="13">
        <v>0</v>
      </c>
      <c r="M6" s="13">
        <f t="shared" si="3"/>
        <v>0</v>
      </c>
      <c r="N6" s="13">
        <v>0</v>
      </c>
      <c r="O6" s="13">
        <f t="shared" si="4"/>
        <v>0</v>
      </c>
      <c r="P6" s="13">
        <v>0</v>
      </c>
      <c r="Q6" s="59">
        <f t="shared" si="5"/>
        <v>0</v>
      </c>
    </row>
    <row r="7" spans="1:17" ht="18" customHeight="1" thickBot="1" x14ac:dyDescent="0.3">
      <c r="A7" s="252" t="s">
        <v>265</v>
      </c>
      <c r="B7" s="14">
        <v>90</v>
      </c>
      <c r="C7" s="14">
        <v>60</v>
      </c>
      <c r="D7" s="14">
        <v>660</v>
      </c>
      <c r="E7" s="60">
        <v>70</v>
      </c>
      <c r="G7" s="245" t="s">
        <v>265</v>
      </c>
      <c r="H7" s="243">
        <f t="shared" si="0"/>
        <v>1</v>
      </c>
      <c r="I7" s="13">
        <f t="shared" si="1"/>
        <v>660</v>
      </c>
      <c r="J7" s="13">
        <v>0</v>
      </c>
      <c r="K7" s="13">
        <f t="shared" si="2"/>
        <v>0</v>
      </c>
      <c r="L7" s="13">
        <v>0</v>
      </c>
      <c r="M7" s="13">
        <f t="shared" si="3"/>
        <v>0</v>
      </c>
      <c r="N7" s="13">
        <v>1</v>
      </c>
      <c r="O7" s="13">
        <f t="shared" si="4"/>
        <v>660</v>
      </c>
      <c r="P7" s="13">
        <v>0</v>
      </c>
      <c r="Q7" s="59">
        <f t="shared" si="5"/>
        <v>0</v>
      </c>
    </row>
    <row r="8" spans="1:17" ht="18" customHeight="1" thickBot="1" x14ac:dyDescent="0.3">
      <c r="G8" s="246" t="s">
        <v>32</v>
      </c>
      <c r="H8" s="247">
        <f>SUM(H4:H7)</f>
        <v>4</v>
      </c>
      <c r="I8" s="200">
        <f t="shared" ref="I8:Q8" si="6">SUM(I4:I7)</f>
        <v>900</v>
      </c>
      <c r="J8" s="14">
        <f t="shared" si="6"/>
        <v>1</v>
      </c>
      <c r="K8" s="14">
        <f t="shared" si="6"/>
        <v>60</v>
      </c>
      <c r="L8" s="14">
        <f t="shared" si="6"/>
        <v>0</v>
      </c>
      <c r="M8" s="14">
        <f t="shared" si="6"/>
        <v>0</v>
      </c>
      <c r="N8" s="14">
        <f t="shared" si="6"/>
        <v>1</v>
      </c>
      <c r="O8" s="14">
        <f t="shared" si="6"/>
        <v>660</v>
      </c>
      <c r="P8" s="14">
        <f t="shared" si="6"/>
        <v>2</v>
      </c>
      <c r="Q8" s="60">
        <f t="shared" si="6"/>
        <v>180</v>
      </c>
    </row>
  </sheetData>
  <mergeCells count="13">
    <mergeCell ref="B2:B3"/>
    <mergeCell ref="C2:C3"/>
    <mergeCell ref="D2:D3"/>
    <mergeCell ref="E2:E3"/>
    <mergeCell ref="A1:A3"/>
    <mergeCell ref="B1:E1"/>
    <mergeCell ref="G2:G3"/>
    <mergeCell ref="G1:Q1"/>
    <mergeCell ref="P2:Q2"/>
    <mergeCell ref="N2:O2"/>
    <mergeCell ref="L2:M2"/>
    <mergeCell ref="J2:K2"/>
    <mergeCell ref="H2:I2"/>
  </mergeCells>
  <conditionalFormatting sqref="K4:K7 M4:M7 O4:O7 Q4:Q7">
    <cfRule type="cellIs" dxfId="1" priority="1" operator="greaterThan">
      <formula>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sqref="A1:A3"/>
    </sheetView>
  </sheetViews>
  <sheetFormatPr defaultRowHeight="15" x14ac:dyDescent="0.25"/>
  <cols>
    <col min="1" max="1" width="15.7109375" bestFit="1" customWidth="1"/>
    <col min="2" max="2" width="10.7109375" customWidth="1"/>
    <col min="3" max="5" width="8.7109375" customWidth="1"/>
    <col min="7" max="7" width="15.7109375" bestFit="1" customWidth="1"/>
  </cols>
  <sheetData>
    <row r="1" spans="1:15" ht="18" customHeight="1" x14ac:dyDescent="0.25">
      <c r="A1" s="360" t="s">
        <v>279</v>
      </c>
      <c r="B1" s="419" t="s">
        <v>298</v>
      </c>
      <c r="C1" s="342" t="s">
        <v>278</v>
      </c>
      <c r="D1" s="342"/>
      <c r="E1" s="357"/>
      <c r="G1" s="322" t="s">
        <v>323</v>
      </c>
      <c r="H1" s="319"/>
      <c r="I1" s="319"/>
      <c r="J1" s="319"/>
      <c r="K1" s="319"/>
      <c r="L1" s="319"/>
      <c r="M1" s="319"/>
      <c r="N1" s="319"/>
      <c r="O1" s="320"/>
    </row>
    <row r="2" spans="1:15" ht="18" customHeight="1" x14ac:dyDescent="0.25">
      <c r="A2" s="373"/>
      <c r="B2" s="420"/>
      <c r="C2" s="321"/>
      <c r="D2" s="321"/>
      <c r="E2" s="369"/>
      <c r="G2" s="358" t="s">
        <v>279</v>
      </c>
      <c r="H2" s="315" t="s">
        <v>32</v>
      </c>
      <c r="I2" s="315"/>
      <c r="J2" s="315" t="s">
        <v>280</v>
      </c>
      <c r="K2" s="315"/>
      <c r="L2" s="315" t="s">
        <v>281</v>
      </c>
      <c r="M2" s="315"/>
      <c r="N2" s="315" t="s">
        <v>282</v>
      </c>
      <c r="O2" s="318"/>
    </row>
    <row r="3" spans="1:15" ht="18" customHeight="1" x14ac:dyDescent="0.25">
      <c r="A3" s="361"/>
      <c r="B3" s="421"/>
      <c r="C3" s="255" t="s">
        <v>280</v>
      </c>
      <c r="D3" s="255" t="s">
        <v>281</v>
      </c>
      <c r="E3" s="257" t="s">
        <v>281</v>
      </c>
      <c r="G3" s="361"/>
      <c r="H3" s="265" t="s">
        <v>68</v>
      </c>
      <c r="I3" s="265" t="s">
        <v>154</v>
      </c>
      <c r="J3" s="265" t="s">
        <v>68</v>
      </c>
      <c r="K3" s="265" t="s">
        <v>154</v>
      </c>
      <c r="L3" s="265" t="s">
        <v>68</v>
      </c>
      <c r="M3" s="265" t="s">
        <v>154</v>
      </c>
      <c r="N3" s="265" t="s">
        <v>68</v>
      </c>
      <c r="O3" s="266" t="s">
        <v>154</v>
      </c>
    </row>
    <row r="4" spans="1:15" ht="18" customHeight="1" x14ac:dyDescent="0.25">
      <c r="A4" s="248" t="s">
        <v>283</v>
      </c>
      <c r="B4" s="253">
        <v>30</v>
      </c>
      <c r="C4" s="253">
        <v>12</v>
      </c>
      <c r="D4" s="253">
        <v>15</v>
      </c>
      <c r="E4" s="254">
        <v>25</v>
      </c>
      <c r="G4" s="248" t="s">
        <v>283</v>
      </c>
      <c r="H4" s="259">
        <f>SUM(J4,L4,N4)</f>
        <v>30</v>
      </c>
      <c r="I4" s="259">
        <f>SUM(K4,M4,O4)</f>
        <v>620</v>
      </c>
      <c r="J4" s="259">
        <v>10</v>
      </c>
      <c r="K4" s="259">
        <f>J4*C4</f>
        <v>120</v>
      </c>
      <c r="L4" s="259">
        <v>0</v>
      </c>
      <c r="M4" s="259">
        <f>L4*D4</f>
        <v>0</v>
      </c>
      <c r="N4" s="259">
        <v>20</v>
      </c>
      <c r="O4" s="260">
        <f>N4*E4</f>
        <v>500</v>
      </c>
    </row>
    <row r="5" spans="1:15" ht="18" customHeight="1" x14ac:dyDescent="0.25">
      <c r="A5" s="248" t="s">
        <v>284</v>
      </c>
      <c r="B5" s="253">
        <v>60</v>
      </c>
      <c r="C5" s="253">
        <v>6</v>
      </c>
      <c r="D5" s="253">
        <v>12</v>
      </c>
      <c r="E5" s="254">
        <v>15</v>
      </c>
      <c r="G5" s="248" t="s">
        <v>284</v>
      </c>
      <c r="H5" s="259">
        <f t="shared" ref="H5:H7" si="0">SUM(J5,L5,N5)</f>
        <v>60</v>
      </c>
      <c r="I5" s="259">
        <f t="shared" ref="I5:I7" si="1">SUM(K5,M5,O5)</f>
        <v>480</v>
      </c>
      <c r="J5" s="259">
        <v>40</v>
      </c>
      <c r="K5" s="259">
        <f t="shared" ref="K5:K7" si="2">J5*C5</f>
        <v>240</v>
      </c>
      <c r="L5" s="259">
        <v>20</v>
      </c>
      <c r="M5" s="259">
        <f t="shared" ref="M5:M7" si="3">L5*D5</f>
        <v>240</v>
      </c>
      <c r="N5" s="259">
        <v>0</v>
      </c>
      <c r="O5" s="260">
        <f t="shared" ref="O5:O7" si="4">N5*E5</f>
        <v>0</v>
      </c>
    </row>
    <row r="6" spans="1:15" ht="18" customHeight="1" x14ac:dyDescent="0.25">
      <c r="A6" s="248" t="s">
        <v>285</v>
      </c>
      <c r="B6" s="253">
        <v>60</v>
      </c>
      <c r="C6" s="253">
        <v>8</v>
      </c>
      <c r="D6" s="253">
        <v>16</v>
      </c>
      <c r="E6" s="254">
        <v>20</v>
      </c>
      <c r="G6" s="248" t="s">
        <v>285</v>
      </c>
      <c r="H6" s="259">
        <f t="shared" si="0"/>
        <v>60</v>
      </c>
      <c r="I6" s="259">
        <f t="shared" si="1"/>
        <v>960</v>
      </c>
      <c r="J6" s="259">
        <v>0</v>
      </c>
      <c r="K6" s="259">
        <f t="shared" si="2"/>
        <v>0</v>
      </c>
      <c r="L6" s="259">
        <v>60</v>
      </c>
      <c r="M6" s="259">
        <f t="shared" si="3"/>
        <v>960</v>
      </c>
      <c r="N6" s="259">
        <v>0</v>
      </c>
      <c r="O6" s="260">
        <f t="shared" si="4"/>
        <v>0</v>
      </c>
    </row>
    <row r="7" spans="1:15" ht="18" customHeight="1" thickBot="1" x14ac:dyDescent="0.3">
      <c r="A7" s="264" t="s">
        <v>286</v>
      </c>
      <c r="B7" s="263">
        <v>50</v>
      </c>
      <c r="C7" s="263">
        <v>10</v>
      </c>
      <c r="D7" s="263">
        <v>13</v>
      </c>
      <c r="E7" s="81">
        <v>30</v>
      </c>
      <c r="G7" s="248" t="s">
        <v>286</v>
      </c>
      <c r="H7" s="259">
        <f t="shared" si="0"/>
        <v>50</v>
      </c>
      <c r="I7" s="259">
        <f t="shared" si="1"/>
        <v>1500</v>
      </c>
      <c r="J7" s="259">
        <v>0</v>
      </c>
      <c r="K7" s="259">
        <f t="shared" si="2"/>
        <v>0</v>
      </c>
      <c r="L7" s="259">
        <v>0</v>
      </c>
      <c r="M7" s="259">
        <f t="shared" si="3"/>
        <v>0</v>
      </c>
      <c r="N7" s="259">
        <v>50</v>
      </c>
      <c r="O7" s="260">
        <f t="shared" si="4"/>
        <v>1500</v>
      </c>
    </row>
    <row r="8" spans="1:15" ht="18" customHeight="1" thickTop="1" thickBot="1" x14ac:dyDescent="0.3">
      <c r="A8" s="374" t="s">
        <v>299</v>
      </c>
      <c r="B8" s="375"/>
      <c r="C8" s="258">
        <v>50</v>
      </c>
      <c r="D8" s="258">
        <v>80</v>
      </c>
      <c r="E8" s="84">
        <v>70</v>
      </c>
      <c r="G8" s="256" t="s">
        <v>32</v>
      </c>
      <c r="H8" s="181">
        <f>SUM(H4:H7)</f>
        <v>200</v>
      </c>
      <c r="I8" s="64">
        <f t="shared" ref="I8:O8" si="5">SUM(I4:I7)</f>
        <v>3560</v>
      </c>
      <c r="J8" s="261">
        <f t="shared" si="5"/>
        <v>50</v>
      </c>
      <c r="K8" s="261">
        <f t="shared" si="5"/>
        <v>360</v>
      </c>
      <c r="L8" s="261">
        <f t="shared" si="5"/>
        <v>80</v>
      </c>
      <c r="M8" s="261">
        <f t="shared" si="5"/>
        <v>1200</v>
      </c>
      <c r="N8" s="261">
        <f t="shared" si="5"/>
        <v>70</v>
      </c>
      <c r="O8" s="262">
        <f t="shared" si="5"/>
        <v>2000</v>
      </c>
    </row>
  </sheetData>
  <mergeCells count="10">
    <mergeCell ref="C1:E2"/>
    <mergeCell ref="A8:B8"/>
    <mergeCell ref="A1:A3"/>
    <mergeCell ref="B1:B3"/>
    <mergeCell ref="N2:O2"/>
    <mergeCell ref="L2:M2"/>
    <mergeCell ref="J2:K2"/>
    <mergeCell ref="H2:I2"/>
    <mergeCell ref="G1:O1"/>
    <mergeCell ref="G2:G3"/>
  </mergeCells>
  <conditionalFormatting sqref="J4:J7 L4:L7 N4:N7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/>
  </sheetViews>
  <sheetFormatPr defaultRowHeight="15" x14ac:dyDescent="0.25"/>
  <cols>
    <col min="1" max="1" width="11.7109375" customWidth="1"/>
    <col min="3" max="3" width="19.7109375" customWidth="1"/>
    <col min="10" max="11" width="11.7109375" customWidth="1"/>
    <col min="12" max="12" width="10.7109375" customWidth="1"/>
    <col min="13" max="13" width="11.7109375" customWidth="1"/>
    <col min="14" max="14" width="10.7109375" customWidth="1"/>
    <col min="15" max="15" width="11.7109375" customWidth="1"/>
    <col min="16" max="16" width="10.7109375" customWidth="1"/>
    <col min="17" max="17" width="11.7109375" customWidth="1"/>
  </cols>
  <sheetData>
    <row r="1" spans="1:17" ht="18" customHeight="1" x14ac:dyDescent="0.25">
      <c r="I1" s="322" t="s">
        <v>34</v>
      </c>
      <c r="J1" s="319"/>
      <c r="K1" s="319"/>
      <c r="L1" s="319" t="s">
        <v>33</v>
      </c>
      <c r="M1" s="319"/>
      <c r="N1" s="319"/>
      <c r="O1" s="319"/>
      <c r="P1" s="319"/>
      <c r="Q1" s="320"/>
    </row>
    <row r="2" spans="1:17" ht="18" customHeight="1" thickBot="1" x14ac:dyDescent="0.3">
      <c r="I2" s="313" t="s">
        <v>31</v>
      </c>
      <c r="J2" s="321" t="s">
        <v>329</v>
      </c>
      <c r="K2" s="321" t="s">
        <v>13</v>
      </c>
      <c r="L2" s="315" t="s">
        <v>20</v>
      </c>
      <c r="M2" s="315"/>
      <c r="N2" s="315" t="s">
        <v>21</v>
      </c>
      <c r="O2" s="315"/>
      <c r="P2" s="315" t="s">
        <v>22</v>
      </c>
      <c r="Q2" s="318"/>
    </row>
    <row r="3" spans="1:17" ht="18" customHeight="1" x14ac:dyDescent="0.25">
      <c r="A3" s="328" t="s">
        <v>29</v>
      </c>
      <c r="B3" s="329"/>
      <c r="C3" s="332" t="s">
        <v>287</v>
      </c>
      <c r="D3" s="334" t="s">
        <v>27</v>
      </c>
      <c r="E3" s="335"/>
      <c r="F3" s="335"/>
      <c r="G3" s="336"/>
      <c r="I3" s="313"/>
      <c r="J3" s="321"/>
      <c r="K3" s="321"/>
      <c r="L3" s="18" t="s">
        <v>330</v>
      </c>
      <c r="M3" s="18" t="s">
        <v>30</v>
      </c>
      <c r="N3" s="18" t="s">
        <v>330</v>
      </c>
      <c r="O3" s="18" t="s">
        <v>30</v>
      </c>
      <c r="P3" s="18" t="s">
        <v>330</v>
      </c>
      <c r="Q3" s="19" t="s">
        <v>30</v>
      </c>
    </row>
    <row r="4" spans="1:17" ht="18" customHeight="1" x14ac:dyDescent="0.25">
      <c r="A4" s="330"/>
      <c r="B4" s="331"/>
      <c r="C4" s="333"/>
      <c r="D4" s="21" t="s">
        <v>23</v>
      </c>
      <c r="E4" s="21" t="s">
        <v>24</v>
      </c>
      <c r="F4" s="21" t="s">
        <v>25</v>
      </c>
      <c r="G4" s="22" t="s">
        <v>26</v>
      </c>
      <c r="I4" s="25" t="s">
        <v>23</v>
      </c>
      <c r="J4" s="13"/>
      <c r="K4" s="32"/>
      <c r="L4" s="13"/>
      <c r="M4" s="32"/>
      <c r="N4" s="13"/>
      <c r="O4" s="32"/>
      <c r="P4" s="13"/>
      <c r="Q4" s="35"/>
    </row>
    <row r="5" spans="1:17" ht="18" customHeight="1" x14ac:dyDescent="0.25">
      <c r="A5" s="337" t="s">
        <v>28</v>
      </c>
      <c r="B5" s="21" t="s">
        <v>20</v>
      </c>
      <c r="C5" s="21">
        <v>300</v>
      </c>
      <c r="D5" s="21">
        <v>10</v>
      </c>
      <c r="E5" s="21">
        <v>40</v>
      </c>
      <c r="F5" s="21">
        <v>50</v>
      </c>
      <c r="G5" s="22">
        <v>20</v>
      </c>
      <c r="I5" s="20" t="s">
        <v>24</v>
      </c>
      <c r="J5" s="13"/>
      <c r="K5" s="32"/>
      <c r="L5" s="13"/>
      <c r="M5" s="32"/>
      <c r="N5" s="13"/>
      <c r="O5" s="32"/>
      <c r="P5" s="13"/>
      <c r="Q5" s="35"/>
    </row>
    <row r="6" spans="1:17" ht="18" customHeight="1" x14ac:dyDescent="0.25">
      <c r="A6" s="337"/>
      <c r="B6" s="21" t="s">
        <v>21</v>
      </c>
      <c r="C6" s="21">
        <v>200</v>
      </c>
      <c r="D6" s="21">
        <v>20</v>
      </c>
      <c r="E6" s="21">
        <v>60</v>
      </c>
      <c r="F6" s="21">
        <v>40</v>
      </c>
      <c r="G6" s="22">
        <v>60</v>
      </c>
      <c r="I6" s="20" t="s">
        <v>25</v>
      </c>
      <c r="J6" s="13"/>
      <c r="K6" s="32"/>
      <c r="L6" s="13"/>
      <c r="M6" s="32"/>
      <c r="N6" s="13"/>
      <c r="O6" s="32"/>
      <c r="P6" s="13"/>
      <c r="Q6" s="35"/>
    </row>
    <row r="7" spans="1:17" ht="18" customHeight="1" x14ac:dyDescent="0.25">
      <c r="A7" s="337"/>
      <c r="B7" s="21" t="s">
        <v>22</v>
      </c>
      <c r="C7" s="21">
        <v>800</v>
      </c>
      <c r="D7" s="21">
        <v>30</v>
      </c>
      <c r="E7" s="21">
        <v>30</v>
      </c>
      <c r="F7" s="21">
        <v>30</v>
      </c>
      <c r="G7" s="22">
        <v>40</v>
      </c>
      <c r="I7" s="20" t="s">
        <v>26</v>
      </c>
      <c r="J7" s="13"/>
      <c r="K7" s="32"/>
      <c r="L7" s="13"/>
      <c r="M7" s="32"/>
      <c r="N7" s="13"/>
      <c r="O7" s="32"/>
      <c r="P7" s="13"/>
      <c r="Q7" s="35"/>
    </row>
    <row r="8" spans="1:17" ht="18" customHeight="1" thickBot="1" x14ac:dyDescent="0.3">
      <c r="A8" s="340" t="s">
        <v>326</v>
      </c>
      <c r="B8" s="341"/>
      <c r="C8" s="341"/>
      <c r="D8" s="23">
        <v>630</v>
      </c>
      <c r="E8" s="23">
        <v>160</v>
      </c>
      <c r="F8" s="23">
        <v>170</v>
      </c>
      <c r="G8" s="24">
        <v>340</v>
      </c>
      <c r="I8" s="26" t="s">
        <v>32</v>
      </c>
      <c r="J8" s="16"/>
      <c r="K8" s="33"/>
      <c r="L8" s="14"/>
      <c r="M8" s="34"/>
      <c r="N8" s="14"/>
      <c r="O8" s="34"/>
      <c r="P8" s="14"/>
      <c r="Q8" s="36"/>
    </row>
    <row r="9" spans="1:17" ht="18" customHeight="1" thickTop="1" x14ac:dyDescent="0.25">
      <c r="A9" s="307" t="s">
        <v>303</v>
      </c>
      <c r="B9" s="308"/>
      <c r="C9" s="308"/>
      <c r="D9" s="326"/>
      <c r="E9" s="326"/>
      <c r="F9" s="326"/>
      <c r="G9" s="327"/>
    </row>
    <row r="10" spans="1:17" ht="18" customHeight="1" thickBot="1" x14ac:dyDescent="0.3">
      <c r="A10" s="305" t="s">
        <v>304</v>
      </c>
      <c r="B10" s="306"/>
      <c r="C10" s="306"/>
      <c r="D10" s="324"/>
      <c r="E10" s="324"/>
      <c r="F10" s="324"/>
      <c r="G10" s="325"/>
    </row>
    <row r="20" spans="11:12" x14ac:dyDescent="0.25">
      <c r="L20" s="27"/>
    </row>
    <row r="21" spans="11:12" x14ac:dyDescent="0.25">
      <c r="K21" s="27"/>
    </row>
  </sheetData>
  <mergeCells count="17">
    <mergeCell ref="L1:Q1"/>
    <mergeCell ref="I1:K1"/>
    <mergeCell ref="K2:K3"/>
    <mergeCell ref="J2:J3"/>
    <mergeCell ref="P2:Q2"/>
    <mergeCell ref="N2:O2"/>
    <mergeCell ref="L2:M2"/>
    <mergeCell ref="A9:C9"/>
    <mergeCell ref="D9:G9"/>
    <mergeCell ref="A10:C10"/>
    <mergeCell ref="D10:G10"/>
    <mergeCell ref="I2:I3"/>
    <mergeCell ref="A5:A7"/>
    <mergeCell ref="A3:B4"/>
    <mergeCell ref="C3:C4"/>
    <mergeCell ref="A8:C8"/>
    <mergeCell ref="D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/>
  </sheetViews>
  <sheetFormatPr defaultRowHeight="15" x14ac:dyDescent="0.25"/>
  <cols>
    <col min="3" max="3" width="11.7109375" customWidth="1"/>
    <col min="4" max="6" width="14.7109375" customWidth="1"/>
    <col min="8" max="10" width="10.7109375" customWidth="1"/>
  </cols>
  <sheetData>
    <row r="1" spans="1:16" ht="18" customHeight="1" thickBot="1" x14ac:dyDescent="0.3">
      <c r="H1" s="322" t="s">
        <v>46</v>
      </c>
      <c r="I1" s="319"/>
      <c r="J1" s="319"/>
      <c r="K1" s="319" t="s">
        <v>47</v>
      </c>
      <c r="L1" s="319"/>
      <c r="M1" s="319"/>
      <c r="N1" s="319"/>
      <c r="O1" s="319"/>
      <c r="P1" s="320"/>
    </row>
    <row r="2" spans="1:16" ht="18" customHeight="1" x14ac:dyDescent="0.25">
      <c r="A2" s="322" t="s">
        <v>29</v>
      </c>
      <c r="B2" s="319"/>
      <c r="C2" s="342" t="s">
        <v>43</v>
      </c>
      <c r="D2" s="319" t="s">
        <v>42</v>
      </c>
      <c r="E2" s="319"/>
      <c r="F2" s="320"/>
      <c r="H2" s="313" t="s">
        <v>41</v>
      </c>
      <c r="I2" s="315" t="s">
        <v>32</v>
      </c>
      <c r="J2" s="315"/>
      <c r="K2" s="315" t="s">
        <v>38</v>
      </c>
      <c r="L2" s="315"/>
      <c r="M2" s="315" t="s">
        <v>39</v>
      </c>
      <c r="N2" s="315"/>
      <c r="O2" s="315" t="s">
        <v>40</v>
      </c>
      <c r="P2" s="318"/>
    </row>
    <row r="3" spans="1:16" ht="18" customHeight="1" x14ac:dyDescent="0.25">
      <c r="A3" s="323"/>
      <c r="B3" s="315"/>
      <c r="C3" s="321"/>
      <c r="D3" s="37" t="s">
        <v>38</v>
      </c>
      <c r="E3" s="37" t="s">
        <v>39</v>
      </c>
      <c r="F3" s="38" t="s">
        <v>40</v>
      </c>
      <c r="H3" s="313"/>
      <c r="I3" s="37" t="s">
        <v>45</v>
      </c>
      <c r="J3" s="37" t="s">
        <v>15</v>
      </c>
      <c r="K3" s="37" t="s">
        <v>45</v>
      </c>
      <c r="L3" s="37" t="s">
        <v>15</v>
      </c>
      <c r="M3" s="37" t="s">
        <v>45</v>
      </c>
      <c r="N3" s="37" t="s">
        <v>15</v>
      </c>
      <c r="O3" s="37" t="s">
        <v>45</v>
      </c>
      <c r="P3" s="38" t="s">
        <v>15</v>
      </c>
    </row>
    <row r="4" spans="1:16" ht="18" customHeight="1" x14ac:dyDescent="0.25">
      <c r="A4" s="313" t="s">
        <v>41</v>
      </c>
      <c r="B4" s="37" t="s">
        <v>35</v>
      </c>
      <c r="C4" s="37">
        <v>70</v>
      </c>
      <c r="D4" s="37">
        <v>40</v>
      </c>
      <c r="E4" s="37">
        <v>80</v>
      </c>
      <c r="F4" s="38">
        <v>60</v>
      </c>
      <c r="H4" s="39" t="s">
        <v>35</v>
      </c>
      <c r="I4" s="52"/>
      <c r="J4" s="47"/>
      <c r="K4" s="52"/>
      <c r="L4" s="47"/>
      <c r="M4" s="52"/>
      <c r="N4" s="47"/>
      <c r="O4" s="52"/>
      <c r="P4" s="50"/>
    </row>
    <row r="5" spans="1:16" ht="18" customHeight="1" x14ac:dyDescent="0.25">
      <c r="A5" s="313"/>
      <c r="B5" s="37" t="s">
        <v>36</v>
      </c>
      <c r="C5" s="37">
        <v>30</v>
      </c>
      <c r="D5" s="37">
        <v>30</v>
      </c>
      <c r="E5" s="37">
        <v>60</v>
      </c>
      <c r="F5" s="38">
        <v>50</v>
      </c>
      <c r="H5" s="39" t="s">
        <v>36</v>
      </c>
      <c r="I5" s="52"/>
      <c r="J5" s="47"/>
      <c r="K5" s="52"/>
      <c r="L5" s="47"/>
      <c r="M5" s="52"/>
      <c r="N5" s="47"/>
      <c r="O5" s="52"/>
      <c r="P5" s="50"/>
    </row>
    <row r="6" spans="1:16" ht="18" customHeight="1" x14ac:dyDescent="0.25">
      <c r="A6" s="313"/>
      <c r="B6" s="37" t="s">
        <v>37</v>
      </c>
      <c r="C6" s="37">
        <v>100</v>
      </c>
      <c r="D6" s="37">
        <v>90</v>
      </c>
      <c r="E6" s="37">
        <v>40</v>
      </c>
      <c r="F6" s="38">
        <v>30</v>
      </c>
      <c r="H6" s="39" t="s">
        <v>37</v>
      </c>
      <c r="I6" s="52"/>
      <c r="J6" s="47"/>
      <c r="K6" s="52"/>
      <c r="L6" s="47"/>
      <c r="M6" s="52"/>
      <c r="N6" s="47"/>
      <c r="O6" s="52"/>
      <c r="P6" s="50"/>
    </row>
    <row r="7" spans="1:16" ht="18" customHeight="1" thickBot="1" x14ac:dyDescent="0.3">
      <c r="A7" s="345" t="s">
        <v>327</v>
      </c>
      <c r="B7" s="346"/>
      <c r="C7" s="347"/>
      <c r="D7" s="283">
        <v>50</v>
      </c>
      <c r="E7" s="283">
        <v>60</v>
      </c>
      <c r="F7" s="81">
        <v>90</v>
      </c>
      <c r="H7" s="26" t="s">
        <v>32</v>
      </c>
      <c r="I7" s="53"/>
      <c r="J7" s="48"/>
      <c r="K7" s="53"/>
      <c r="L7" s="49"/>
      <c r="M7" s="53"/>
      <c r="N7" s="49"/>
      <c r="O7" s="53"/>
      <c r="P7" s="51"/>
    </row>
    <row r="8" spans="1:16" ht="18" customHeight="1" thickTop="1" x14ac:dyDescent="0.25">
      <c r="A8" s="307" t="s">
        <v>306</v>
      </c>
      <c r="B8" s="308"/>
      <c r="C8" s="308"/>
      <c r="D8" s="308"/>
      <c r="E8" s="308"/>
      <c r="F8" s="344"/>
    </row>
    <row r="9" spans="1:16" ht="18" customHeight="1" thickBot="1" x14ac:dyDescent="0.3">
      <c r="A9" s="305" t="s">
        <v>305</v>
      </c>
      <c r="B9" s="306"/>
      <c r="C9" s="306"/>
      <c r="D9" s="306"/>
      <c r="E9" s="306"/>
      <c r="F9" s="343"/>
    </row>
  </sheetData>
  <mergeCells count="16">
    <mergeCell ref="E9:F9"/>
    <mergeCell ref="E8:F8"/>
    <mergeCell ref="A9:D9"/>
    <mergeCell ref="A8:D8"/>
    <mergeCell ref="A2:B3"/>
    <mergeCell ref="A7:C7"/>
    <mergeCell ref="H1:J1"/>
    <mergeCell ref="K1:P1"/>
    <mergeCell ref="D2:F2"/>
    <mergeCell ref="A4:A6"/>
    <mergeCell ref="C2:C3"/>
    <mergeCell ref="O2:P2"/>
    <mergeCell ref="M2:N2"/>
    <mergeCell ref="K2:L2"/>
    <mergeCell ref="I2:J2"/>
    <mergeCell ref="H2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6.7109375" customWidth="1"/>
    <col min="2" max="2" width="10.7109375" customWidth="1"/>
    <col min="3" max="5" width="14.7109375" customWidth="1"/>
    <col min="7" max="7" width="14.85546875" customWidth="1"/>
    <col min="8" max="8" width="13.28515625" customWidth="1"/>
    <col min="9" max="9" width="12.7109375" customWidth="1"/>
    <col min="10" max="10" width="13.28515625" customWidth="1"/>
    <col min="11" max="11" width="12.7109375" customWidth="1"/>
    <col min="12" max="12" width="13.28515625" customWidth="1"/>
    <col min="13" max="13" width="12.7109375" customWidth="1"/>
    <col min="14" max="14" width="13.28515625" customWidth="1"/>
    <col min="15" max="15" width="12.7109375" customWidth="1"/>
  </cols>
  <sheetData>
    <row r="1" spans="1:15" ht="18" customHeight="1" thickBot="1" x14ac:dyDescent="0.3">
      <c r="G1" s="353" t="s">
        <v>55</v>
      </c>
      <c r="H1" s="354"/>
      <c r="I1" s="355"/>
      <c r="J1" s="350" t="s">
        <v>54</v>
      </c>
      <c r="K1" s="351"/>
      <c r="L1" s="351"/>
      <c r="M1" s="351"/>
      <c r="N1" s="351"/>
      <c r="O1" s="352"/>
    </row>
    <row r="2" spans="1:15" ht="18" customHeight="1" x14ac:dyDescent="0.25">
      <c r="A2" s="322" t="s">
        <v>29</v>
      </c>
      <c r="B2" s="342" t="s">
        <v>331</v>
      </c>
      <c r="C2" s="342" t="s">
        <v>57</v>
      </c>
      <c r="D2" s="342"/>
      <c r="E2" s="357"/>
      <c r="G2" s="314" t="s">
        <v>56</v>
      </c>
      <c r="H2" s="316" t="s">
        <v>32</v>
      </c>
      <c r="I2" s="316"/>
      <c r="J2" s="315" t="s">
        <v>49</v>
      </c>
      <c r="K2" s="315"/>
      <c r="L2" s="315" t="s">
        <v>50</v>
      </c>
      <c r="M2" s="315"/>
      <c r="N2" s="315" t="s">
        <v>51</v>
      </c>
      <c r="O2" s="318"/>
    </row>
    <row r="3" spans="1:15" ht="18" customHeight="1" x14ac:dyDescent="0.25">
      <c r="A3" s="323"/>
      <c r="B3" s="321"/>
      <c r="C3" s="40" t="s">
        <v>49</v>
      </c>
      <c r="D3" s="40" t="s">
        <v>50</v>
      </c>
      <c r="E3" s="43" t="s">
        <v>51</v>
      </c>
      <c r="G3" s="356"/>
      <c r="H3" s="41" t="s">
        <v>332</v>
      </c>
      <c r="I3" s="41" t="s">
        <v>58</v>
      </c>
      <c r="J3" s="41" t="s">
        <v>332</v>
      </c>
      <c r="K3" s="41" t="s">
        <v>58</v>
      </c>
      <c r="L3" s="41" t="s">
        <v>332</v>
      </c>
      <c r="M3" s="41" t="s">
        <v>59</v>
      </c>
      <c r="N3" s="41" t="s">
        <v>332</v>
      </c>
      <c r="O3" s="42" t="s">
        <v>58</v>
      </c>
    </row>
    <row r="4" spans="1:15" ht="18" customHeight="1" x14ac:dyDescent="0.25">
      <c r="A4" s="44" t="s">
        <v>48</v>
      </c>
      <c r="B4" s="13">
        <v>19</v>
      </c>
      <c r="C4" s="13">
        <v>1</v>
      </c>
      <c r="D4" s="13">
        <v>2</v>
      </c>
      <c r="E4" s="59">
        <v>3</v>
      </c>
      <c r="G4" s="44" t="s">
        <v>48</v>
      </c>
      <c r="H4" s="13"/>
      <c r="I4" s="61"/>
      <c r="J4" s="13"/>
      <c r="K4" s="61"/>
      <c r="L4" s="13"/>
      <c r="M4" s="61"/>
      <c r="N4" s="13"/>
      <c r="O4" s="62"/>
    </row>
    <row r="5" spans="1:15" ht="18" customHeight="1" x14ac:dyDescent="0.25">
      <c r="A5" s="44" t="s">
        <v>52</v>
      </c>
      <c r="B5" s="13">
        <v>11</v>
      </c>
      <c r="C5" s="13">
        <v>1</v>
      </c>
      <c r="D5" s="13">
        <v>3</v>
      </c>
      <c r="E5" s="59">
        <v>1</v>
      </c>
      <c r="G5" s="44" t="s">
        <v>52</v>
      </c>
      <c r="H5" s="13"/>
      <c r="I5" s="61"/>
      <c r="J5" s="13"/>
      <c r="K5" s="61"/>
      <c r="L5" s="13"/>
      <c r="M5" s="61"/>
      <c r="N5" s="13"/>
      <c r="O5" s="62"/>
    </row>
    <row r="6" spans="1:15" ht="18" customHeight="1" thickBot="1" x14ac:dyDescent="0.3">
      <c r="A6" s="358" t="s">
        <v>53</v>
      </c>
      <c r="B6" s="359"/>
      <c r="C6" s="289">
        <v>10</v>
      </c>
      <c r="D6" s="289">
        <v>10</v>
      </c>
      <c r="E6" s="290">
        <v>10</v>
      </c>
      <c r="G6" s="45" t="s">
        <v>32</v>
      </c>
      <c r="H6" s="14"/>
      <c r="I6" s="64"/>
      <c r="J6" s="14"/>
      <c r="K6" s="16"/>
      <c r="L6" s="14"/>
      <c r="M6" s="16"/>
      <c r="N6" s="14"/>
      <c r="O6" s="63"/>
    </row>
    <row r="7" spans="1:15" ht="18" customHeight="1" thickTop="1" x14ac:dyDescent="0.25">
      <c r="A7" s="307" t="s">
        <v>307</v>
      </c>
      <c r="B7" s="308"/>
      <c r="C7" s="308"/>
      <c r="D7" s="349"/>
      <c r="E7" s="344"/>
    </row>
    <row r="8" spans="1:15" ht="18" customHeight="1" thickBot="1" x14ac:dyDescent="0.3">
      <c r="A8" s="305" t="s">
        <v>308</v>
      </c>
      <c r="B8" s="306"/>
      <c r="C8" s="306"/>
      <c r="D8" s="348"/>
      <c r="E8" s="343"/>
    </row>
  </sheetData>
  <mergeCells count="15">
    <mergeCell ref="D8:E8"/>
    <mergeCell ref="D7:E7"/>
    <mergeCell ref="A8:C8"/>
    <mergeCell ref="A7:C7"/>
    <mergeCell ref="J1:O1"/>
    <mergeCell ref="G1:I1"/>
    <mergeCell ref="G2:G3"/>
    <mergeCell ref="C2:E2"/>
    <mergeCell ref="B2:B3"/>
    <mergeCell ref="A6:B6"/>
    <mergeCell ref="A2:A3"/>
    <mergeCell ref="H2:I2"/>
    <mergeCell ref="N2:O2"/>
    <mergeCell ref="L2:M2"/>
    <mergeCell ref="J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/>
  </sheetViews>
  <sheetFormatPr defaultRowHeight="15" x14ac:dyDescent="0.25"/>
  <cols>
    <col min="1" max="1" width="13.5703125" bestFit="1" customWidth="1"/>
    <col min="2" max="5" width="11.7109375" customWidth="1"/>
    <col min="7" max="7" width="13.5703125" bestFit="1" customWidth="1"/>
  </cols>
  <sheetData>
    <row r="1" spans="1:17" ht="18" customHeight="1" thickBot="1" x14ac:dyDescent="0.3">
      <c r="G1" s="362" t="s">
        <v>72</v>
      </c>
      <c r="H1" s="319" t="s">
        <v>70</v>
      </c>
      <c r="I1" s="319"/>
      <c r="J1" s="319"/>
      <c r="K1" s="319"/>
      <c r="L1" s="319"/>
      <c r="M1" s="319"/>
      <c r="N1" s="319"/>
      <c r="O1" s="319"/>
      <c r="P1" s="319"/>
      <c r="Q1" s="320"/>
    </row>
    <row r="2" spans="1:17" ht="18" customHeight="1" x14ac:dyDescent="0.25">
      <c r="A2" s="360" t="s">
        <v>71</v>
      </c>
      <c r="B2" s="319" t="s">
        <v>67</v>
      </c>
      <c r="C2" s="319"/>
      <c r="D2" s="319"/>
      <c r="E2" s="320"/>
      <c r="G2" s="363"/>
      <c r="H2" s="315" t="s">
        <v>32</v>
      </c>
      <c r="I2" s="315"/>
      <c r="J2" s="315" t="s">
        <v>60</v>
      </c>
      <c r="K2" s="315"/>
      <c r="L2" s="315" t="s">
        <v>61</v>
      </c>
      <c r="M2" s="315"/>
      <c r="N2" s="315" t="s">
        <v>62</v>
      </c>
      <c r="O2" s="315"/>
      <c r="P2" s="315" t="s">
        <v>63</v>
      </c>
      <c r="Q2" s="318"/>
    </row>
    <row r="3" spans="1:17" ht="18" customHeight="1" x14ac:dyDescent="0.25">
      <c r="A3" s="361"/>
      <c r="B3" s="54" t="s">
        <v>60</v>
      </c>
      <c r="C3" s="54" t="s">
        <v>61</v>
      </c>
      <c r="D3" s="54" t="s">
        <v>62</v>
      </c>
      <c r="E3" s="55" t="s">
        <v>63</v>
      </c>
      <c r="G3" s="356"/>
      <c r="H3" s="54" t="s">
        <v>68</v>
      </c>
      <c r="I3" s="54" t="s">
        <v>69</v>
      </c>
      <c r="J3" s="54" t="s">
        <v>68</v>
      </c>
      <c r="K3" s="54" t="s">
        <v>69</v>
      </c>
      <c r="L3" s="54" t="s">
        <v>68</v>
      </c>
      <c r="M3" s="54" t="s">
        <v>69</v>
      </c>
      <c r="N3" s="54" t="s">
        <v>68</v>
      </c>
      <c r="O3" s="54" t="s">
        <v>69</v>
      </c>
      <c r="P3" s="54" t="s">
        <v>68</v>
      </c>
      <c r="Q3" s="55" t="s">
        <v>69</v>
      </c>
    </row>
    <row r="4" spans="1:17" ht="18" customHeight="1" x14ac:dyDescent="0.25">
      <c r="A4" s="56" t="s">
        <v>64</v>
      </c>
      <c r="B4" s="54">
        <v>3</v>
      </c>
      <c r="C4" s="54">
        <v>4</v>
      </c>
      <c r="D4" s="54">
        <v>7</v>
      </c>
      <c r="E4" s="55">
        <v>1</v>
      </c>
      <c r="G4" s="56" t="s">
        <v>64</v>
      </c>
      <c r="H4" s="61"/>
      <c r="I4" s="61"/>
      <c r="J4" s="61"/>
      <c r="K4" s="61"/>
      <c r="L4" s="61"/>
      <c r="M4" s="61"/>
      <c r="N4" s="61"/>
      <c r="O4" s="61"/>
      <c r="P4" s="61"/>
      <c r="Q4" s="62"/>
    </row>
    <row r="5" spans="1:17" ht="18" customHeight="1" x14ac:dyDescent="0.25">
      <c r="A5" s="56" t="s">
        <v>66</v>
      </c>
      <c r="B5" s="54">
        <v>5</v>
      </c>
      <c r="C5" s="54">
        <v>1</v>
      </c>
      <c r="D5" s="54">
        <v>3</v>
      </c>
      <c r="E5" s="55">
        <v>2</v>
      </c>
      <c r="G5" s="56" t="s">
        <v>66</v>
      </c>
      <c r="H5" s="61"/>
      <c r="I5" s="61"/>
      <c r="J5" s="61"/>
      <c r="K5" s="61"/>
      <c r="L5" s="61"/>
      <c r="M5" s="61"/>
      <c r="N5" s="61"/>
      <c r="O5" s="61"/>
      <c r="P5" s="61"/>
      <c r="Q5" s="62"/>
    </row>
    <row r="6" spans="1:17" ht="18" customHeight="1" x14ac:dyDescent="0.25">
      <c r="A6" s="56" t="s">
        <v>65</v>
      </c>
      <c r="B6" s="54">
        <v>2</v>
      </c>
      <c r="C6" s="54">
        <v>4</v>
      </c>
      <c r="D6" s="54">
        <v>5</v>
      </c>
      <c r="E6" s="55">
        <v>4</v>
      </c>
      <c r="G6" s="56" t="s">
        <v>65</v>
      </c>
      <c r="H6" s="61"/>
      <c r="I6" s="61"/>
      <c r="J6" s="61"/>
      <c r="K6" s="61"/>
      <c r="L6" s="61"/>
      <c r="M6" s="61"/>
      <c r="N6" s="61"/>
      <c r="O6" s="61"/>
      <c r="P6" s="61"/>
      <c r="Q6" s="62"/>
    </row>
    <row r="7" spans="1:17" ht="18" customHeight="1" thickBot="1" x14ac:dyDescent="0.3">
      <c r="A7" s="56" t="s">
        <v>71</v>
      </c>
      <c r="B7" s="315" t="s">
        <v>74</v>
      </c>
      <c r="C7" s="315"/>
      <c r="D7" s="315"/>
      <c r="E7" s="318"/>
      <c r="G7" s="57" t="s">
        <v>32</v>
      </c>
      <c r="H7" s="16">
        <f>SUM(H4:H6)</f>
        <v>0</v>
      </c>
      <c r="I7" s="16"/>
      <c r="J7" s="16"/>
      <c r="K7" s="16"/>
      <c r="L7" s="16"/>
      <c r="M7" s="16"/>
      <c r="N7" s="16"/>
      <c r="O7" s="16"/>
      <c r="P7" s="16"/>
      <c r="Q7" s="63"/>
    </row>
    <row r="8" spans="1:17" ht="18" customHeight="1" thickBot="1" x14ac:dyDescent="0.3">
      <c r="A8" s="56" t="s">
        <v>64</v>
      </c>
      <c r="B8" s="54">
        <v>80</v>
      </c>
      <c r="C8" s="54">
        <v>20</v>
      </c>
      <c r="D8" s="54"/>
      <c r="E8" s="55"/>
    </row>
    <row r="9" spans="1:17" ht="18" customHeight="1" x14ac:dyDescent="0.25">
      <c r="A9" s="56" t="s">
        <v>66</v>
      </c>
      <c r="B9" s="54"/>
      <c r="C9" s="54">
        <v>100</v>
      </c>
      <c r="D9" s="54">
        <v>50</v>
      </c>
      <c r="E9" s="55"/>
      <c r="G9" s="364" t="s">
        <v>72</v>
      </c>
      <c r="H9" s="319" t="s">
        <v>73</v>
      </c>
      <c r="I9" s="319"/>
      <c r="J9" s="319"/>
      <c r="K9" s="319"/>
      <c r="L9" s="319"/>
      <c r="M9" s="319"/>
      <c r="N9" s="319"/>
      <c r="O9" s="319"/>
      <c r="P9" s="319"/>
      <c r="Q9" s="320"/>
    </row>
    <row r="10" spans="1:17" ht="18" customHeight="1" thickBot="1" x14ac:dyDescent="0.3">
      <c r="A10" s="57" t="s">
        <v>65</v>
      </c>
      <c r="B10" s="58"/>
      <c r="C10" s="58"/>
      <c r="D10" s="58">
        <v>70</v>
      </c>
      <c r="E10" s="46">
        <v>30</v>
      </c>
      <c r="G10" s="313"/>
      <c r="H10" s="315" t="s">
        <v>32</v>
      </c>
      <c r="I10" s="315"/>
      <c r="J10" s="315" t="s">
        <v>60</v>
      </c>
      <c r="K10" s="315"/>
      <c r="L10" s="315" t="s">
        <v>61</v>
      </c>
      <c r="M10" s="315"/>
      <c r="N10" s="315" t="s">
        <v>62</v>
      </c>
      <c r="O10" s="315"/>
      <c r="P10" s="315" t="s">
        <v>63</v>
      </c>
      <c r="Q10" s="318"/>
    </row>
    <row r="11" spans="1:17" ht="18" customHeight="1" x14ac:dyDescent="0.25">
      <c r="G11" s="313"/>
      <c r="H11" s="54" t="s">
        <v>68</v>
      </c>
      <c r="I11" s="54" t="s">
        <v>69</v>
      </c>
      <c r="J11" s="54" t="s">
        <v>68</v>
      </c>
      <c r="K11" s="54" t="s">
        <v>69</v>
      </c>
      <c r="L11" s="54" t="s">
        <v>68</v>
      </c>
      <c r="M11" s="54" t="s">
        <v>69</v>
      </c>
      <c r="N11" s="54" t="s">
        <v>68</v>
      </c>
      <c r="O11" s="54" t="s">
        <v>69</v>
      </c>
      <c r="P11" s="54" t="s">
        <v>68</v>
      </c>
      <c r="Q11" s="55" t="s">
        <v>69</v>
      </c>
    </row>
    <row r="12" spans="1:17" ht="18" customHeight="1" x14ac:dyDescent="0.25">
      <c r="G12" s="56" t="s">
        <v>64</v>
      </c>
      <c r="H12" s="61"/>
      <c r="I12" s="61"/>
      <c r="J12" s="61"/>
      <c r="K12" s="61"/>
      <c r="L12" s="61"/>
      <c r="M12" s="61"/>
      <c r="N12" s="61"/>
      <c r="O12" s="61"/>
      <c r="P12" s="61"/>
      <c r="Q12" s="62"/>
    </row>
    <row r="13" spans="1:17" ht="18" customHeight="1" x14ac:dyDescent="0.25">
      <c r="G13" s="56" t="s">
        <v>66</v>
      </c>
      <c r="H13" s="61"/>
      <c r="I13" s="61"/>
      <c r="J13" s="61"/>
      <c r="K13" s="61"/>
      <c r="L13" s="61"/>
      <c r="M13" s="61"/>
      <c r="N13" s="61"/>
      <c r="O13" s="61"/>
      <c r="P13" s="61"/>
      <c r="Q13" s="62"/>
    </row>
    <row r="14" spans="1:17" ht="18" customHeight="1" x14ac:dyDescent="0.25">
      <c r="G14" s="56" t="s">
        <v>65</v>
      </c>
      <c r="H14" s="61"/>
      <c r="I14" s="61"/>
      <c r="J14" s="61"/>
      <c r="K14" s="61"/>
      <c r="L14" s="61"/>
      <c r="M14" s="61"/>
      <c r="N14" s="61"/>
      <c r="O14" s="61"/>
      <c r="P14" s="61"/>
      <c r="Q14" s="62"/>
    </row>
    <row r="15" spans="1:17" ht="18" customHeight="1" thickBot="1" x14ac:dyDescent="0.3">
      <c r="G15" s="57" t="s">
        <v>32</v>
      </c>
      <c r="H15" s="16"/>
      <c r="I15" s="64"/>
      <c r="J15" s="16"/>
      <c r="K15" s="16"/>
      <c r="L15" s="16"/>
      <c r="M15" s="16"/>
      <c r="N15" s="16"/>
      <c r="O15" s="16"/>
      <c r="P15" s="16"/>
      <c r="Q15" s="63"/>
    </row>
  </sheetData>
  <mergeCells count="17">
    <mergeCell ref="H9:Q9"/>
    <mergeCell ref="G9:G11"/>
    <mergeCell ref="B2:E2"/>
    <mergeCell ref="B7:E7"/>
    <mergeCell ref="P2:Q2"/>
    <mergeCell ref="N2:O2"/>
    <mergeCell ref="L2:M2"/>
    <mergeCell ref="P10:Q10"/>
    <mergeCell ref="N10:O10"/>
    <mergeCell ref="L10:M10"/>
    <mergeCell ref="J10:K10"/>
    <mergeCell ref="H10:I10"/>
    <mergeCell ref="J2:K2"/>
    <mergeCell ref="H2:I2"/>
    <mergeCell ref="H1:Q1"/>
    <mergeCell ref="A2:A3"/>
    <mergeCell ref="G1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/>
  </sheetViews>
  <sheetFormatPr defaultRowHeight="15" x14ac:dyDescent="0.25"/>
  <cols>
    <col min="1" max="1" width="13.5703125" bestFit="1" customWidth="1"/>
    <col min="2" max="5" width="11.7109375" customWidth="1"/>
    <col min="7" max="7" width="13.5703125" bestFit="1" customWidth="1"/>
  </cols>
  <sheetData>
    <row r="1" spans="1:17" ht="18" customHeight="1" thickBot="1" x14ac:dyDescent="0.3">
      <c r="G1" s="362" t="s">
        <v>72</v>
      </c>
      <c r="H1" s="319" t="s">
        <v>70</v>
      </c>
      <c r="I1" s="319"/>
      <c r="J1" s="319"/>
      <c r="K1" s="319"/>
      <c r="L1" s="319"/>
      <c r="M1" s="319"/>
      <c r="N1" s="319"/>
      <c r="O1" s="319"/>
      <c r="P1" s="319"/>
      <c r="Q1" s="320"/>
    </row>
    <row r="2" spans="1:17" ht="18" customHeight="1" x14ac:dyDescent="0.25">
      <c r="A2" s="360" t="s">
        <v>71</v>
      </c>
      <c r="B2" s="319" t="s">
        <v>67</v>
      </c>
      <c r="C2" s="319"/>
      <c r="D2" s="319"/>
      <c r="E2" s="320"/>
      <c r="G2" s="363"/>
      <c r="H2" s="315" t="s">
        <v>32</v>
      </c>
      <c r="I2" s="315"/>
      <c r="J2" s="315" t="s">
        <v>60</v>
      </c>
      <c r="K2" s="315"/>
      <c r="L2" s="315" t="s">
        <v>61</v>
      </c>
      <c r="M2" s="315"/>
      <c r="N2" s="315" t="s">
        <v>62</v>
      </c>
      <c r="O2" s="315"/>
      <c r="P2" s="315" t="s">
        <v>63</v>
      </c>
      <c r="Q2" s="318"/>
    </row>
    <row r="3" spans="1:17" ht="18" customHeight="1" x14ac:dyDescent="0.25">
      <c r="A3" s="361"/>
      <c r="B3" s="65" t="s">
        <v>60</v>
      </c>
      <c r="C3" s="65" t="s">
        <v>61</v>
      </c>
      <c r="D3" s="65" t="s">
        <v>62</v>
      </c>
      <c r="E3" s="66" t="s">
        <v>63</v>
      </c>
      <c r="G3" s="356"/>
      <c r="H3" s="65" t="s">
        <v>68</v>
      </c>
      <c r="I3" s="65" t="s">
        <v>69</v>
      </c>
      <c r="J3" s="65" t="s">
        <v>68</v>
      </c>
      <c r="K3" s="65" t="s">
        <v>69</v>
      </c>
      <c r="L3" s="65" t="s">
        <v>68</v>
      </c>
      <c r="M3" s="65" t="s">
        <v>69</v>
      </c>
      <c r="N3" s="65" t="s">
        <v>68</v>
      </c>
      <c r="O3" s="65" t="s">
        <v>69</v>
      </c>
      <c r="P3" s="65" t="s">
        <v>68</v>
      </c>
      <c r="Q3" s="66" t="s">
        <v>69</v>
      </c>
    </row>
    <row r="4" spans="1:17" ht="18" customHeight="1" x14ac:dyDescent="0.25">
      <c r="A4" s="67" t="s">
        <v>64</v>
      </c>
      <c r="B4" s="65">
        <v>3</v>
      </c>
      <c r="C4" s="65">
        <v>4</v>
      </c>
      <c r="D4" s="65">
        <v>7</v>
      </c>
      <c r="E4" s="66">
        <v>1</v>
      </c>
      <c r="G4" s="67" t="s">
        <v>64</v>
      </c>
      <c r="H4" s="61"/>
      <c r="I4" s="61"/>
      <c r="J4" s="61"/>
      <c r="K4" s="61"/>
      <c r="L4" s="61"/>
      <c r="M4" s="61"/>
      <c r="N4" s="61"/>
      <c r="O4" s="61"/>
      <c r="P4" s="61"/>
      <c r="Q4" s="62"/>
    </row>
    <row r="5" spans="1:17" ht="18" customHeight="1" x14ac:dyDescent="0.25">
      <c r="A5" s="67" t="s">
        <v>66</v>
      </c>
      <c r="B5" s="65">
        <v>5</v>
      </c>
      <c r="C5" s="65">
        <v>1</v>
      </c>
      <c r="D5" s="65">
        <v>3</v>
      </c>
      <c r="E5" s="66">
        <v>2</v>
      </c>
      <c r="G5" s="67" t="s">
        <v>66</v>
      </c>
      <c r="H5" s="61"/>
      <c r="I5" s="61"/>
      <c r="J5" s="61"/>
      <c r="K5" s="61"/>
      <c r="L5" s="61"/>
      <c r="M5" s="61"/>
      <c r="N5" s="61"/>
      <c r="O5" s="61"/>
      <c r="P5" s="61"/>
      <c r="Q5" s="62"/>
    </row>
    <row r="6" spans="1:17" ht="18" customHeight="1" x14ac:dyDescent="0.25">
      <c r="A6" s="67" t="s">
        <v>65</v>
      </c>
      <c r="B6" s="65">
        <v>2</v>
      </c>
      <c r="C6" s="65">
        <v>4</v>
      </c>
      <c r="D6" s="65">
        <v>5</v>
      </c>
      <c r="E6" s="66">
        <v>4</v>
      </c>
      <c r="G6" s="67" t="s">
        <v>65</v>
      </c>
      <c r="H6" s="61"/>
      <c r="I6" s="61"/>
      <c r="J6" s="61"/>
      <c r="K6" s="61"/>
      <c r="L6" s="61"/>
      <c r="M6" s="61"/>
      <c r="N6" s="61"/>
      <c r="O6" s="61"/>
      <c r="P6" s="61"/>
      <c r="Q6" s="62"/>
    </row>
    <row r="7" spans="1:17" ht="18" customHeight="1" thickBot="1" x14ac:dyDescent="0.3">
      <c r="A7" s="67" t="s">
        <v>71</v>
      </c>
      <c r="B7" s="315" t="s">
        <v>74</v>
      </c>
      <c r="C7" s="315"/>
      <c r="D7" s="315"/>
      <c r="E7" s="318"/>
      <c r="G7" s="68" t="s">
        <v>32</v>
      </c>
      <c r="H7" s="16"/>
      <c r="I7" s="16"/>
      <c r="J7" s="16"/>
      <c r="K7" s="16"/>
      <c r="L7" s="16"/>
      <c r="M7" s="16"/>
      <c r="N7" s="16"/>
      <c r="O7" s="16"/>
      <c r="P7" s="16"/>
      <c r="Q7" s="63"/>
    </row>
    <row r="8" spans="1:17" ht="18" customHeight="1" thickBot="1" x14ac:dyDescent="0.3">
      <c r="A8" s="67" t="s">
        <v>64</v>
      </c>
      <c r="B8" s="65">
        <v>80</v>
      </c>
      <c r="C8" s="65">
        <v>20</v>
      </c>
      <c r="D8" s="65"/>
      <c r="E8" s="66"/>
    </row>
    <row r="9" spans="1:17" ht="18" customHeight="1" x14ac:dyDescent="0.25">
      <c r="A9" s="67" t="s">
        <v>66</v>
      </c>
      <c r="B9" s="65"/>
      <c r="C9" s="65">
        <v>100</v>
      </c>
      <c r="D9" s="65">
        <v>50</v>
      </c>
      <c r="E9" s="66"/>
      <c r="G9" s="364" t="s">
        <v>72</v>
      </c>
      <c r="H9" s="319" t="s">
        <v>75</v>
      </c>
      <c r="I9" s="319"/>
      <c r="J9" s="319"/>
      <c r="K9" s="319"/>
      <c r="L9" s="319"/>
      <c r="M9" s="319"/>
      <c r="N9" s="319"/>
      <c r="O9" s="319"/>
      <c r="P9" s="319"/>
      <c r="Q9" s="320"/>
    </row>
    <row r="10" spans="1:17" ht="18" customHeight="1" thickBot="1" x14ac:dyDescent="0.3">
      <c r="A10" s="68" t="s">
        <v>65</v>
      </c>
      <c r="B10" s="69"/>
      <c r="C10" s="69"/>
      <c r="D10" s="69">
        <v>70</v>
      </c>
      <c r="E10" s="46">
        <v>30</v>
      </c>
      <c r="G10" s="313"/>
      <c r="H10" s="315" t="s">
        <v>32</v>
      </c>
      <c r="I10" s="315"/>
      <c r="J10" s="315" t="s">
        <v>60</v>
      </c>
      <c r="K10" s="315"/>
      <c r="L10" s="315" t="s">
        <v>61</v>
      </c>
      <c r="M10" s="315"/>
      <c r="N10" s="315" t="s">
        <v>62</v>
      </c>
      <c r="O10" s="315"/>
      <c r="P10" s="315" t="s">
        <v>63</v>
      </c>
      <c r="Q10" s="318"/>
    </row>
    <row r="11" spans="1:17" ht="18" customHeight="1" x14ac:dyDescent="0.25">
      <c r="G11" s="313"/>
      <c r="H11" s="65" t="s">
        <v>68</v>
      </c>
      <c r="I11" s="65" t="s">
        <v>69</v>
      </c>
      <c r="J11" s="65" t="s">
        <v>68</v>
      </c>
      <c r="K11" s="65" t="s">
        <v>69</v>
      </c>
      <c r="L11" s="65" t="s">
        <v>68</v>
      </c>
      <c r="M11" s="65" t="s">
        <v>69</v>
      </c>
      <c r="N11" s="65" t="s">
        <v>68</v>
      </c>
      <c r="O11" s="65" t="s">
        <v>69</v>
      </c>
      <c r="P11" s="65" t="s">
        <v>68</v>
      </c>
      <c r="Q11" s="66" t="s">
        <v>69</v>
      </c>
    </row>
    <row r="12" spans="1:17" ht="18" customHeight="1" x14ac:dyDescent="0.25">
      <c r="G12" s="67" t="s">
        <v>64</v>
      </c>
      <c r="H12" s="61"/>
      <c r="I12" s="61"/>
      <c r="J12" s="61"/>
      <c r="K12" s="61"/>
      <c r="L12" s="61"/>
      <c r="M12" s="61"/>
      <c r="N12" s="61"/>
      <c r="O12" s="61"/>
      <c r="P12" s="61"/>
      <c r="Q12" s="62"/>
    </row>
    <row r="13" spans="1:17" ht="18" customHeight="1" x14ac:dyDescent="0.25">
      <c r="G13" s="67" t="s">
        <v>66</v>
      </c>
      <c r="H13" s="61"/>
      <c r="I13" s="61"/>
      <c r="J13" s="61"/>
      <c r="K13" s="61"/>
      <c r="L13" s="61"/>
      <c r="M13" s="61"/>
      <c r="N13" s="61"/>
      <c r="O13" s="61"/>
      <c r="P13" s="61"/>
      <c r="Q13" s="62"/>
    </row>
    <row r="14" spans="1:17" ht="18" customHeight="1" x14ac:dyDescent="0.25">
      <c r="G14" s="67" t="s">
        <v>65</v>
      </c>
      <c r="H14" s="61"/>
      <c r="I14" s="61"/>
      <c r="J14" s="61"/>
      <c r="K14" s="61"/>
      <c r="L14" s="61"/>
      <c r="M14" s="61"/>
      <c r="N14" s="61"/>
      <c r="O14" s="61"/>
      <c r="P14" s="61"/>
      <c r="Q14" s="62"/>
    </row>
    <row r="15" spans="1:17" ht="18" customHeight="1" thickBot="1" x14ac:dyDescent="0.3">
      <c r="G15" s="68" t="s">
        <v>32</v>
      </c>
      <c r="H15" s="16"/>
      <c r="I15" s="64"/>
      <c r="J15" s="16"/>
      <c r="K15" s="16"/>
      <c r="L15" s="16"/>
      <c r="M15" s="16"/>
      <c r="N15" s="16"/>
      <c r="O15" s="16"/>
      <c r="P15" s="16"/>
      <c r="Q15" s="63"/>
    </row>
  </sheetData>
  <mergeCells count="17">
    <mergeCell ref="B7:E7"/>
    <mergeCell ref="G9:G11"/>
    <mergeCell ref="H9:Q9"/>
    <mergeCell ref="H10:I10"/>
    <mergeCell ref="J10:K10"/>
    <mergeCell ref="L10:M10"/>
    <mergeCell ref="N10:O10"/>
    <mergeCell ref="P10:Q10"/>
    <mergeCell ref="G1:G3"/>
    <mergeCell ref="H1:Q1"/>
    <mergeCell ref="A2:A3"/>
    <mergeCell ref="B2:E2"/>
    <mergeCell ref="H2:I2"/>
    <mergeCell ref="J2:K2"/>
    <mergeCell ref="L2:M2"/>
    <mergeCell ref="N2:O2"/>
    <mergeCell ref="P2:Q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/>
  </sheetViews>
  <sheetFormatPr defaultRowHeight="15" x14ac:dyDescent="0.25"/>
  <cols>
    <col min="1" max="2" width="9.7109375" customWidth="1"/>
    <col min="3" max="7" width="8.7109375" customWidth="1"/>
  </cols>
  <sheetData>
    <row r="1" spans="1:21" ht="18" customHeight="1" thickBot="1" x14ac:dyDescent="0.3">
      <c r="I1" s="364" t="s">
        <v>289</v>
      </c>
      <c r="J1" s="319" t="s">
        <v>88</v>
      </c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20"/>
    </row>
    <row r="2" spans="1:21" ht="18" customHeight="1" x14ac:dyDescent="0.25">
      <c r="A2" s="322" t="s">
        <v>288</v>
      </c>
      <c r="B2" s="319"/>
      <c r="C2" s="319" t="s">
        <v>67</v>
      </c>
      <c r="D2" s="319"/>
      <c r="E2" s="319"/>
      <c r="F2" s="319"/>
      <c r="G2" s="320"/>
      <c r="I2" s="313"/>
      <c r="J2" s="315" t="s">
        <v>32</v>
      </c>
      <c r="K2" s="315"/>
      <c r="L2" s="315" t="s">
        <v>76</v>
      </c>
      <c r="M2" s="315"/>
      <c r="N2" s="315" t="s">
        <v>77</v>
      </c>
      <c r="O2" s="315"/>
      <c r="P2" s="315" t="s">
        <v>78</v>
      </c>
      <c r="Q2" s="315"/>
      <c r="R2" s="315" t="s">
        <v>79</v>
      </c>
      <c r="S2" s="315"/>
      <c r="T2" s="315" t="s">
        <v>80</v>
      </c>
      <c r="U2" s="318"/>
    </row>
    <row r="3" spans="1:21" ht="18" customHeight="1" x14ac:dyDescent="0.25">
      <c r="A3" s="73" t="s">
        <v>290</v>
      </c>
      <c r="B3" s="70" t="s">
        <v>87</v>
      </c>
      <c r="C3" s="70" t="s">
        <v>76</v>
      </c>
      <c r="D3" s="70" t="s">
        <v>77</v>
      </c>
      <c r="E3" s="70" t="s">
        <v>78</v>
      </c>
      <c r="F3" s="70" t="s">
        <v>79</v>
      </c>
      <c r="G3" s="72" t="s">
        <v>80</v>
      </c>
      <c r="I3" s="313"/>
      <c r="J3" s="71" t="s">
        <v>333</v>
      </c>
      <c r="K3" s="71" t="s">
        <v>69</v>
      </c>
      <c r="L3" s="70" t="s">
        <v>333</v>
      </c>
      <c r="M3" s="70" t="s">
        <v>69</v>
      </c>
      <c r="N3" s="70" t="s">
        <v>333</v>
      </c>
      <c r="O3" s="70" t="s">
        <v>69</v>
      </c>
      <c r="P3" s="70" t="s">
        <v>333</v>
      </c>
      <c r="Q3" s="70" t="s">
        <v>69</v>
      </c>
      <c r="R3" s="70" t="s">
        <v>333</v>
      </c>
      <c r="S3" s="70" t="s">
        <v>69</v>
      </c>
      <c r="T3" s="70" t="s">
        <v>333</v>
      </c>
      <c r="U3" s="72" t="s">
        <v>69</v>
      </c>
    </row>
    <row r="4" spans="1:21" ht="18" customHeight="1" x14ac:dyDescent="0.25">
      <c r="A4" s="73" t="s">
        <v>81</v>
      </c>
      <c r="B4" s="61">
        <v>700</v>
      </c>
      <c r="C4" s="61">
        <v>6</v>
      </c>
      <c r="D4" s="61">
        <v>9</v>
      </c>
      <c r="E4" s="61">
        <v>4</v>
      </c>
      <c r="F4" s="61">
        <v>11</v>
      </c>
      <c r="G4" s="62">
        <v>5</v>
      </c>
      <c r="I4" s="73" t="s">
        <v>81</v>
      </c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2"/>
    </row>
    <row r="5" spans="1:21" ht="18" customHeight="1" x14ac:dyDescent="0.25">
      <c r="A5" s="73" t="s">
        <v>84</v>
      </c>
      <c r="B5" s="61">
        <v>1200</v>
      </c>
      <c r="C5" s="61">
        <v>11</v>
      </c>
      <c r="D5" s="61">
        <v>8</v>
      </c>
      <c r="E5" s="61">
        <v>10</v>
      </c>
      <c r="F5" s="61">
        <v>7</v>
      </c>
      <c r="G5" s="62">
        <v>6</v>
      </c>
      <c r="I5" s="73" t="s">
        <v>84</v>
      </c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2"/>
    </row>
    <row r="6" spans="1:21" ht="18" customHeight="1" x14ac:dyDescent="0.25">
      <c r="A6" s="73" t="s">
        <v>83</v>
      </c>
      <c r="B6" s="61">
        <v>600</v>
      </c>
      <c r="C6" s="61">
        <v>8</v>
      </c>
      <c r="D6" s="61">
        <v>4</v>
      </c>
      <c r="E6" s="61">
        <v>7</v>
      </c>
      <c r="F6" s="61">
        <v>5</v>
      </c>
      <c r="G6" s="62">
        <v>13</v>
      </c>
      <c r="I6" s="73" t="s">
        <v>83</v>
      </c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2"/>
    </row>
    <row r="7" spans="1:21" ht="18" customHeight="1" x14ac:dyDescent="0.25">
      <c r="A7" s="73" t="s">
        <v>82</v>
      </c>
      <c r="B7" s="61">
        <v>400</v>
      </c>
      <c r="C7" s="61">
        <v>7</v>
      </c>
      <c r="D7" s="61">
        <v>4</v>
      </c>
      <c r="E7" s="61">
        <v>12</v>
      </c>
      <c r="F7" s="61">
        <v>6</v>
      </c>
      <c r="G7" s="62">
        <v>5</v>
      </c>
      <c r="I7" s="73" t="s">
        <v>82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2"/>
    </row>
    <row r="8" spans="1:21" ht="18" customHeight="1" thickBot="1" x14ac:dyDescent="0.3">
      <c r="A8" s="358" t="s">
        <v>85</v>
      </c>
      <c r="B8" s="359"/>
      <c r="C8" s="119">
        <v>800</v>
      </c>
      <c r="D8" s="119">
        <v>500</v>
      </c>
      <c r="E8" s="119">
        <v>600</v>
      </c>
      <c r="F8" s="119">
        <v>200</v>
      </c>
      <c r="G8" s="274">
        <v>500</v>
      </c>
      <c r="I8" s="74" t="s">
        <v>32</v>
      </c>
      <c r="J8" s="16"/>
      <c r="K8" s="64"/>
      <c r="L8" s="16"/>
      <c r="M8" s="16"/>
      <c r="N8" s="16"/>
      <c r="O8" s="16"/>
      <c r="P8" s="16"/>
      <c r="Q8" s="16"/>
      <c r="R8" s="16"/>
      <c r="S8" s="16"/>
      <c r="T8" s="16"/>
      <c r="U8" s="63"/>
    </row>
    <row r="9" spans="1:21" ht="18" customHeight="1" thickTop="1" x14ac:dyDescent="0.25">
      <c r="A9" s="367" t="s">
        <v>309</v>
      </c>
      <c r="B9" s="368"/>
      <c r="C9" s="368"/>
      <c r="D9" s="368"/>
      <c r="E9" s="326"/>
      <c r="F9" s="308"/>
      <c r="G9" s="344"/>
    </row>
    <row r="10" spans="1:21" ht="18" customHeight="1" thickBot="1" x14ac:dyDescent="0.3">
      <c r="A10" s="365" t="s">
        <v>310</v>
      </c>
      <c r="B10" s="366"/>
      <c r="C10" s="366"/>
      <c r="D10" s="366"/>
      <c r="E10" s="324"/>
      <c r="F10" s="306"/>
      <c r="G10" s="343"/>
    </row>
  </sheetData>
  <mergeCells count="15">
    <mergeCell ref="E10:G10"/>
    <mergeCell ref="E9:G9"/>
    <mergeCell ref="A10:D10"/>
    <mergeCell ref="A9:D9"/>
    <mergeCell ref="J1:U1"/>
    <mergeCell ref="I1:I3"/>
    <mergeCell ref="C2:G2"/>
    <mergeCell ref="A2:B2"/>
    <mergeCell ref="A8:B8"/>
    <mergeCell ref="T2:U2"/>
    <mergeCell ref="R2:S2"/>
    <mergeCell ref="P2:Q2"/>
    <mergeCell ref="N2:O2"/>
    <mergeCell ref="L2:M2"/>
    <mergeCell ref="J2:K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/>
  </sheetViews>
  <sheetFormatPr defaultRowHeight="15" x14ac:dyDescent="0.25"/>
  <cols>
    <col min="2" max="5" width="9.7109375" customWidth="1"/>
    <col min="6" max="6" width="10.7109375" customWidth="1"/>
  </cols>
  <sheetData>
    <row r="1" spans="1:18" ht="18" customHeight="1" thickBot="1" x14ac:dyDescent="0.3">
      <c r="H1" s="322" t="s">
        <v>86</v>
      </c>
      <c r="I1" s="319" t="s">
        <v>334</v>
      </c>
      <c r="J1" s="319"/>
      <c r="K1" s="319"/>
      <c r="L1" s="319"/>
      <c r="M1" s="319"/>
      <c r="N1" s="319"/>
      <c r="O1" s="319"/>
      <c r="P1" s="319"/>
      <c r="Q1" s="319"/>
      <c r="R1" s="320"/>
    </row>
    <row r="2" spans="1:18" ht="18" customHeight="1" x14ac:dyDescent="0.25">
      <c r="A2" s="322" t="s">
        <v>86</v>
      </c>
      <c r="B2" s="319" t="s">
        <v>96</v>
      </c>
      <c r="C2" s="319"/>
      <c r="D2" s="319"/>
      <c r="E2" s="319"/>
      <c r="F2" s="357" t="s">
        <v>97</v>
      </c>
      <c r="H2" s="323"/>
      <c r="I2" s="315" t="s">
        <v>32</v>
      </c>
      <c r="J2" s="315"/>
      <c r="K2" s="315" t="s">
        <v>89</v>
      </c>
      <c r="L2" s="315"/>
      <c r="M2" s="315" t="s">
        <v>90</v>
      </c>
      <c r="N2" s="315"/>
      <c r="O2" s="315" t="s">
        <v>91</v>
      </c>
      <c r="P2" s="315"/>
      <c r="Q2" s="315" t="s">
        <v>92</v>
      </c>
      <c r="R2" s="318"/>
    </row>
    <row r="3" spans="1:18" ht="18" customHeight="1" x14ac:dyDescent="0.25">
      <c r="A3" s="323"/>
      <c r="B3" s="75" t="s">
        <v>89</v>
      </c>
      <c r="C3" s="75" t="s">
        <v>90</v>
      </c>
      <c r="D3" s="75" t="s">
        <v>91</v>
      </c>
      <c r="E3" s="75" t="s">
        <v>92</v>
      </c>
      <c r="F3" s="369"/>
      <c r="H3" s="323"/>
      <c r="I3" s="75" t="s">
        <v>68</v>
      </c>
      <c r="J3" s="75" t="s">
        <v>69</v>
      </c>
      <c r="K3" s="75" t="s">
        <v>68</v>
      </c>
      <c r="L3" s="75" t="s">
        <v>69</v>
      </c>
      <c r="M3" s="75" t="s">
        <v>68</v>
      </c>
      <c r="N3" s="75" t="s">
        <v>69</v>
      </c>
      <c r="O3" s="75" t="s">
        <v>68</v>
      </c>
      <c r="P3" s="75" t="s">
        <v>69</v>
      </c>
      <c r="Q3" s="75" t="s">
        <v>68</v>
      </c>
      <c r="R3" s="76" t="s">
        <v>69</v>
      </c>
    </row>
    <row r="4" spans="1:18" ht="18" customHeight="1" x14ac:dyDescent="0.25">
      <c r="A4" s="77" t="s">
        <v>81</v>
      </c>
      <c r="B4" s="75">
        <v>5</v>
      </c>
      <c r="C4" s="75">
        <v>2</v>
      </c>
      <c r="D4" s="75">
        <v>1</v>
      </c>
      <c r="E4" s="75">
        <v>1</v>
      </c>
      <c r="F4" s="76">
        <v>200</v>
      </c>
      <c r="H4" s="77" t="s">
        <v>81</v>
      </c>
      <c r="I4" s="61"/>
      <c r="J4" s="61"/>
      <c r="K4" s="61"/>
      <c r="L4" s="61"/>
      <c r="M4" s="61"/>
      <c r="N4" s="61"/>
      <c r="O4" s="61"/>
      <c r="P4" s="61"/>
      <c r="Q4" s="61"/>
      <c r="R4" s="62"/>
    </row>
    <row r="5" spans="1:18" ht="18" customHeight="1" x14ac:dyDescent="0.25">
      <c r="A5" s="77" t="s">
        <v>84</v>
      </c>
      <c r="B5" s="75">
        <v>3</v>
      </c>
      <c r="C5" s="75">
        <v>6</v>
      </c>
      <c r="D5" s="75">
        <v>7</v>
      </c>
      <c r="E5" s="75">
        <v>5</v>
      </c>
      <c r="F5" s="76">
        <v>220</v>
      </c>
      <c r="H5" s="77" t="s">
        <v>84</v>
      </c>
      <c r="I5" s="61"/>
      <c r="J5" s="61"/>
      <c r="K5" s="61"/>
      <c r="L5" s="61"/>
      <c r="M5" s="61"/>
      <c r="N5" s="61"/>
      <c r="O5" s="61"/>
      <c r="P5" s="61"/>
      <c r="Q5" s="61"/>
      <c r="R5" s="62"/>
    </row>
    <row r="6" spans="1:18" ht="18" customHeight="1" x14ac:dyDescent="0.25">
      <c r="A6" s="77" t="s">
        <v>93</v>
      </c>
      <c r="B6" s="75">
        <v>2</v>
      </c>
      <c r="C6" s="75">
        <v>4</v>
      </c>
      <c r="D6" s="75">
        <v>8</v>
      </c>
      <c r="E6" s="75">
        <v>7</v>
      </c>
      <c r="F6" s="76"/>
      <c r="H6" s="77" t="s">
        <v>93</v>
      </c>
      <c r="I6" s="61"/>
      <c r="J6" s="61"/>
      <c r="K6" s="61"/>
      <c r="L6" s="61"/>
      <c r="M6" s="61"/>
      <c r="N6" s="61"/>
      <c r="O6" s="61"/>
      <c r="P6" s="61"/>
      <c r="Q6" s="61"/>
      <c r="R6" s="62"/>
    </row>
    <row r="7" spans="1:18" ht="18" customHeight="1" thickBot="1" x14ac:dyDescent="0.3">
      <c r="A7" s="79" t="s">
        <v>94</v>
      </c>
      <c r="B7" s="80">
        <v>6</v>
      </c>
      <c r="C7" s="80">
        <v>2</v>
      </c>
      <c r="D7" s="80">
        <v>5</v>
      </c>
      <c r="E7" s="80">
        <v>5</v>
      </c>
      <c r="F7" s="81"/>
      <c r="H7" s="78" t="s">
        <v>32</v>
      </c>
      <c r="I7" s="16"/>
      <c r="J7" s="64"/>
      <c r="K7" s="16"/>
      <c r="L7" s="16"/>
      <c r="M7" s="16"/>
      <c r="N7" s="16"/>
      <c r="O7" s="16"/>
      <c r="P7" s="16"/>
      <c r="Q7" s="16"/>
      <c r="R7" s="63"/>
    </row>
    <row r="8" spans="1:18" ht="18" customHeight="1" thickTop="1" thickBot="1" x14ac:dyDescent="0.3">
      <c r="A8" s="82" t="s">
        <v>95</v>
      </c>
      <c r="B8" s="83">
        <v>137</v>
      </c>
      <c r="C8" s="83">
        <v>64</v>
      </c>
      <c r="D8" s="83">
        <v>232</v>
      </c>
      <c r="E8" s="83">
        <v>127</v>
      </c>
      <c r="F8" s="84"/>
    </row>
  </sheetData>
  <mergeCells count="10">
    <mergeCell ref="I1:R1"/>
    <mergeCell ref="H1:H3"/>
    <mergeCell ref="B2:E2"/>
    <mergeCell ref="F2:F3"/>
    <mergeCell ref="A2:A3"/>
    <mergeCell ref="Q2:R2"/>
    <mergeCell ref="O2:P2"/>
    <mergeCell ref="M2:N2"/>
    <mergeCell ref="K2:L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Zadanie_43</vt:lpstr>
      <vt:lpstr>Zadanie_44a</vt:lpstr>
      <vt:lpstr>Zadanie_44b</vt:lpstr>
      <vt:lpstr>Zadanie_45</vt:lpstr>
      <vt:lpstr>Zadanie_46</vt:lpstr>
      <vt:lpstr>Zadanie_47</vt:lpstr>
      <vt:lpstr>Zadanie_47b</vt:lpstr>
      <vt:lpstr>Zadanie_48</vt:lpstr>
      <vt:lpstr>Zadanie_49a</vt:lpstr>
      <vt:lpstr>Zadanie_49b</vt:lpstr>
      <vt:lpstr>Zadanie_50a</vt:lpstr>
      <vt:lpstr>Zadanie_50b</vt:lpstr>
      <vt:lpstr>Zadanie_51a</vt:lpstr>
      <vt:lpstr>Zadanie_51b</vt:lpstr>
      <vt:lpstr>Zadanie_52</vt:lpstr>
      <vt:lpstr>Zadanie_53</vt:lpstr>
      <vt:lpstr>Zadanie_54</vt:lpstr>
      <vt:lpstr>Zadanie_55</vt:lpstr>
      <vt:lpstr>Zadanie_56</vt:lpstr>
      <vt:lpstr>Zadanie_57</vt:lpstr>
      <vt:lpstr>Zadanie_58</vt:lpstr>
      <vt:lpstr>Zadanie_59</vt:lpstr>
      <vt:lpstr>Zadanie_60</vt:lpstr>
      <vt:lpstr>Zadanie_61</vt:lpstr>
      <vt:lpstr>Zadanie_62</vt:lpstr>
      <vt:lpstr>Zadanie_63</vt:lpstr>
      <vt:lpstr>Zadanie_64</vt:lpstr>
      <vt:lpstr>Zadanie_65</vt:lpstr>
      <vt:lpstr>Zadanie_66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2019-05-30T08:55:31Z</dcterms:created>
  <dcterms:modified xsi:type="dcterms:W3CDTF">2021-05-11T15:48:18Z</dcterms:modified>
</cp:coreProperties>
</file>