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-15" windowWidth="19260" windowHeight="6645" tabRatio="829"/>
  </bookViews>
  <sheets>
    <sheet name="Podsumowanie" sheetId="7" r:id="rId1"/>
    <sheet name="ŚrPłyta" sheetId="6" r:id="rId2"/>
    <sheet name="ŚrPam" sheetId="5" r:id="rId3"/>
    <sheet name="ŚrHD" sheetId="4" r:id="rId4"/>
    <sheet name="DrPłyta" sheetId="3" r:id="rId5"/>
    <sheet name="DrPam" sheetId="2" r:id="rId6"/>
    <sheet name="DrHD" sheetId="1" r:id="rId7"/>
  </sheets>
  <definedNames>
    <definedName name="Rabat">Podsumowanie!$B$4</definedName>
  </definedNames>
  <calcPr calcId="125725"/>
</workbook>
</file>

<file path=xl/calcChain.xml><?xml version="1.0" encoding="utf-8"?>
<calcChain xmlns="http://schemas.openxmlformats.org/spreadsheetml/2006/main">
  <c r="C10" i="7"/>
  <c r="C9"/>
  <c r="C8"/>
  <c r="C11"/>
  <c r="C15"/>
  <c r="B15"/>
  <c r="B11"/>
</calcChain>
</file>

<file path=xl/sharedStrings.xml><?xml version="1.0" encoding="utf-8"?>
<sst xmlns="http://schemas.openxmlformats.org/spreadsheetml/2006/main" count="182" uniqueCount="96">
  <si>
    <t>MicroMiniMax</t>
  </si>
  <si>
    <t>Parts 'R' Us</t>
  </si>
  <si>
    <t>Jorge's Electronic Parts</t>
  </si>
  <si>
    <t>Krazy Komputer Kastle</t>
  </si>
  <si>
    <t>ID</t>
  </si>
  <si>
    <t>Model</t>
  </si>
  <si>
    <t>AGF4</t>
  </si>
  <si>
    <t>YX-9000</t>
  </si>
  <si>
    <t>AGC3</t>
  </si>
  <si>
    <t>YX-9002</t>
  </si>
  <si>
    <t>YX-9003</t>
  </si>
  <si>
    <t>YX-9001</t>
  </si>
  <si>
    <t>AGD</t>
  </si>
  <si>
    <t>F16TO</t>
  </si>
  <si>
    <t>YX-9991</t>
  </si>
  <si>
    <t>YX-9993</t>
  </si>
  <si>
    <t>A10WO</t>
  </si>
  <si>
    <t>YX-9990</t>
  </si>
  <si>
    <t>YX-9992</t>
  </si>
  <si>
    <t>F4PHA</t>
  </si>
  <si>
    <t>LCXKK</t>
  </si>
  <si>
    <t>500-PR</t>
  </si>
  <si>
    <t>LCXWN</t>
  </si>
  <si>
    <t>800-PR</t>
  </si>
  <si>
    <t>U2000</t>
  </si>
  <si>
    <t>600-PR</t>
  </si>
  <si>
    <t>700-PR</t>
  </si>
  <si>
    <t>LCXPR</t>
  </si>
  <si>
    <t>LCXTH</t>
  </si>
  <si>
    <t>U5000</t>
  </si>
  <si>
    <t>U1500</t>
  </si>
  <si>
    <t>LZZ12</t>
  </si>
  <si>
    <t>950-PR</t>
  </si>
  <si>
    <t>LZZ13</t>
  </si>
  <si>
    <t>U9900</t>
  </si>
  <si>
    <t>900-PR</t>
  </si>
  <si>
    <t>LZZ14</t>
  </si>
  <si>
    <t>955-PRx</t>
  </si>
  <si>
    <t>U9999</t>
  </si>
  <si>
    <t>LZZ11</t>
  </si>
  <si>
    <t>99999X</t>
  </si>
  <si>
    <t>U9040</t>
  </si>
  <si>
    <t>PU-9994</t>
  </si>
  <si>
    <t>E6000C</t>
  </si>
  <si>
    <t>F-8540</t>
  </si>
  <si>
    <t>PU-9995</t>
  </si>
  <si>
    <t>E6000B</t>
  </si>
  <si>
    <t>F-8590</t>
  </si>
  <si>
    <t>PU-9991</t>
  </si>
  <si>
    <t>PU-9992</t>
  </si>
  <si>
    <t>F-8560</t>
  </si>
  <si>
    <t>F-8550</t>
  </si>
  <si>
    <t>F-8530</t>
  </si>
  <si>
    <t>F-8580</t>
  </si>
  <si>
    <t>F-8570</t>
  </si>
  <si>
    <t>PU-9993</t>
  </si>
  <si>
    <t>E6000D</t>
  </si>
  <si>
    <t>E6000A</t>
  </si>
  <si>
    <t>PU-9000</t>
  </si>
  <si>
    <t>C-8540</t>
  </si>
  <si>
    <t>C-8530</t>
  </si>
  <si>
    <t>PU-9040</t>
  </si>
  <si>
    <t>C-8570</t>
  </si>
  <si>
    <t>E5000A</t>
  </si>
  <si>
    <t>C-8550</t>
  </si>
  <si>
    <t>PU-9030</t>
  </si>
  <si>
    <t>E5000B</t>
  </si>
  <si>
    <t>C-8560</t>
  </si>
  <si>
    <t>PU-9010</t>
  </si>
  <si>
    <t>E5500A</t>
  </si>
  <si>
    <t>C-8590</t>
  </si>
  <si>
    <t>C-8580</t>
  </si>
  <si>
    <t>E5500B</t>
  </si>
  <si>
    <t>PU-9020</t>
  </si>
  <si>
    <t>Prognoza rentowności komputerów</t>
  </si>
  <si>
    <t>Przy cenach w następnym kwartale dla każdej sprzedanej jednostki</t>
  </si>
  <si>
    <t>Rabat</t>
  </si>
  <si>
    <t>Element</t>
  </si>
  <si>
    <t>Pamięć</t>
  </si>
  <si>
    <t>Płyta główna</t>
  </si>
  <si>
    <t>Dysk twardy</t>
  </si>
  <si>
    <t>Całkowity koszt</t>
  </si>
  <si>
    <t>Tani</t>
  </si>
  <si>
    <t>Z rabatem</t>
  </si>
  <si>
    <t>Średni</t>
  </si>
  <si>
    <t>Drogi</t>
  </si>
  <si>
    <t>Cena sprzedaży</t>
  </si>
  <si>
    <t>Hurtowe ceny średnich płyt głównych</t>
  </si>
  <si>
    <t>Dostawca</t>
  </si>
  <si>
    <t>Cena</t>
  </si>
  <si>
    <t>Hurtowe ceny średnich pamięci</t>
  </si>
  <si>
    <t>Hurtowe ceny średnich dysków twardych</t>
  </si>
  <si>
    <t>Hurtowe ceny drogich pamięci</t>
  </si>
  <si>
    <t>Hurtowe ceny drogich dysków twardych</t>
  </si>
  <si>
    <t>Hurtowe ceny drogich płyt głównych</t>
  </si>
  <si>
    <t>Marża zysku brutto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</si>
</sst>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-* #,##0.00\ [$zł-415]_-;\-* #,##0.00\ [$zł-415]_-;_-* &quot;-&quot;??\ [$zł-415]_-;_-@_-"/>
  </numFmts>
  <fonts count="8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0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5" fillId="0" borderId="0" xfId="2" applyFont="1"/>
    <xf numFmtId="164" fontId="6" fillId="0" borderId="0" xfId="2" applyFont="1"/>
    <xf numFmtId="0" fontId="6" fillId="0" borderId="1" xfId="0" applyFont="1" applyBorder="1"/>
    <xf numFmtId="0" fontId="5" fillId="0" borderId="1" xfId="0" applyFont="1" applyBorder="1"/>
    <xf numFmtId="9" fontId="0" fillId="0" borderId="0" xfId="1" applyFont="1"/>
    <xf numFmtId="9" fontId="5" fillId="0" borderId="1" xfId="1" applyFont="1" applyBorder="1"/>
    <xf numFmtId="9" fontId="5" fillId="0" borderId="0" xfId="1" applyFont="1"/>
    <xf numFmtId="165" fontId="7" fillId="0" borderId="0" xfId="2" applyNumberFormat="1" applyFont="1"/>
    <xf numFmtId="165" fontId="5" fillId="0" borderId="1" xfId="2" applyNumberFormat="1" applyFont="1" applyBorder="1"/>
    <xf numFmtId="165" fontId="6" fillId="0" borderId="1" xfId="2" applyNumberFormat="1" applyFont="1" applyBorder="1"/>
    <xf numFmtId="165" fontId="5" fillId="0" borderId="0" xfId="2" applyNumberFormat="1" applyFont="1"/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zoomScale="115" zoomScaleNormal="115" workbookViewId="0">
      <selection activeCell="D8" sqref="D8"/>
    </sheetView>
  </sheetViews>
  <sheetFormatPr defaultRowHeight="15"/>
  <cols>
    <col min="1" max="1" width="18.125" style="4" customWidth="1"/>
    <col min="2" max="7" width="9.375" style="4" customWidth="1"/>
    <col min="8" max="16384" width="9" style="4"/>
  </cols>
  <sheetData>
    <row r="1" spans="1:7">
      <c r="A1" s="1" t="s">
        <v>74</v>
      </c>
      <c r="B1" s="2"/>
    </row>
    <row r="2" spans="1:7">
      <c r="A2" s="3" t="s">
        <v>75</v>
      </c>
      <c r="B2" s="2"/>
    </row>
    <row r="3" spans="1:7">
      <c r="A3" s="2"/>
      <c r="B3" s="2"/>
    </row>
    <row r="4" spans="1:7">
      <c r="A4" t="s">
        <v>76</v>
      </c>
      <c r="B4" s="10">
        <v>0.05</v>
      </c>
    </row>
    <row r="5" spans="1:7">
      <c r="A5" s="3"/>
    </row>
    <row r="7" spans="1:7" s="5" customFormat="1">
      <c r="A7" s="8" t="s">
        <v>77</v>
      </c>
      <c r="B7" s="1" t="s">
        <v>82</v>
      </c>
      <c r="C7" s="8" t="s">
        <v>83</v>
      </c>
      <c r="D7" s="5" t="s">
        <v>84</v>
      </c>
      <c r="E7" s="8" t="s">
        <v>83</v>
      </c>
      <c r="F7" s="5" t="s">
        <v>85</v>
      </c>
      <c r="G7" s="8" t="s">
        <v>83</v>
      </c>
    </row>
    <row r="8" spans="1:7">
      <c r="A8" s="9" t="s">
        <v>78</v>
      </c>
      <c r="B8" s="13">
        <v>63</v>
      </c>
      <c r="C8" s="14">
        <f>B8-B8*Rabat</f>
        <v>59.85</v>
      </c>
      <c r="D8" s="16"/>
      <c r="E8" s="14"/>
      <c r="F8" s="16"/>
      <c r="G8" s="14"/>
    </row>
    <row r="9" spans="1:7">
      <c r="A9" s="9" t="s">
        <v>79</v>
      </c>
      <c r="B9" s="13">
        <v>224</v>
      </c>
      <c r="C9" s="14">
        <f>B9-B9*Rabat</f>
        <v>212.8</v>
      </c>
      <c r="D9" s="16"/>
      <c r="E9" s="14"/>
      <c r="F9" s="16"/>
      <c r="G9" s="14"/>
    </row>
    <row r="10" spans="1:7">
      <c r="A10" s="9" t="s">
        <v>80</v>
      </c>
      <c r="B10" s="13">
        <v>60</v>
      </c>
      <c r="C10" s="14">
        <f>B10-B10*Rabat</f>
        <v>57</v>
      </c>
      <c r="D10" s="16"/>
      <c r="E10" s="14"/>
      <c r="F10" s="16"/>
      <c r="G10" s="14"/>
    </row>
    <row r="11" spans="1:7">
      <c r="A11" s="9" t="s">
        <v>81</v>
      </c>
      <c r="B11" s="13">
        <f>SUM(B8:B10)</f>
        <v>347</v>
      </c>
      <c r="C11" s="14">
        <f>SUM(C8:C10)</f>
        <v>329.65000000000003</v>
      </c>
      <c r="D11" s="16"/>
      <c r="E11" s="14"/>
      <c r="F11" s="16"/>
      <c r="G11" s="14"/>
    </row>
    <row r="12" spans="1:7">
      <c r="A12" s="8"/>
      <c r="B12" s="13"/>
      <c r="C12" s="15"/>
      <c r="D12" s="16"/>
      <c r="E12" s="15"/>
      <c r="F12" s="16"/>
      <c r="G12" s="14"/>
    </row>
    <row r="13" spans="1:7">
      <c r="A13" s="9" t="s">
        <v>86</v>
      </c>
      <c r="B13" s="13">
        <v>390</v>
      </c>
      <c r="C13" s="14">
        <v>390</v>
      </c>
      <c r="D13" s="16"/>
      <c r="E13" s="14"/>
      <c r="F13" s="16"/>
      <c r="G13" s="14"/>
    </row>
    <row r="14" spans="1:7">
      <c r="A14" s="9"/>
      <c r="B14" s="2"/>
      <c r="C14" s="9"/>
      <c r="E14" s="9"/>
      <c r="G14" s="9"/>
    </row>
    <row r="15" spans="1:7" s="12" customFormat="1">
      <c r="A15" s="11" t="s">
        <v>95</v>
      </c>
      <c r="B15" s="10">
        <f>(B13-B11)/B13</f>
        <v>0.11025641025641025</v>
      </c>
      <c r="C15" s="11">
        <f>(C13-C11)/C13</f>
        <v>0.15474358974358965</v>
      </c>
      <c r="E15" s="11"/>
      <c r="G15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0"/>
  <sheetViews>
    <sheetView zoomScale="125" zoomScaleNormal="125" workbookViewId="0"/>
  </sheetViews>
  <sheetFormatPr defaultColWidth="11" defaultRowHeight="15"/>
  <cols>
    <col min="1" max="1" width="5.875" style="4" customWidth="1"/>
    <col min="2" max="2" width="18.75" style="4" customWidth="1"/>
    <col min="3" max="3" width="11" style="4"/>
    <col min="4" max="4" width="11" style="6"/>
    <col min="5" max="16384" width="11" style="4"/>
  </cols>
  <sheetData>
    <row r="1" spans="1:4">
      <c r="A1" s="4" t="s">
        <v>87</v>
      </c>
    </row>
    <row r="3" spans="1:4" s="5" customFormat="1">
      <c r="A3" s="5" t="s">
        <v>4</v>
      </c>
      <c r="B3" s="5" t="s">
        <v>88</v>
      </c>
      <c r="C3" s="5" t="s">
        <v>5</v>
      </c>
      <c r="D3" s="7" t="s">
        <v>89</v>
      </c>
    </row>
    <row r="4" spans="1:4">
      <c r="A4" s="4">
        <v>1</v>
      </c>
      <c r="B4" s="4" t="s">
        <v>1</v>
      </c>
      <c r="C4" t="s">
        <v>6</v>
      </c>
      <c r="D4" s="16">
        <v>380</v>
      </c>
    </row>
    <row r="5" spans="1:4">
      <c r="A5" s="4">
        <v>2</v>
      </c>
      <c r="B5" s="4" t="s">
        <v>0</v>
      </c>
      <c r="C5" t="s">
        <v>7</v>
      </c>
      <c r="D5" s="16">
        <v>379</v>
      </c>
    </row>
    <row r="6" spans="1:4">
      <c r="A6" s="4">
        <v>3</v>
      </c>
      <c r="B6" s="4" t="s">
        <v>2</v>
      </c>
      <c r="C6" t="s">
        <v>8</v>
      </c>
      <c r="D6" s="16">
        <v>380</v>
      </c>
    </row>
    <row r="7" spans="1:4">
      <c r="A7" s="4">
        <v>4</v>
      </c>
      <c r="B7" s="4" t="s">
        <v>1</v>
      </c>
      <c r="C7" t="s">
        <v>9</v>
      </c>
      <c r="D7" s="16">
        <v>381</v>
      </c>
    </row>
    <row r="8" spans="1:4">
      <c r="A8" s="4">
        <v>5</v>
      </c>
      <c r="B8" s="4" t="s">
        <v>0</v>
      </c>
      <c r="C8" t="s">
        <v>10</v>
      </c>
      <c r="D8" s="16">
        <v>381</v>
      </c>
    </row>
    <row r="9" spans="1:4">
      <c r="A9" s="4">
        <v>6</v>
      </c>
      <c r="B9" s="4" t="s">
        <v>0</v>
      </c>
      <c r="C9" t="s">
        <v>11</v>
      </c>
      <c r="D9" s="16">
        <v>378</v>
      </c>
    </row>
    <row r="10" spans="1:4">
      <c r="A10" s="4">
        <v>7</v>
      </c>
      <c r="B10" s="4" t="s">
        <v>1</v>
      </c>
      <c r="C10" t="s">
        <v>12</v>
      </c>
      <c r="D10" s="16">
        <v>380</v>
      </c>
    </row>
  </sheetData>
  <phoneticPr fontId="1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9"/>
  <sheetViews>
    <sheetView zoomScale="125" zoomScaleNormal="125" workbookViewId="0"/>
  </sheetViews>
  <sheetFormatPr defaultColWidth="11" defaultRowHeight="15"/>
  <cols>
    <col min="1" max="1" width="5.875" style="4" customWidth="1"/>
    <col min="2" max="2" width="18.75" style="4" customWidth="1"/>
    <col min="3" max="3" width="11" style="4"/>
    <col min="4" max="4" width="11" style="6"/>
    <col min="5" max="16384" width="11" style="4"/>
  </cols>
  <sheetData>
    <row r="1" spans="1:4">
      <c r="A1" s="4" t="s">
        <v>90</v>
      </c>
    </row>
    <row r="3" spans="1:4" s="5" customFormat="1">
      <c r="A3" s="5" t="s">
        <v>4</v>
      </c>
      <c r="B3" s="5" t="s">
        <v>88</v>
      </c>
      <c r="C3" s="5" t="s">
        <v>5</v>
      </c>
      <c r="D3" s="7" t="s">
        <v>89</v>
      </c>
    </row>
    <row r="4" spans="1:4">
      <c r="A4" s="4">
        <v>1</v>
      </c>
      <c r="B4" s="4" t="s">
        <v>3</v>
      </c>
      <c r="C4" t="s">
        <v>58</v>
      </c>
      <c r="D4" s="16">
        <v>71</v>
      </c>
    </row>
    <row r="5" spans="1:4">
      <c r="A5" s="4">
        <v>2</v>
      </c>
      <c r="B5" s="4" t="s">
        <v>0</v>
      </c>
      <c r="C5" t="s">
        <v>59</v>
      </c>
      <c r="D5" s="16">
        <v>70</v>
      </c>
    </row>
    <row r="6" spans="1:4">
      <c r="A6" s="4">
        <v>3</v>
      </c>
      <c r="B6" s="4" t="s">
        <v>2</v>
      </c>
      <c r="C6" t="s">
        <v>60</v>
      </c>
      <c r="D6" s="16">
        <v>71</v>
      </c>
    </row>
    <row r="7" spans="1:4">
      <c r="A7" s="4">
        <v>4</v>
      </c>
      <c r="B7" s="4" t="s">
        <v>0</v>
      </c>
      <c r="C7" t="s">
        <v>61</v>
      </c>
      <c r="D7" s="16">
        <v>72</v>
      </c>
    </row>
    <row r="8" spans="1:4">
      <c r="A8" s="4">
        <v>5</v>
      </c>
      <c r="B8" s="4" t="s">
        <v>0</v>
      </c>
      <c r="C8" t="s">
        <v>62</v>
      </c>
      <c r="D8" s="16">
        <v>71</v>
      </c>
    </row>
    <row r="9" spans="1:4">
      <c r="A9" s="4">
        <v>6</v>
      </c>
      <c r="B9" s="4" t="s">
        <v>3</v>
      </c>
      <c r="C9" t="s">
        <v>63</v>
      </c>
      <c r="D9" s="16">
        <v>71</v>
      </c>
    </row>
    <row r="10" spans="1:4">
      <c r="A10" s="4">
        <v>7</v>
      </c>
      <c r="B10" s="4" t="s">
        <v>0</v>
      </c>
      <c r="C10" t="s">
        <v>64</v>
      </c>
      <c r="D10" s="16">
        <v>72</v>
      </c>
    </row>
    <row r="11" spans="1:4">
      <c r="A11" s="4">
        <v>8</v>
      </c>
      <c r="B11" s="4" t="s">
        <v>1</v>
      </c>
      <c r="C11" t="s">
        <v>65</v>
      </c>
      <c r="D11" s="16">
        <v>70</v>
      </c>
    </row>
    <row r="12" spans="1:4">
      <c r="A12" s="4">
        <v>9</v>
      </c>
      <c r="B12" s="4" t="s">
        <v>3</v>
      </c>
      <c r="C12" t="s">
        <v>66</v>
      </c>
      <c r="D12" s="16">
        <v>73</v>
      </c>
    </row>
    <row r="13" spans="1:4">
      <c r="A13" s="4">
        <v>10</v>
      </c>
      <c r="B13" s="4" t="s">
        <v>2</v>
      </c>
      <c r="C13" t="s">
        <v>67</v>
      </c>
      <c r="D13" s="16">
        <v>72</v>
      </c>
    </row>
    <row r="14" spans="1:4">
      <c r="A14" s="4">
        <v>11</v>
      </c>
      <c r="B14" s="4" t="s">
        <v>1</v>
      </c>
      <c r="C14" t="s">
        <v>68</v>
      </c>
      <c r="D14" s="16">
        <v>74</v>
      </c>
    </row>
    <row r="15" spans="1:4">
      <c r="A15" s="4">
        <v>12</v>
      </c>
      <c r="B15" s="4" t="s">
        <v>1</v>
      </c>
      <c r="C15" t="s">
        <v>69</v>
      </c>
      <c r="D15" s="16">
        <v>72</v>
      </c>
    </row>
    <row r="16" spans="1:4">
      <c r="A16" s="4">
        <v>13</v>
      </c>
      <c r="B16" s="4" t="s">
        <v>0</v>
      </c>
      <c r="C16" t="s">
        <v>70</v>
      </c>
      <c r="D16" s="16">
        <v>73</v>
      </c>
    </row>
    <row r="17" spans="1:4">
      <c r="A17" s="4">
        <v>14</v>
      </c>
      <c r="B17" s="4" t="s">
        <v>1</v>
      </c>
      <c r="C17" t="s">
        <v>71</v>
      </c>
      <c r="D17" s="16">
        <v>71</v>
      </c>
    </row>
    <row r="18" spans="1:4">
      <c r="A18" s="4">
        <v>15</v>
      </c>
      <c r="B18" s="4" t="s">
        <v>1</v>
      </c>
      <c r="C18" t="s">
        <v>72</v>
      </c>
      <c r="D18" s="16">
        <v>71</v>
      </c>
    </row>
    <row r="19" spans="1:4">
      <c r="A19" s="4">
        <v>16</v>
      </c>
      <c r="B19" s="4" t="s">
        <v>2</v>
      </c>
      <c r="C19" t="s">
        <v>73</v>
      </c>
      <c r="D19" s="16">
        <v>71</v>
      </c>
    </row>
  </sheetData>
  <phoneticPr fontId="1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4"/>
  <sheetViews>
    <sheetView zoomScale="125" zoomScaleNormal="125" workbookViewId="0"/>
  </sheetViews>
  <sheetFormatPr defaultColWidth="11" defaultRowHeight="15"/>
  <cols>
    <col min="1" max="1" width="5.875" style="4" customWidth="1"/>
    <col min="2" max="2" width="18.75" style="4" customWidth="1"/>
    <col min="3" max="3" width="11" style="4"/>
    <col min="4" max="4" width="11" style="6"/>
    <col min="5" max="16384" width="11" style="4"/>
  </cols>
  <sheetData>
    <row r="1" spans="1:4">
      <c r="A1" s="4" t="s">
        <v>91</v>
      </c>
    </row>
    <row r="3" spans="1:4" s="5" customFormat="1">
      <c r="A3" s="5" t="s">
        <v>4</v>
      </c>
      <c r="B3" s="5" t="s">
        <v>88</v>
      </c>
      <c r="C3" s="5" t="s">
        <v>5</v>
      </c>
      <c r="D3" s="7" t="s">
        <v>89</v>
      </c>
    </row>
    <row r="4" spans="1:4">
      <c r="A4" s="4">
        <v>1</v>
      </c>
      <c r="B4" s="4" t="s">
        <v>2</v>
      </c>
      <c r="C4" t="s">
        <v>20</v>
      </c>
      <c r="D4" s="16">
        <v>94</v>
      </c>
    </row>
    <row r="5" spans="1:4">
      <c r="A5" s="4">
        <v>2</v>
      </c>
      <c r="B5" s="4" t="s">
        <v>1</v>
      </c>
      <c r="C5" t="s">
        <v>21</v>
      </c>
      <c r="D5" s="16">
        <v>95</v>
      </c>
    </row>
    <row r="6" spans="1:4">
      <c r="A6" s="4">
        <v>3</v>
      </c>
      <c r="B6" s="4" t="s">
        <v>0</v>
      </c>
      <c r="C6" t="s">
        <v>22</v>
      </c>
      <c r="D6" s="16">
        <v>96</v>
      </c>
    </row>
    <row r="7" spans="1:4">
      <c r="A7" s="4">
        <v>4</v>
      </c>
      <c r="B7" s="4" t="s">
        <v>1</v>
      </c>
      <c r="C7" t="s">
        <v>23</v>
      </c>
      <c r="D7" s="16">
        <v>95</v>
      </c>
    </row>
    <row r="8" spans="1:4">
      <c r="A8" s="4">
        <v>5</v>
      </c>
      <c r="B8" s="4" t="s">
        <v>2</v>
      </c>
      <c r="C8" t="s">
        <v>24</v>
      </c>
      <c r="D8" s="16">
        <v>95</v>
      </c>
    </row>
    <row r="9" spans="1:4">
      <c r="A9" s="4">
        <v>6</v>
      </c>
      <c r="B9" s="4" t="s">
        <v>0</v>
      </c>
      <c r="C9" t="s">
        <v>25</v>
      </c>
      <c r="D9" s="16">
        <v>97</v>
      </c>
    </row>
    <row r="10" spans="1:4">
      <c r="A10" s="4">
        <v>7</v>
      </c>
      <c r="B10" s="4" t="s">
        <v>0</v>
      </c>
      <c r="C10" t="s">
        <v>26</v>
      </c>
      <c r="D10" s="16">
        <v>96</v>
      </c>
    </row>
    <row r="11" spans="1:4">
      <c r="A11" s="4">
        <v>8</v>
      </c>
      <c r="B11" s="4" t="s">
        <v>0</v>
      </c>
      <c r="C11" t="s">
        <v>27</v>
      </c>
      <c r="D11" s="16">
        <v>96</v>
      </c>
    </row>
    <row r="12" spans="1:4">
      <c r="A12" s="4">
        <v>9</v>
      </c>
      <c r="B12" s="4" t="s">
        <v>3</v>
      </c>
      <c r="C12" t="s">
        <v>28</v>
      </c>
      <c r="D12" s="16">
        <v>94</v>
      </c>
    </row>
    <row r="13" spans="1:4">
      <c r="A13" s="4">
        <v>10</v>
      </c>
      <c r="B13" s="4" t="s">
        <v>1</v>
      </c>
      <c r="C13" t="s">
        <v>29</v>
      </c>
      <c r="D13" s="16">
        <v>95</v>
      </c>
    </row>
    <row r="14" spans="1:4">
      <c r="A14" s="4">
        <v>11</v>
      </c>
      <c r="B14" s="4" t="s">
        <v>2</v>
      </c>
      <c r="C14" t="s">
        <v>30</v>
      </c>
      <c r="D14" s="16">
        <v>95</v>
      </c>
    </row>
  </sheetData>
  <phoneticPr fontId="1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0"/>
  <sheetViews>
    <sheetView zoomScale="125" zoomScaleNormal="125" workbookViewId="0"/>
  </sheetViews>
  <sheetFormatPr defaultColWidth="11" defaultRowHeight="15"/>
  <cols>
    <col min="1" max="1" width="5.875" style="4" customWidth="1"/>
    <col min="2" max="2" width="18.75" style="4" customWidth="1"/>
    <col min="3" max="3" width="11" style="4"/>
    <col min="4" max="4" width="11" style="6"/>
    <col min="5" max="16384" width="11" style="4"/>
  </cols>
  <sheetData>
    <row r="1" spans="1:4">
      <c r="A1" s="4" t="s">
        <v>94</v>
      </c>
    </row>
    <row r="3" spans="1:4" s="5" customFormat="1">
      <c r="A3" s="5" t="s">
        <v>4</v>
      </c>
      <c r="B3" s="5" t="s">
        <v>88</v>
      </c>
      <c r="C3" s="5" t="s">
        <v>5</v>
      </c>
      <c r="D3" s="7" t="s">
        <v>89</v>
      </c>
    </row>
    <row r="4" spans="1:4">
      <c r="A4" s="4">
        <v>1</v>
      </c>
      <c r="B4" s="4" t="s">
        <v>0</v>
      </c>
      <c r="C4" t="s">
        <v>13</v>
      </c>
      <c r="D4" s="16">
        <v>2849</v>
      </c>
    </row>
    <row r="5" spans="1:4">
      <c r="A5" s="4">
        <v>2</v>
      </c>
      <c r="B5" s="4" t="s">
        <v>0</v>
      </c>
      <c r="C5" t="s">
        <v>14</v>
      </c>
      <c r="D5" s="16">
        <v>2847</v>
      </c>
    </row>
    <row r="6" spans="1:4">
      <c r="A6" s="4">
        <v>3</v>
      </c>
      <c r="B6" s="4" t="s">
        <v>1</v>
      </c>
      <c r="C6" t="s">
        <v>15</v>
      </c>
      <c r="D6" s="16">
        <v>2853</v>
      </c>
    </row>
    <row r="7" spans="1:4">
      <c r="A7" s="4">
        <v>4</v>
      </c>
      <c r="B7" s="4" t="s">
        <v>0</v>
      </c>
      <c r="C7" t="s">
        <v>16</v>
      </c>
      <c r="D7" s="16">
        <v>2851</v>
      </c>
    </row>
    <row r="8" spans="1:4">
      <c r="A8" s="4">
        <v>5</v>
      </c>
      <c r="B8" s="4" t="s">
        <v>1</v>
      </c>
      <c r="C8" t="s">
        <v>17</v>
      </c>
      <c r="D8" s="16">
        <v>2848</v>
      </c>
    </row>
    <row r="9" spans="1:4">
      <c r="A9" s="4">
        <v>6</v>
      </c>
      <c r="B9" s="4" t="s">
        <v>1</v>
      </c>
      <c r="C9" t="s">
        <v>18</v>
      </c>
      <c r="D9" s="16">
        <v>2851</v>
      </c>
    </row>
    <row r="10" spans="1:4">
      <c r="A10" s="4">
        <v>7</v>
      </c>
      <c r="B10" s="4" t="s">
        <v>2</v>
      </c>
      <c r="C10" t="s">
        <v>19</v>
      </c>
      <c r="D10" s="16">
        <v>2851</v>
      </c>
    </row>
  </sheetData>
  <phoneticPr fontId="1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9"/>
  <sheetViews>
    <sheetView zoomScale="125" zoomScaleNormal="125" workbookViewId="0"/>
  </sheetViews>
  <sheetFormatPr defaultColWidth="11" defaultRowHeight="15"/>
  <cols>
    <col min="1" max="1" width="5.875" style="4" customWidth="1"/>
    <col min="2" max="2" width="18.75" style="4" customWidth="1"/>
    <col min="3" max="3" width="11" style="4"/>
    <col min="4" max="4" width="11" style="6"/>
    <col min="5" max="16384" width="11" style="4"/>
  </cols>
  <sheetData>
    <row r="1" spans="1:4">
      <c r="A1" s="4" t="s">
        <v>92</v>
      </c>
    </row>
    <row r="3" spans="1:4" s="5" customFormat="1">
      <c r="A3" s="5" t="s">
        <v>4</v>
      </c>
      <c r="B3" s="5" t="s">
        <v>88</v>
      </c>
      <c r="C3" s="5" t="s">
        <v>5</v>
      </c>
      <c r="D3" s="7" t="s">
        <v>89</v>
      </c>
    </row>
    <row r="4" spans="1:4">
      <c r="A4" s="4">
        <v>1</v>
      </c>
      <c r="B4" s="4" t="s">
        <v>3</v>
      </c>
      <c r="C4" t="s">
        <v>42</v>
      </c>
      <c r="D4" s="16">
        <v>94</v>
      </c>
    </row>
    <row r="5" spans="1:4">
      <c r="A5" s="4">
        <v>2</v>
      </c>
      <c r="B5" s="4" t="s">
        <v>2</v>
      </c>
      <c r="C5" t="s">
        <v>43</v>
      </c>
      <c r="D5" s="16">
        <v>96</v>
      </c>
    </row>
    <row r="6" spans="1:4">
      <c r="A6" s="4">
        <v>3</v>
      </c>
      <c r="B6" s="4" t="s">
        <v>1</v>
      </c>
      <c r="C6" t="s">
        <v>44</v>
      </c>
      <c r="D6" s="16">
        <v>93</v>
      </c>
    </row>
    <row r="7" spans="1:4">
      <c r="A7" s="4">
        <v>4</v>
      </c>
      <c r="B7" s="4" t="s">
        <v>1</v>
      </c>
      <c r="C7" t="s">
        <v>45</v>
      </c>
      <c r="D7" s="16">
        <v>94</v>
      </c>
    </row>
    <row r="8" spans="1:4">
      <c r="A8" s="4">
        <v>5</v>
      </c>
      <c r="B8" s="4" t="s">
        <v>3</v>
      </c>
      <c r="C8" t="s">
        <v>46</v>
      </c>
      <c r="D8" s="16">
        <v>96</v>
      </c>
    </row>
    <row r="9" spans="1:4">
      <c r="A9" s="4">
        <v>6</v>
      </c>
      <c r="B9" s="4" t="s">
        <v>2</v>
      </c>
      <c r="C9" t="s">
        <v>47</v>
      </c>
      <c r="D9" s="16">
        <v>95</v>
      </c>
    </row>
    <row r="10" spans="1:4">
      <c r="A10" s="4">
        <v>7</v>
      </c>
      <c r="B10" s="4" t="s">
        <v>1</v>
      </c>
      <c r="C10" t="s">
        <v>48</v>
      </c>
      <c r="D10" s="16">
        <v>95</v>
      </c>
    </row>
    <row r="11" spans="1:4">
      <c r="A11" s="4">
        <v>8</v>
      </c>
      <c r="B11" s="4" t="s">
        <v>0</v>
      </c>
      <c r="C11" t="s">
        <v>49</v>
      </c>
      <c r="D11" s="16">
        <v>94</v>
      </c>
    </row>
    <row r="12" spans="1:4">
      <c r="A12" s="4">
        <v>9</v>
      </c>
      <c r="B12" s="4" t="s">
        <v>0</v>
      </c>
      <c r="C12" t="s">
        <v>50</v>
      </c>
      <c r="D12" s="16">
        <v>95</v>
      </c>
    </row>
    <row r="13" spans="1:4">
      <c r="A13" s="4">
        <v>10</v>
      </c>
      <c r="B13" s="4" t="s">
        <v>0</v>
      </c>
      <c r="C13" t="s">
        <v>51</v>
      </c>
      <c r="D13" s="16">
        <v>96</v>
      </c>
    </row>
    <row r="14" spans="1:4">
      <c r="A14" s="4">
        <v>11</v>
      </c>
      <c r="B14" s="4" t="s">
        <v>1</v>
      </c>
      <c r="C14" t="s">
        <v>52</v>
      </c>
      <c r="D14" s="16">
        <v>94</v>
      </c>
    </row>
    <row r="15" spans="1:4">
      <c r="A15" s="4">
        <v>12</v>
      </c>
      <c r="B15" s="4" t="s">
        <v>3</v>
      </c>
      <c r="C15" t="s">
        <v>53</v>
      </c>
      <c r="D15" s="16">
        <v>97</v>
      </c>
    </row>
    <row r="16" spans="1:4">
      <c r="A16" s="4">
        <v>13</v>
      </c>
      <c r="B16" s="4" t="s">
        <v>0</v>
      </c>
      <c r="C16" t="s">
        <v>54</v>
      </c>
      <c r="D16" s="16">
        <v>95</v>
      </c>
    </row>
    <row r="17" spans="1:4">
      <c r="A17" s="4">
        <v>14</v>
      </c>
      <c r="B17" s="4" t="s">
        <v>0</v>
      </c>
      <c r="C17" t="s">
        <v>55</v>
      </c>
      <c r="D17" s="16">
        <v>97</v>
      </c>
    </row>
    <row r="18" spans="1:4">
      <c r="A18" s="4">
        <v>15</v>
      </c>
      <c r="B18" s="4" t="s">
        <v>2</v>
      </c>
      <c r="C18" t="s">
        <v>56</v>
      </c>
      <c r="D18" s="16">
        <v>94</v>
      </c>
    </row>
    <row r="19" spans="1:4">
      <c r="A19" s="4">
        <v>16</v>
      </c>
      <c r="B19" s="4" t="s">
        <v>1</v>
      </c>
      <c r="C19" t="s">
        <v>57</v>
      </c>
      <c r="D19" s="16">
        <v>95</v>
      </c>
    </row>
  </sheetData>
  <phoneticPr fontId="1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4"/>
  <sheetViews>
    <sheetView zoomScale="125" zoomScaleNormal="125" workbookViewId="0"/>
  </sheetViews>
  <sheetFormatPr defaultColWidth="11" defaultRowHeight="15"/>
  <cols>
    <col min="1" max="1" width="5.875" style="4" customWidth="1"/>
    <col min="2" max="2" width="18.75" style="4" customWidth="1"/>
    <col min="3" max="3" width="11" style="4"/>
    <col min="4" max="4" width="11" style="6"/>
    <col min="5" max="16384" width="11" style="4"/>
  </cols>
  <sheetData>
    <row r="1" spans="1:4">
      <c r="A1" s="4" t="s">
        <v>93</v>
      </c>
    </row>
    <row r="3" spans="1:4" s="5" customFormat="1">
      <c r="A3" s="5" t="s">
        <v>4</v>
      </c>
      <c r="B3" s="5" t="s">
        <v>88</v>
      </c>
      <c r="C3" s="5" t="s">
        <v>5</v>
      </c>
      <c r="D3" s="7" t="s">
        <v>89</v>
      </c>
    </row>
    <row r="4" spans="1:4">
      <c r="A4" s="4">
        <v>1</v>
      </c>
      <c r="B4" s="4" t="s">
        <v>1</v>
      </c>
      <c r="C4" t="s">
        <v>31</v>
      </c>
      <c r="D4" s="16">
        <v>189</v>
      </c>
    </row>
    <row r="5" spans="1:4">
      <c r="A5" s="4">
        <v>2</v>
      </c>
      <c r="B5" s="4" t="s">
        <v>0</v>
      </c>
      <c r="C5" t="s">
        <v>32</v>
      </c>
      <c r="D5" s="16">
        <v>190</v>
      </c>
    </row>
    <row r="6" spans="1:4">
      <c r="A6" s="4">
        <v>3</v>
      </c>
      <c r="B6" s="4" t="s">
        <v>0</v>
      </c>
      <c r="C6" t="s">
        <v>33</v>
      </c>
      <c r="D6" s="16">
        <v>190</v>
      </c>
    </row>
    <row r="7" spans="1:4">
      <c r="A7" s="4">
        <v>4</v>
      </c>
      <c r="B7" s="4" t="s">
        <v>0</v>
      </c>
      <c r="C7" t="s">
        <v>34</v>
      </c>
      <c r="D7" s="16">
        <v>191</v>
      </c>
    </row>
    <row r="8" spans="1:4">
      <c r="A8" s="4">
        <v>5</v>
      </c>
      <c r="B8" s="4" t="s">
        <v>2</v>
      </c>
      <c r="C8" t="s">
        <v>35</v>
      </c>
      <c r="D8" s="16">
        <v>191</v>
      </c>
    </row>
    <row r="9" spans="1:4">
      <c r="A9" s="4">
        <v>6</v>
      </c>
      <c r="B9" s="4" t="s">
        <v>2</v>
      </c>
      <c r="C9" t="s">
        <v>36</v>
      </c>
      <c r="D9" s="16">
        <v>190</v>
      </c>
    </row>
    <row r="10" spans="1:4">
      <c r="A10" s="4">
        <v>7</v>
      </c>
      <c r="B10" s="4" t="s">
        <v>1</v>
      </c>
      <c r="C10" t="s">
        <v>37</v>
      </c>
      <c r="D10" s="16">
        <v>190</v>
      </c>
    </row>
    <row r="11" spans="1:4">
      <c r="A11" s="4">
        <v>8</v>
      </c>
      <c r="B11" s="4" t="s">
        <v>3</v>
      </c>
      <c r="C11" t="s">
        <v>38</v>
      </c>
      <c r="D11" s="16">
        <v>193</v>
      </c>
    </row>
    <row r="12" spans="1:4">
      <c r="A12" s="4">
        <v>9</v>
      </c>
      <c r="B12" s="4" t="s">
        <v>2</v>
      </c>
      <c r="C12" t="s">
        <v>39</v>
      </c>
      <c r="D12" s="16">
        <v>190</v>
      </c>
    </row>
    <row r="13" spans="1:4">
      <c r="A13" s="4">
        <v>10</v>
      </c>
      <c r="B13" s="4" t="s">
        <v>0</v>
      </c>
      <c r="C13" t="s">
        <v>40</v>
      </c>
      <c r="D13" s="16">
        <v>190</v>
      </c>
    </row>
    <row r="14" spans="1:4">
      <c r="A14" s="4">
        <v>11</v>
      </c>
      <c r="B14" s="4" t="s">
        <v>1</v>
      </c>
      <c r="C14" t="s">
        <v>41</v>
      </c>
      <c r="D14" s="16">
        <v>191</v>
      </c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8" baseType="lpstr">
      <vt:lpstr>Podsumowanie</vt:lpstr>
      <vt:lpstr>ŚrPłyta</vt:lpstr>
      <vt:lpstr>ŚrPam</vt:lpstr>
      <vt:lpstr>ŚrHD</vt:lpstr>
      <vt:lpstr>DrPłyta</vt:lpstr>
      <vt:lpstr>DrPam</vt:lpstr>
      <vt:lpstr>DrHD</vt:lpstr>
      <vt:lpstr>Rabat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Milton</dc:creator>
  <cp:lastModifiedBy>user</cp:lastModifiedBy>
  <dcterms:created xsi:type="dcterms:W3CDTF">2009-11-13T15:51:52Z</dcterms:created>
  <dcterms:modified xsi:type="dcterms:W3CDTF">2010-06-06T17:09:24Z</dcterms:modified>
</cp:coreProperties>
</file>