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145" windowHeight="11850"/>
  </bookViews>
  <sheets>
    <sheet name="Macierz McKinseya" sheetId="1" r:id="rId1"/>
  </sheets>
  <calcPr calcId="124519"/>
</workbook>
</file>

<file path=xl/calcChain.xml><?xml version="1.0" encoding="utf-8"?>
<calcChain xmlns="http://schemas.openxmlformats.org/spreadsheetml/2006/main">
  <c r="M22" i="1"/>
  <c r="M21"/>
  <c r="M20"/>
  <c r="M19"/>
  <c r="M18"/>
  <c r="M17"/>
  <c r="M23" s="1"/>
  <c r="K22"/>
  <c r="K21"/>
  <c r="K20"/>
  <c r="K19"/>
  <c r="K18"/>
  <c r="K17"/>
  <c r="K23" s="1"/>
  <c r="I22"/>
  <c r="I21"/>
  <c r="I20"/>
  <c r="I19"/>
  <c r="I18"/>
  <c r="I17"/>
  <c r="I23" s="1"/>
  <c r="G22"/>
  <c r="G21"/>
  <c r="G20"/>
  <c r="G19"/>
  <c r="G18"/>
  <c r="G17"/>
  <c r="G23" s="1"/>
  <c r="M14"/>
  <c r="M13"/>
  <c r="M12"/>
  <c r="M11"/>
  <c r="M10"/>
  <c r="M9"/>
  <c r="M15" s="1"/>
  <c r="K14"/>
  <c r="K13"/>
  <c r="K12"/>
  <c r="K11"/>
  <c r="K10"/>
  <c r="K9"/>
  <c r="K15" s="1"/>
  <c r="I14"/>
  <c r="I13"/>
  <c r="I12"/>
  <c r="I11"/>
  <c r="I10"/>
  <c r="I9"/>
  <c r="I15" s="1"/>
  <c r="G14"/>
  <c r="G13"/>
  <c r="G12"/>
  <c r="G11"/>
  <c r="G10"/>
  <c r="G9"/>
  <c r="G15" s="1"/>
  <c r="E23"/>
  <c r="E15"/>
</calcChain>
</file>

<file path=xl/sharedStrings.xml><?xml version="1.0" encoding="utf-8"?>
<sst xmlns="http://schemas.openxmlformats.org/spreadsheetml/2006/main" count="34" uniqueCount="28">
  <si>
    <t>waga</t>
  </si>
  <si>
    <t>ocena</t>
  </si>
  <si>
    <t>wartość</t>
  </si>
  <si>
    <t>Atrakcyjność rynkowa</t>
  </si>
  <si>
    <t>Ogólna wielkość rynku</t>
  </si>
  <si>
    <t>Działania konkurencji</t>
  </si>
  <si>
    <t>Wzrost rynku</t>
  </si>
  <si>
    <t>Wymagania technologiczne</t>
  </si>
  <si>
    <t>Pozycja konkurencyjna</t>
  </si>
  <si>
    <t>Przychód</t>
  </si>
  <si>
    <t>Serwis sprzętu</t>
  </si>
  <si>
    <t>Sprzedaż sprzętu</t>
  </si>
  <si>
    <t>Analiza segmentów rynku IT</t>
  </si>
  <si>
    <t>Usługi hostingowe</t>
  </si>
  <si>
    <t>Budowanie stron</t>
  </si>
  <si>
    <t>Serwis</t>
  </si>
  <si>
    <t>Sprzęt</t>
  </si>
  <si>
    <t>Hosting</t>
  </si>
  <si>
    <t>Strony Web</t>
  </si>
  <si>
    <t>Rentowność branży</t>
  </si>
  <si>
    <t>Czynniki makroekonomiczne</t>
  </si>
  <si>
    <t>Wzrost udziału</t>
  </si>
  <si>
    <t>Jakość produktu</t>
  </si>
  <si>
    <t>Znajomość marki</t>
  </si>
  <si>
    <t>Koszty jednostkowe</t>
  </si>
  <si>
    <t>Elastyczność sprzedaży</t>
  </si>
  <si>
    <t>Udziały w rynku</t>
  </si>
  <si>
    <t>Zestawienie dla firmy XYZ</t>
  </si>
</sst>
</file>

<file path=xl/styles.xml><?xml version="1.0" encoding="utf-8"?>
<styleSheet xmlns="http://schemas.openxmlformats.org/spreadsheetml/2006/main">
  <numFmts count="1">
    <numFmt numFmtId="6" formatCode="#,##0\ &quot;zł&quot;;[Red]\-#,##0\ &quot;zł&quot;"/>
  </numFmts>
  <fonts count="6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6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Macierz McKinseya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6.0079428846904349E-2"/>
          <c:y val="0.11449675933365473"/>
          <c:w val="0.79262321801611546"/>
          <c:h val="0.71506864526549563"/>
        </c:manualLayout>
      </c:layout>
      <c:bubbleChart>
        <c:ser>
          <c:idx val="0"/>
          <c:order val="0"/>
          <c:tx>
            <c:v>Serwis sprzętu</c:v>
          </c:tx>
          <c:xVal>
            <c:numRef>
              <c:f>'Macierz McKinseya'!$G$23</c:f>
              <c:numCache>
                <c:formatCode>General</c:formatCode>
                <c:ptCount val="1"/>
                <c:pt idx="0">
                  <c:v>3.7</c:v>
                </c:pt>
              </c:numCache>
            </c:numRef>
          </c:xVal>
          <c:yVal>
            <c:numRef>
              <c:f>'Macierz McKinseya'!$G$15</c:f>
              <c:numCache>
                <c:formatCode>General</c:formatCode>
                <c:ptCount val="1"/>
                <c:pt idx="0">
                  <c:v>2.5500000000000003</c:v>
                </c:pt>
              </c:numCache>
            </c:numRef>
          </c:yVal>
          <c:bubbleSize>
            <c:numRef>
              <c:f>'Macierz McKinseya'!$D$27</c:f>
              <c:numCache>
                <c:formatCode>General</c:formatCode>
                <c:ptCount val="1"/>
                <c:pt idx="0">
                  <c:v>250000</c:v>
                </c:pt>
              </c:numCache>
            </c:numRef>
          </c:bubbleSize>
        </c:ser>
        <c:ser>
          <c:idx val="1"/>
          <c:order val="1"/>
          <c:tx>
            <c:v>Sprzedaż sprzętu</c:v>
          </c:tx>
          <c:spPr>
            <a:ln w="25400">
              <a:noFill/>
            </a:ln>
          </c:spPr>
          <c:xVal>
            <c:numRef>
              <c:f>'Macierz McKinseya'!$I$23</c:f>
              <c:numCache>
                <c:formatCode>General</c:formatCode>
                <c:ptCount val="1"/>
                <c:pt idx="0">
                  <c:v>1.4</c:v>
                </c:pt>
              </c:numCache>
            </c:numRef>
          </c:xVal>
          <c:yVal>
            <c:numRef>
              <c:f>'Macierz McKinseya'!$I$15</c:f>
              <c:numCache>
                <c:formatCode>General</c:formatCode>
                <c:ptCount val="1"/>
                <c:pt idx="0">
                  <c:v>2.15</c:v>
                </c:pt>
              </c:numCache>
            </c:numRef>
          </c:yVal>
          <c:bubbleSize>
            <c:numRef>
              <c:f>'Macierz McKinseya'!$E$27</c:f>
              <c:numCache>
                <c:formatCode>General</c:formatCode>
                <c:ptCount val="1"/>
                <c:pt idx="0">
                  <c:v>120000</c:v>
                </c:pt>
              </c:numCache>
            </c:numRef>
          </c:bubbleSize>
        </c:ser>
        <c:ser>
          <c:idx val="2"/>
          <c:order val="2"/>
          <c:tx>
            <c:v>Usługi hostingowe</c:v>
          </c:tx>
          <c:spPr>
            <a:ln w="25400">
              <a:noFill/>
            </a:ln>
          </c:spPr>
          <c:xVal>
            <c:numRef>
              <c:f>'Macierz McKinseya'!$K$23</c:f>
              <c:numCache>
                <c:formatCode>General</c:formatCode>
                <c:ptCount val="1"/>
                <c:pt idx="0">
                  <c:v>4.2</c:v>
                </c:pt>
              </c:numCache>
            </c:numRef>
          </c:xVal>
          <c:yVal>
            <c:numRef>
              <c:f>'Macierz McKinseya'!$K$15</c:f>
              <c:numCache>
                <c:formatCode>General</c:formatCode>
                <c:ptCount val="1"/>
                <c:pt idx="0">
                  <c:v>3.9</c:v>
                </c:pt>
              </c:numCache>
            </c:numRef>
          </c:yVal>
          <c:bubbleSize>
            <c:numRef>
              <c:f>'Macierz McKinseya'!$F$27</c:f>
              <c:numCache>
                <c:formatCode>General</c:formatCode>
                <c:ptCount val="1"/>
                <c:pt idx="0">
                  <c:v>230000</c:v>
                </c:pt>
              </c:numCache>
            </c:numRef>
          </c:bubbleSize>
        </c:ser>
        <c:ser>
          <c:idx val="3"/>
          <c:order val="3"/>
          <c:tx>
            <c:v>Budowanie stron</c:v>
          </c:tx>
          <c:spPr>
            <a:ln w="25400">
              <a:noFill/>
            </a:ln>
          </c:spPr>
          <c:xVal>
            <c:numRef>
              <c:f>'Macierz McKinseya'!$M$23</c:f>
              <c:numCache>
                <c:formatCode>General</c:formatCode>
                <c:ptCount val="1"/>
                <c:pt idx="0">
                  <c:v>1.3</c:v>
                </c:pt>
              </c:numCache>
            </c:numRef>
          </c:xVal>
          <c:yVal>
            <c:numRef>
              <c:f>'Macierz McKinseya'!$M$15</c:f>
              <c:numCache>
                <c:formatCode>General</c:formatCode>
                <c:ptCount val="1"/>
                <c:pt idx="0">
                  <c:v>3.1500000000000004</c:v>
                </c:pt>
              </c:numCache>
            </c:numRef>
          </c:yVal>
          <c:bubbleSize>
            <c:numRef>
              <c:f>'Macierz McKinseya'!$G$27</c:f>
              <c:numCache>
                <c:formatCode>General</c:formatCode>
                <c:ptCount val="1"/>
                <c:pt idx="0">
                  <c:v>70000</c:v>
                </c:pt>
              </c:numCache>
            </c:numRef>
          </c:bubbleSize>
        </c:ser>
        <c:bubbleScale val="100"/>
        <c:axId val="49244416"/>
        <c:axId val="49789952"/>
      </c:bubbleChart>
      <c:valAx>
        <c:axId val="49244416"/>
        <c:scaling>
          <c:orientation val="maxMin"/>
          <c:max val="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Pozycja konkurencyjna</a:t>
                </a:r>
              </a:p>
            </c:rich>
          </c:tx>
          <c:layout/>
        </c:title>
        <c:numFmt formatCode="General" sourceLinked="1"/>
        <c:tickLblPos val="nextTo"/>
        <c:crossAx val="49789952"/>
        <c:crosses val="autoZero"/>
        <c:crossBetween val="midCat"/>
      </c:valAx>
      <c:valAx>
        <c:axId val="49789952"/>
        <c:scaling>
          <c:orientation val="minMax"/>
          <c:max val="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Atrakcyjnośc</a:t>
                </a:r>
                <a:r>
                  <a:rPr lang="pl-PL" baseline="0"/>
                  <a:t> rynkowa</a:t>
                </a:r>
                <a:endParaRPr lang="pl-PL"/>
              </a:p>
            </c:rich>
          </c:tx>
          <c:layout/>
        </c:title>
        <c:numFmt formatCode="General" sourceLinked="1"/>
        <c:tickLblPos val="nextTo"/>
        <c:crossAx val="4924441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390526</xdr:colOff>
      <xdr:row>29</xdr:row>
      <xdr:rowOff>114300</xdr:rowOff>
    </xdr:from>
    <xdr:to>
      <xdr:col>9</xdr:col>
      <xdr:colOff>390526</xdr:colOff>
      <xdr:row>60</xdr:row>
      <xdr:rowOff>47625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790576</xdr:colOff>
      <xdr:row>48</xdr:row>
      <xdr:rowOff>104775</xdr:rowOff>
    </xdr:from>
    <xdr:to>
      <xdr:col>8</xdr:col>
      <xdr:colOff>304801</xdr:colOff>
      <xdr:row>48</xdr:row>
      <xdr:rowOff>106363</xdr:rowOff>
    </xdr:to>
    <xdr:cxnSp macro="">
      <xdr:nvCxnSpPr>
        <xdr:cNvPr id="6" name="Łącznik prosty 5"/>
        <xdr:cNvCxnSpPr/>
      </xdr:nvCxnSpPr>
      <xdr:spPr>
        <a:xfrm rot="10800000">
          <a:off x="2009776" y="7667625"/>
          <a:ext cx="520065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781052</xdr:colOff>
      <xdr:row>40</xdr:row>
      <xdr:rowOff>0</xdr:rowOff>
    </xdr:from>
    <xdr:to>
      <xdr:col>8</xdr:col>
      <xdr:colOff>276226</xdr:colOff>
      <xdr:row>40</xdr:row>
      <xdr:rowOff>19050</xdr:rowOff>
    </xdr:to>
    <xdr:cxnSp macro="">
      <xdr:nvCxnSpPr>
        <xdr:cNvPr id="8" name="Łącznik prosty 7"/>
        <xdr:cNvCxnSpPr/>
      </xdr:nvCxnSpPr>
      <xdr:spPr>
        <a:xfrm rot="10800000">
          <a:off x="2000252" y="6267450"/>
          <a:ext cx="5181599" cy="190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0.31383</cdr:x>
      <cdr:y>0.11362</cdr:y>
    </cdr:from>
    <cdr:to>
      <cdr:x>0.31407</cdr:x>
      <cdr:y>0.82708</cdr:y>
    </cdr:to>
    <cdr:sp macro="" textlink="">
      <cdr:nvSpPr>
        <cdr:cNvPr id="18" name="Łącznik prosty 17"/>
        <cdr:cNvSpPr/>
      </cdr:nvSpPr>
      <cdr:spPr>
        <a:xfrm xmlns:a="http://schemas.openxmlformats.org/drawingml/2006/main" rot="5400000" flipH="1" flipV="1">
          <a:off x="2056605" y="562769"/>
          <a:ext cx="1589" cy="353377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0.60162</cdr:x>
      <cdr:y>0.11362</cdr:y>
    </cdr:from>
    <cdr:to>
      <cdr:x>0.60187</cdr:x>
      <cdr:y>0.82901</cdr:y>
    </cdr:to>
    <cdr:sp macro="" textlink="">
      <cdr:nvSpPr>
        <cdr:cNvPr id="16" name="Łącznik prosty 15"/>
        <cdr:cNvSpPr/>
      </cdr:nvSpPr>
      <cdr:spPr>
        <a:xfrm xmlns:a="http://schemas.openxmlformats.org/drawingml/2006/main" rot="5400000" flipH="1" flipV="1">
          <a:off x="3942555" y="562769"/>
          <a:ext cx="1588" cy="3543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29"/>
  <sheetViews>
    <sheetView tabSelected="1" topLeftCell="B13" workbookViewId="0">
      <selection activeCell="O11" sqref="O11"/>
    </sheetView>
  </sheetViews>
  <sheetFormatPr defaultRowHeight="12.75"/>
  <cols>
    <col min="3" max="3" width="28.42578125" customWidth="1"/>
    <col min="4" max="4" width="9.5703125" bestFit="1" customWidth="1"/>
    <col min="5" max="5" width="12.140625" customWidth="1"/>
    <col min="6" max="6" width="11" customWidth="1"/>
    <col min="7" max="7" width="15" customWidth="1"/>
    <col min="8" max="8" width="10.28515625" customWidth="1"/>
    <col min="9" max="9" width="13" customWidth="1"/>
    <col min="10" max="11" width="10" customWidth="1"/>
    <col min="12" max="12" width="9.5703125" customWidth="1"/>
  </cols>
  <sheetData>
    <row r="1" spans="3:13" ht="20.25">
      <c r="C1" s="14" t="s">
        <v>12</v>
      </c>
      <c r="D1" s="14"/>
      <c r="E1" s="14"/>
      <c r="F1" s="14"/>
      <c r="G1" s="14"/>
      <c r="H1" s="14"/>
      <c r="I1" s="14"/>
      <c r="J1" s="14"/>
      <c r="K1" s="14"/>
      <c r="L1" s="14"/>
    </row>
    <row r="2" spans="3:13" ht="20.25"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3:13" ht="20.25">
      <c r="C3" s="14" t="s">
        <v>27</v>
      </c>
      <c r="D3" s="14"/>
      <c r="E3" s="14"/>
      <c r="F3" s="14"/>
      <c r="G3" s="14"/>
      <c r="H3" s="14"/>
      <c r="I3" s="14"/>
      <c r="J3" s="14"/>
      <c r="K3" s="14"/>
      <c r="L3" s="14"/>
    </row>
    <row r="4" spans="3:13" ht="12" customHeight="1"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3:13">
      <c r="C6" s="1"/>
      <c r="D6" s="1"/>
      <c r="E6" s="2"/>
      <c r="F6" s="13" t="s">
        <v>10</v>
      </c>
      <c r="G6" s="13"/>
      <c r="H6" s="13" t="s">
        <v>11</v>
      </c>
      <c r="I6" s="13"/>
      <c r="J6" s="13" t="s">
        <v>13</v>
      </c>
      <c r="K6" s="13"/>
      <c r="L6" s="16" t="s">
        <v>14</v>
      </c>
      <c r="M6" s="16"/>
    </row>
    <row r="7" spans="3:13">
      <c r="C7" s="1"/>
      <c r="D7" s="1"/>
      <c r="E7" s="3" t="s">
        <v>0</v>
      </c>
      <c r="F7" s="3" t="s">
        <v>1</v>
      </c>
      <c r="G7" s="3" t="s">
        <v>2</v>
      </c>
      <c r="H7" s="3" t="s">
        <v>1</v>
      </c>
      <c r="I7" s="3" t="s">
        <v>2</v>
      </c>
      <c r="J7" s="3" t="s">
        <v>1</v>
      </c>
      <c r="K7" s="3" t="s">
        <v>2</v>
      </c>
      <c r="L7" s="9" t="s">
        <v>1</v>
      </c>
      <c r="M7" s="9" t="s">
        <v>2</v>
      </c>
    </row>
    <row r="8" spans="3:13">
      <c r="C8" s="4" t="s">
        <v>3</v>
      </c>
      <c r="D8" s="4"/>
      <c r="E8" s="1"/>
      <c r="F8" s="1"/>
      <c r="G8" s="1"/>
      <c r="H8" s="1"/>
      <c r="I8" s="1"/>
      <c r="J8" s="1"/>
      <c r="K8" s="1"/>
      <c r="L8" s="1"/>
      <c r="M8" s="1"/>
    </row>
    <row r="9" spans="3:13">
      <c r="C9" s="1" t="s">
        <v>4</v>
      </c>
      <c r="D9" s="1"/>
      <c r="E9" s="5">
        <v>0.25</v>
      </c>
      <c r="F9" s="5">
        <v>3</v>
      </c>
      <c r="G9" s="5">
        <f>$E9*F9</f>
        <v>0.75</v>
      </c>
      <c r="H9" s="5">
        <v>4</v>
      </c>
      <c r="I9" s="5">
        <f t="shared" ref="I9:I14" si="0">$E9*H9</f>
        <v>1</v>
      </c>
      <c r="J9" s="5">
        <v>4</v>
      </c>
      <c r="K9" s="5">
        <f t="shared" ref="K9:K14" si="1">$E9*J9</f>
        <v>1</v>
      </c>
      <c r="L9" s="5">
        <v>4</v>
      </c>
      <c r="M9" s="5">
        <f t="shared" ref="M9:M14" si="2">$E9*L9</f>
        <v>1</v>
      </c>
    </row>
    <row r="10" spans="3:13">
      <c r="C10" s="1" t="s">
        <v>5</v>
      </c>
      <c r="D10" s="1"/>
      <c r="E10" s="5">
        <v>0.25</v>
      </c>
      <c r="F10" s="5">
        <v>2</v>
      </c>
      <c r="G10" s="5">
        <f t="shared" ref="G10:G14" si="3">$E10*F10</f>
        <v>0.5</v>
      </c>
      <c r="H10" s="5">
        <v>1</v>
      </c>
      <c r="I10" s="5">
        <f t="shared" si="0"/>
        <v>0.25</v>
      </c>
      <c r="J10" s="5">
        <v>4</v>
      </c>
      <c r="K10" s="5">
        <f t="shared" si="1"/>
        <v>1</v>
      </c>
      <c r="L10" s="5">
        <v>1</v>
      </c>
      <c r="M10" s="5">
        <f t="shared" si="2"/>
        <v>0.25</v>
      </c>
    </row>
    <row r="11" spans="3:13">
      <c r="C11" s="1" t="s">
        <v>6</v>
      </c>
      <c r="D11" s="1"/>
      <c r="E11" s="5">
        <v>0.15</v>
      </c>
      <c r="F11" s="5">
        <v>3</v>
      </c>
      <c r="G11" s="5">
        <f t="shared" si="3"/>
        <v>0.44999999999999996</v>
      </c>
      <c r="H11" s="5">
        <v>3</v>
      </c>
      <c r="I11" s="5">
        <f t="shared" si="0"/>
        <v>0.44999999999999996</v>
      </c>
      <c r="J11" s="5">
        <v>5</v>
      </c>
      <c r="K11" s="5">
        <f t="shared" si="1"/>
        <v>0.75</v>
      </c>
      <c r="L11" s="5">
        <v>5</v>
      </c>
      <c r="M11" s="5">
        <f t="shared" si="2"/>
        <v>0.75</v>
      </c>
    </row>
    <row r="12" spans="3:13">
      <c r="C12" s="1" t="s">
        <v>7</v>
      </c>
      <c r="D12" s="1"/>
      <c r="E12" s="5">
        <v>0.15</v>
      </c>
      <c r="F12" s="5">
        <v>3</v>
      </c>
      <c r="G12" s="5">
        <f t="shared" si="3"/>
        <v>0.44999999999999996</v>
      </c>
      <c r="H12" s="5">
        <v>1</v>
      </c>
      <c r="I12" s="5">
        <f t="shared" si="0"/>
        <v>0.15</v>
      </c>
      <c r="J12" s="5">
        <v>1</v>
      </c>
      <c r="K12" s="5">
        <f t="shared" si="1"/>
        <v>0.15</v>
      </c>
      <c r="L12" s="5">
        <v>3</v>
      </c>
      <c r="M12" s="5">
        <f t="shared" si="2"/>
        <v>0.44999999999999996</v>
      </c>
    </row>
    <row r="13" spans="3:13">
      <c r="C13" s="1" t="s">
        <v>19</v>
      </c>
      <c r="D13" s="1"/>
      <c r="E13" s="5">
        <v>0.1</v>
      </c>
      <c r="F13" s="5">
        <v>2</v>
      </c>
      <c r="G13" s="5">
        <f t="shared" si="3"/>
        <v>0.2</v>
      </c>
      <c r="H13" s="5">
        <v>2</v>
      </c>
      <c r="I13" s="5">
        <f t="shared" si="0"/>
        <v>0.2</v>
      </c>
      <c r="J13" s="5">
        <v>5</v>
      </c>
      <c r="K13" s="5">
        <f t="shared" si="1"/>
        <v>0.5</v>
      </c>
      <c r="L13" s="5">
        <v>2</v>
      </c>
      <c r="M13" s="5">
        <f t="shared" si="2"/>
        <v>0.2</v>
      </c>
    </row>
    <row r="14" spans="3:13" ht="13.5" thickBot="1">
      <c r="C14" s="6" t="s">
        <v>20</v>
      </c>
      <c r="D14" s="6"/>
      <c r="E14" s="7">
        <v>0.1</v>
      </c>
      <c r="F14" s="7">
        <v>2</v>
      </c>
      <c r="G14" s="7">
        <f t="shared" si="3"/>
        <v>0.2</v>
      </c>
      <c r="H14" s="7">
        <v>1</v>
      </c>
      <c r="I14" s="7">
        <f t="shared" si="0"/>
        <v>0.1</v>
      </c>
      <c r="J14" s="7">
        <v>5</v>
      </c>
      <c r="K14" s="7">
        <f t="shared" si="1"/>
        <v>0.5</v>
      </c>
      <c r="L14" s="7">
        <v>5</v>
      </c>
      <c r="M14" s="7">
        <f t="shared" si="2"/>
        <v>0.5</v>
      </c>
    </row>
    <row r="15" spans="3:13">
      <c r="C15" s="1"/>
      <c r="D15" s="1"/>
      <c r="E15" s="8">
        <f>SUM(E9:E14)</f>
        <v>1</v>
      </c>
      <c r="F15" s="1"/>
      <c r="G15" s="1">
        <f>SUM(G9:G14)</f>
        <v>2.5500000000000003</v>
      </c>
      <c r="H15" s="1"/>
      <c r="I15" s="1">
        <f>SUM(I9:I14)</f>
        <v>2.15</v>
      </c>
      <c r="J15" s="1"/>
      <c r="K15" s="1">
        <f>SUM(K9:K14)</f>
        <v>3.9</v>
      </c>
      <c r="L15" s="1"/>
      <c r="M15" s="1">
        <f>SUM(M9:M14)</f>
        <v>3.1500000000000004</v>
      </c>
    </row>
    <row r="16" spans="3:13">
      <c r="C16" s="4" t="s">
        <v>8</v>
      </c>
      <c r="D16" s="4"/>
      <c r="E16" s="1"/>
      <c r="F16" s="1"/>
      <c r="G16" s="1"/>
      <c r="H16" s="1"/>
      <c r="I16" s="1"/>
      <c r="J16" s="1"/>
      <c r="K16" s="1"/>
      <c r="L16" s="1"/>
      <c r="M16" s="1"/>
    </row>
    <row r="17" spans="3:15">
      <c r="C17" s="1" t="s">
        <v>26</v>
      </c>
      <c r="D17" s="1"/>
      <c r="E17" s="5">
        <v>0.3</v>
      </c>
      <c r="F17" s="5">
        <v>4</v>
      </c>
      <c r="G17" s="5">
        <f>$E17*F17</f>
        <v>1.2</v>
      </c>
      <c r="H17" s="5">
        <v>1</v>
      </c>
      <c r="I17" s="5">
        <f t="shared" ref="I17:I22" si="4">$E17*H17</f>
        <v>0.3</v>
      </c>
      <c r="J17" s="5">
        <v>4</v>
      </c>
      <c r="K17" s="5">
        <f t="shared" ref="K17:K22" si="5">$E17*J17</f>
        <v>1.2</v>
      </c>
      <c r="L17" s="5">
        <v>1</v>
      </c>
      <c r="M17" s="5">
        <f t="shared" ref="M17:M22" si="6">$E17*L17</f>
        <v>0.3</v>
      </c>
    </row>
    <row r="18" spans="3:15">
      <c r="C18" s="1" t="s">
        <v>21</v>
      </c>
      <c r="D18" s="1"/>
      <c r="E18" s="5">
        <v>0.2</v>
      </c>
      <c r="F18" s="5">
        <v>3</v>
      </c>
      <c r="G18" s="5">
        <f t="shared" ref="G18:G22" si="7">$E18*F18</f>
        <v>0.60000000000000009</v>
      </c>
      <c r="H18" s="5">
        <v>1</v>
      </c>
      <c r="I18" s="5">
        <f t="shared" si="4"/>
        <v>0.2</v>
      </c>
      <c r="J18" s="5">
        <v>4</v>
      </c>
      <c r="K18" s="5">
        <f t="shared" si="5"/>
        <v>0.8</v>
      </c>
      <c r="L18" s="5">
        <v>2</v>
      </c>
      <c r="M18" s="5">
        <f t="shared" si="6"/>
        <v>0.4</v>
      </c>
    </row>
    <row r="19" spans="3:15" ht="15">
      <c r="C19" s="1" t="s">
        <v>22</v>
      </c>
      <c r="D19" s="1"/>
      <c r="E19" s="5">
        <v>0.1</v>
      </c>
      <c r="F19" s="5">
        <v>4</v>
      </c>
      <c r="G19" s="5">
        <f t="shared" si="7"/>
        <v>0.4</v>
      </c>
      <c r="H19" s="5">
        <v>3</v>
      </c>
      <c r="I19" s="5">
        <f t="shared" si="4"/>
        <v>0.30000000000000004</v>
      </c>
      <c r="J19" s="5">
        <v>5</v>
      </c>
      <c r="K19" s="5">
        <f t="shared" si="5"/>
        <v>0.5</v>
      </c>
      <c r="L19" s="5">
        <v>2</v>
      </c>
      <c r="M19" s="5">
        <f t="shared" si="6"/>
        <v>0.2</v>
      </c>
      <c r="O19" s="15"/>
    </row>
    <row r="20" spans="3:15" ht="15">
      <c r="C20" s="1" t="s">
        <v>23</v>
      </c>
      <c r="D20" s="1"/>
      <c r="E20" s="5">
        <v>0.1</v>
      </c>
      <c r="F20" s="5">
        <v>5</v>
      </c>
      <c r="G20" s="5">
        <f t="shared" si="7"/>
        <v>0.5</v>
      </c>
      <c r="H20" s="5">
        <v>2</v>
      </c>
      <c r="I20" s="5">
        <f t="shared" si="4"/>
        <v>0.2</v>
      </c>
      <c r="J20" s="5">
        <v>5</v>
      </c>
      <c r="K20" s="5">
        <f t="shared" si="5"/>
        <v>0.5</v>
      </c>
      <c r="L20" s="5">
        <v>1</v>
      </c>
      <c r="M20" s="5">
        <f t="shared" si="6"/>
        <v>0.1</v>
      </c>
      <c r="O20" s="15"/>
    </row>
    <row r="21" spans="3:15" ht="15">
      <c r="C21" s="1" t="s">
        <v>24</v>
      </c>
      <c r="D21" s="1"/>
      <c r="E21" s="5">
        <v>0.2</v>
      </c>
      <c r="F21" s="5">
        <v>4</v>
      </c>
      <c r="G21" s="5">
        <f t="shared" si="7"/>
        <v>0.8</v>
      </c>
      <c r="H21" s="5">
        <v>1</v>
      </c>
      <c r="I21" s="5">
        <f t="shared" si="4"/>
        <v>0.2</v>
      </c>
      <c r="J21" s="5">
        <v>4</v>
      </c>
      <c r="K21" s="5">
        <f t="shared" si="5"/>
        <v>0.8</v>
      </c>
      <c r="L21" s="5">
        <v>1</v>
      </c>
      <c r="M21" s="5">
        <f t="shared" si="6"/>
        <v>0.2</v>
      </c>
      <c r="O21" s="15"/>
    </row>
    <row r="22" spans="3:15" ht="13.5" thickBot="1">
      <c r="C22" s="6" t="s">
        <v>25</v>
      </c>
      <c r="D22" s="6"/>
      <c r="E22" s="7">
        <v>0.1</v>
      </c>
      <c r="F22" s="7">
        <v>2</v>
      </c>
      <c r="G22" s="7">
        <f t="shared" si="7"/>
        <v>0.2</v>
      </c>
      <c r="H22" s="7">
        <v>2</v>
      </c>
      <c r="I22" s="7">
        <f t="shared" si="4"/>
        <v>0.2</v>
      </c>
      <c r="J22" s="7">
        <v>4</v>
      </c>
      <c r="K22" s="7">
        <f t="shared" si="5"/>
        <v>0.4</v>
      </c>
      <c r="L22" s="7">
        <v>1</v>
      </c>
      <c r="M22" s="7">
        <f t="shared" si="6"/>
        <v>0.1</v>
      </c>
    </row>
    <row r="23" spans="3:15">
      <c r="C23" s="1"/>
      <c r="D23" s="1"/>
      <c r="E23" s="8">
        <f>SUM(E17:E22)</f>
        <v>0.99999999999999989</v>
      </c>
      <c r="F23" s="1"/>
      <c r="G23" s="1">
        <f>SUM(G17:G22)</f>
        <v>3.7</v>
      </c>
      <c r="H23" s="1"/>
      <c r="I23" s="1">
        <f>SUM(I17:I22)</f>
        <v>1.4</v>
      </c>
      <c r="J23" s="1"/>
      <c r="K23" s="1">
        <f>SUM(K17:K22)</f>
        <v>4.2</v>
      </c>
      <c r="M23" s="1">
        <f>SUM(M17:M22)</f>
        <v>1.3</v>
      </c>
    </row>
    <row r="26" spans="3:15">
      <c r="D26" s="11" t="s">
        <v>15</v>
      </c>
      <c r="E26" s="11" t="s">
        <v>16</v>
      </c>
      <c r="F26" s="11" t="s">
        <v>17</v>
      </c>
      <c r="G26" s="11" t="s">
        <v>18</v>
      </c>
    </row>
    <row r="27" spans="3:15">
      <c r="C27" s="4" t="s">
        <v>9</v>
      </c>
      <c r="D27">
        <v>250000</v>
      </c>
      <c r="E27">
        <v>120000</v>
      </c>
      <c r="F27">
        <v>230000</v>
      </c>
      <c r="G27">
        <v>70000</v>
      </c>
    </row>
    <row r="28" spans="3:15">
      <c r="C28" s="4"/>
      <c r="D28" s="12"/>
      <c r="E28" s="12"/>
      <c r="F28" s="12"/>
    </row>
    <row r="29" spans="3:15">
      <c r="C29" s="4"/>
      <c r="D29" s="12"/>
      <c r="E29" s="12"/>
      <c r="F29" s="12"/>
    </row>
  </sheetData>
  <mergeCells count="5">
    <mergeCell ref="C1:L1"/>
    <mergeCell ref="C3:L3"/>
    <mergeCell ref="F6:G6"/>
    <mergeCell ref="H6:I6"/>
    <mergeCell ref="J6:K6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Macierz McKinseya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2006-10-16T21:02:00Z</dcterms:created>
  <dcterms:modified xsi:type="dcterms:W3CDTF">2007-11-28T21:41:18Z</dcterms:modified>
</cp:coreProperties>
</file>