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375" windowWidth="9180" windowHeight="35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9" i="1"/>
  <c r="C9"/>
  <c r="B6"/>
  <c r="D308" l="1"/>
  <c r="B308"/>
  <c r="C307"/>
  <c r="D306"/>
  <c r="B306"/>
  <c r="C305"/>
  <c r="D304"/>
  <c r="B304"/>
  <c r="C303"/>
  <c r="D302"/>
  <c r="B302"/>
  <c r="C301"/>
  <c r="D300"/>
  <c r="B300"/>
  <c r="C299"/>
  <c r="D298"/>
  <c r="B298"/>
  <c r="C297"/>
  <c r="D296"/>
  <c r="B296"/>
  <c r="C295"/>
  <c r="D294"/>
  <c r="B294"/>
  <c r="C293"/>
  <c r="D292"/>
  <c r="B292"/>
  <c r="C291"/>
  <c r="D290"/>
  <c r="B290"/>
  <c r="C289"/>
  <c r="D288"/>
  <c r="B288"/>
  <c r="C287"/>
  <c r="D286"/>
  <c r="B286"/>
  <c r="C285"/>
  <c r="D284"/>
  <c r="B284"/>
  <c r="C283"/>
  <c r="D282"/>
  <c r="B282"/>
  <c r="C281"/>
  <c r="D280"/>
  <c r="B280"/>
  <c r="C279"/>
  <c r="D278"/>
  <c r="B278"/>
  <c r="C277"/>
  <c r="D276"/>
  <c r="B276"/>
  <c r="C275"/>
  <c r="D274"/>
  <c r="B274"/>
  <c r="C273"/>
  <c r="D272"/>
  <c r="B272"/>
  <c r="C271"/>
  <c r="D270"/>
  <c r="B270"/>
  <c r="C269"/>
  <c r="D268"/>
  <c r="B268"/>
  <c r="C267"/>
  <c r="D266"/>
  <c r="B266"/>
  <c r="C265"/>
  <c r="D264"/>
  <c r="B264"/>
  <c r="C263"/>
  <c r="D262"/>
  <c r="B262"/>
  <c r="C261"/>
  <c r="D260"/>
  <c r="B260"/>
  <c r="C259"/>
  <c r="D258"/>
  <c r="B258"/>
  <c r="C257"/>
  <c r="D256"/>
  <c r="B256"/>
  <c r="C255"/>
  <c r="D254"/>
  <c r="B254"/>
  <c r="C253"/>
  <c r="D252"/>
  <c r="B252"/>
  <c r="C251"/>
  <c r="D250"/>
  <c r="B250"/>
  <c r="C249"/>
  <c r="D248"/>
  <c r="B248"/>
  <c r="C247"/>
  <c r="D246"/>
  <c r="B246"/>
  <c r="C245"/>
  <c r="D244"/>
  <c r="B244"/>
  <c r="C243"/>
  <c r="D242"/>
  <c r="B242"/>
  <c r="C241"/>
  <c r="D240"/>
  <c r="B240"/>
  <c r="C239"/>
  <c r="D238"/>
  <c r="B238"/>
  <c r="C237"/>
  <c r="D236"/>
  <c r="B236"/>
  <c r="C235"/>
  <c r="D234"/>
  <c r="B234"/>
  <c r="C233"/>
  <c r="D232"/>
  <c r="B232"/>
  <c r="C231"/>
  <c r="D230"/>
  <c r="B230"/>
  <c r="C229"/>
  <c r="D228"/>
  <c r="B228"/>
  <c r="C227"/>
  <c r="D226"/>
  <c r="B226"/>
  <c r="C225"/>
  <c r="D224"/>
  <c r="B224"/>
  <c r="C223"/>
  <c r="D222"/>
  <c r="B222"/>
  <c r="C221"/>
  <c r="D220"/>
  <c r="B220"/>
  <c r="C219"/>
  <c r="D218"/>
  <c r="B218"/>
  <c r="C217"/>
  <c r="D216"/>
  <c r="B216"/>
  <c r="C215"/>
  <c r="D214"/>
  <c r="B214"/>
  <c r="C213"/>
  <c r="D212"/>
  <c r="B212"/>
  <c r="C211"/>
  <c r="D210"/>
  <c r="B210"/>
  <c r="C209"/>
  <c r="D208"/>
  <c r="B208"/>
  <c r="C207"/>
  <c r="D206"/>
  <c r="B206"/>
  <c r="C205"/>
  <c r="D204"/>
  <c r="B204"/>
  <c r="C203"/>
  <c r="D202"/>
  <c r="B202"/>
  <c r="C201"/>
  <c r="D200"/>
  <c r="B200"/>
  <c r="C199"/>
  <c r="D198"/>
  <c r="B198"/>
  <c r="C197"/>
  <c r="D196"/>
  <c r="B196"/>
  <c r="C195"/>
  <c r="D194"/>
  <c r="B194"/>
  <c r="C193"/>
  <c r="D192"/>
  <c r="B192"/>
  <c r="C191"/>
  <c r="D190"/>
  <c r="B190"/>
  <c r="C189"/>
  <c r="D188"/>
  <c r="B188"/>
  <c r="C187"/>
  <c r="D186"/>
  <c r="B186"/>
  <c r="C185"/>
  <c r="D184"/>
  <c r="B184"/>
  <c r="C183"/>
  <c r="D182"/>
  <c r="B182"/>
  <c r="C181"/>
  <c r="D180"/>
  <c r="B180"/>
  <c r="C179"/>
  <c r="D178"/>
  <c r="B178"/>
  <c r="C177"/>
  <c r="D176"/>
  <c r="B176"/>
  <c r="C175"/>
  <c r="D174"/>
  <c r="B174"/>
  <c r="C173"/>
  <c r="D172"/>
  <c r="B172"/>
  <c r="C171"/>
  <c r="D170"/>
  <c r="B170"/>
  <c r="C169"/>
  <c r="D168"/>
  <c r="B168"/>
  <c r="C167"/>
  <c r="D166"/>
  <c r="B166"/>
  <c r="C165"/>
  <c r="D164"/>
  <c r="B164"/>
  <c r="C163"/>
  <c r="D162"/>
  <c r="B162"/>
  <c r="C161"/>
  <c r="D160"/>
  <c r="B160"/>
  <c r="C159"/>
  <c r="D158"/>
  <c r="B158"/>
  <c r="C157"/>
  <c r="D156"/>
  <c r="B156"/>
  <c r="C155"/>
  <c r="D154"/>
  <c r="B154"/>
  <c r="C153"/>
  <c r="D152"/>
  <c r="B152"/>
  <c r="C151"/>
  <c r="D150"/>
  <c r="B150"/>
  <c r="C149"/>
  <c r="D148"/>
  <c r="B148"/>
  <c r="C147"/>
  <c r="D146"/>
  <c r="B146"/>
  <c r="C145"/>
  <c r="D144"/>
  <c r="B144"/>
  <c r="C143"/>
  <c r="D142"/>
  <c r="B142"/>
  <c r="C141"/>
  <c r="D140"/>
  <c r="B140"/>
  <c r="C139"/>
  <c r="C308"/>
  <c r="D307"/>
  <c r="B307"/>
  <c r="C306"/>
  <c r="D305"/>
  <c r="B305"/>
  <c r="C304"/>
  <c r="D303"/>
  <c r="B303"/>
  <c r="C302"/>
  <c r="D301"/>
  <c r="B301"/>
  <c r="C300"/>
  <c r="D299"/>
  <c r="B299"/>
  <c r="C298"/>
  <c r="D297"/>
  <c r="B297"/>
  <c r="C296"/>
  <c r="D295"/>
  <c r="B295"/>
  <c r="C294"/>
  <c r="D293"/>
  <c r="B293"/>
  <c r="C292"/>
  <c r="D291"/>
  <c r="B291"/>
  <c r="C290"/>
  <c r="D289"/>
  <c r="B289"/>
  <c r="C288"/>
  <c r="D287"/>
  <c r="B287"/>
  <c r="C286"/>
  <c r="D285"/>
  <c r="B285"/>
  <c r="C284"/>
  <c r="D283"/>
  <c r="B283"/>
  <c r="C282"/>
  <c r="D281"/>
  <c r="B281"/>
  <c r="C280"/>
  <c r="D279"/>
  <c r="B279"/>
  <c r="C278"/>
  <c r="D277"/>
  <c r="B277"/>
  <c r="C276"/>
  <c r="D275"/>
  <c r="B275"/>
  <c r="C274"/>
  <c r="D273"/>
  <c r="B273"/>
  <c r="C272"/>
  <c r="D271"/>
  <c r="B271"/>
  <c r="C270"/>
  <c r="D269"/>
  <c r="B269"/>
  <c r="C268"/>
  <c r="D267"/>
  <c r="B267"/>
  <c r="C266"/>
  <c r="D265"/>
  <c r="B265"/>
  <c r="C264"/>
  <c r="D263"/>
  <c r="B263"/>
  <c r="C262"/>
  <c r="D261"/>
  <c r="B261"/>
  <c r="C260"/>
  <c r="D259"/>
  <c r="B259"/>
  <c r="C258"/>
  <c r="D257"/>
  <c r="B257"/>
  <c r="C256"/>
  <c r="D255"/>
  <c r="B255"/>
  <c r="C254"/>
  <c r="D253"/>
  <c r="B253"/>
  <c r="C252"/>
  <c r="D251"/>
  <c r="B251"/>
  <c r="C250"/>
  <c r="D249"/>
  <c r="B249"/>
  <c r="C248"/>
  <c r="D247"/>
  <c r="B247"/>
  <c r="C246"/>
  <c r="D245"/>
  <c r="B245"/>
  <c r="C244"/>
  <c r="D243"/>
  <c r="B243"/>
  <c r="C242"/>
  <c r="D241"/>
  <c r="B241"/>
  <c r="C240"/>
  <c r="D239"/>
  <c r="B239"/>
  <c r="C238"/>
  <c r="D237"/>
  <c r="B237"/>
  <c r="C236"/>
  <c r="D235"/>
  <c r="B235"/>
  <c r="C234"/>
  <c r="D233"/>
  <c r="B233"/>
  <c r="C232"/>
  <c r="D231"/>
  <c r="B231"/>
  <c r="C230"/>
  <c r="D229"/>
  <c r="B229"/>
  <c r="C228"/>
  <c r="D227"/>
  <c r="B227"/>
  <c r="C226"/>
  <c r="D225"/>
  <c r="B225"/>
  <c r="C224"/>
  <c r="D223"/>
  <c r="B223"/>
  <c r="C222"/>
  <c r="D221"/>
  <c r="B221"/>
  <c r="C220"/>
  <c r="D219"/>
  <c r="B219"/>
  <c r="C218"/>
  <c r="D217"/>
  <c r="B217"/>
  <c r="C216"/>
  <c r="D215"/>
  <c r="B215"/>
  <c r="C214"/>
  <c r="D213"/>
  <c r="B213"/>
  <c r="C212"/>
  <c r="D211"/>
  <c r="B211"/>
  <c r="C210"/>
  <c r="D209"/>
  <c r="B209"/>
  <c r="C208"/>
  <c r="D207"/>
  <c r="B207"/>
  <c r="C206"/>
  <c r="D205"/>
  <c r="B205"/>
  <c r="C204"/>
  <c r="D203"/>
  <c r="B203"/>
  <c r="C202"/>
  <c r="D201"/>
  <c r="B201"/>
  <c r="C200"/>
  <c r="D199"/>
  <c r="B199"/>
  <c r="C198"/>
  <c r="D197"/>
  <c r="B197"/>
  <c r="C196"/>
  <c r="D195"/>
  <c r="B195"/>
  <c r="C194"/>
  <c r="D193"/>
  <c r="B193"/>
  <c r="C192"/>
  <c r="D191"/>
  <c r="B191"/>
  <c r="C190"/>
  <c r="D189"/>
  <c r="B189"/>
  <c r="C188"/>
  <c r="D187"/>
  <c r="B187"/>
  <c r="C186"/>
  <c r="D185"/>
  <c r="B185"/>
  <c r="C184"/>
  <c r="D183"/>
  <c r="B183"/>
  <c r="C182"/>
  <c r="D181"/>
  <c r="B181"/>
  <c r="C180"/>
  <c r="D179"/>
  <c r="B179"/>
  <c r="C178"/>
  <c r="D177"/>
  <c r="B177"/>
  <c r="C176"/>
  <c r="D175"/>
  <c r="B175"/>
  <c r="C174"/>
  <c r="D173"/>
  <c r="B173"/>
  <c r="C172"/>
  <c r="D171"/>
  <c r="B171"/>
  <c r="C170"/>
  <c r="D169"/>
  <c r="B169"/>
  <c r="C168"/>
  <c r="D167"/>
  <c r="B167"/>
  <c r="C166"/>
  <c r="D165"/>
  <c r="B165"/>
  <c r="C164"/>
  <c r="D163"/>
  <c r="B163"/>
  <c r="C162"/>
  <c r="D161"/>
  <c r="B161"/>
  <c r="C160"/>
  <c r="D159"/>
  <c r="B159"/>
  <c r="C158"/>
  <c r="D157"/>
  <c r="B157"/>
  <c r="C156"/>
  <c r="D155"/>
  <c r="B155"/>
  <c r="C154"/>
  <c r="D153"/>
  <c r="B153"/>
  <c r="C152"/>
  <c r="D151"/>
  <c r="B151"/>
  <c r="C150"/>
  <c r="D149"/>
  <c r="B149"/>
  <c r="C148"/>
  <c r="D147"/>
  <c r="B147"/>
  <c r="C146"/>
  <c r="D145"/>
  <c r="B145"/>
  <c r="C144"/>
  <c r="D143"/>
  <c r="B143"/>
  <c r="C142"/>
  <c r="D141"/>
  <c r="B10"/>
  <c r="D10"/>
  <c r="C11"/>
  <c r="B12"/>
  <c r="D12"/>
  <c r="C13"/>
  <c r="B14"/>
  <c r="D14"/>
  <c r="C15"/>
  <c r="B16"/>
  <c r="D16"/>
  <c r="C17"/>
  <c r="B18"/>
  <c r="D18"/>
  <c r="C19"/>
  <c r="B20"/>
  <c r="D20"/>
  <c r="C21"/>
  <c r="B22"/>
  <c r="D22"/>
  <c r="C23"/>
  <c r="B24"/>
  <c r="D24"/>
  <c r="C25"/>
  <c r="B26"/>
  <c r="D26"/>
  <c r="C27"/>
  <c r="B28"/>
  <c r="D28"/>
  <c r="C29"/>
  <c r="B30"/>
  <c r="D30"/>
  <c r="C31"/>
  <c r="B32"/>
  <c r="D32"/>
  <c r="C33"/>
  <c r="B34"/>
  <c r="D34"/>
  <c r="C35"/>
  <c r="B36"/>
  <c r="D36"/>
  <c r="C37"/>
  <c r="B38"/>
  <c r="D38"/>
  <c r="C39"/>
  <c r="B40"/>
  <c r="D40"/>
  <c r="C41"/>
  <c r="B42"/>
  <c r="D42"/>
  <c r="C43"/>
  <c r="B44"/>
  <c r="D44"/>
  <c r="C45"/>
  <c r="B46"/>
  <c r="D46"/>
  <c r="C47"/>
  <c r="B48"/>
  <c r="D48"/>
  <c r="C49"/>
  <c r="B50"/>
  <c r="D50"/>
  <c r="C51"/>
  <c r="B52"/>
  <c r="D52"/>
  <c r="C53"/>
  <c r="B54"/>
  <c r="D54"/>
  <c r="C55"/>
  <c r="B56"/>
  <c r="D56"/>
  <c r="C57"/>
  <c r="B58"/>
  <c r="D58"/>
  <c r="C59"/>
  <c r="B60"/>
  <c r="D60"/>
  <c r="C61"/>
  <c r="B62"/>
  <c r="D62"/>
  <c r="C63"/>
  <c r="B64"/>
  <c r="D64"/>
  <c r="C65"/>
  <c r="B66"/>
  <c r="D66"/>
  <c r="C67"/>
  <c r="B68"/>
  <c r="D68"/>
  <c r="C69"/>
  <c r="B70"/>
  <c r="D70"/>
  <c r="C71"/>
  <c r="B72"/>
  <c r="D72"/>
  <c r="C73"/>
  <c r="B74"/>
  <c r="D74"/>
  <c r="C75"/>
  <c r="B76"/>
  <c r="D76"/>
  <c r="C77"/>
  <c r="B78"/>
  <c r="D78"/>
  <c r="C79"/>
  <c r="B80"/>
  <c r="D80"/>
  <c r="C81"/>
  <c r="B82"/>
  <c r="D82"/>
  <c r="C83"/>
  <c r="B84"/>
  <c r="D84"/>
  <c r="C85"/>
  <c r="B86"/>
  <c r="D86"/>
  <c r="C87"/>
  <c r="B88"/>
  <c r="D88"/>
  <c r="C89"/>
  <c r="B90"/>
  <c r="D90"/>
  <c r="C91"/>
  <c r="B92"/>
  <c r="D92"/>
  <c r="C93"/>
  <c r="B94"/>
  <c r="D94"/>
  <c r="C95"/>
  <c r="B96"/>
  <c r="D96"/>
  <c r="C97"/>
  <c r="B98"/>
  <c r="D98"/>
  <c r="C99"/>
  <c r="B100"/>
  <c r="D100"/>
  <c r="C101"/>
  <c r="B102"/>
  <c r="D102"/>
  <c r="C103"/>
  <c r="B104"/>
  <c r="D104"/>
  <c r="C105"/>
  <c r="B106"/>
  <c r="D106"/>
  <c r="C107"/>
  <c r="B108"/>
  <c r="D108"/>
  <c r="C109"/>
  <c r="B110"/>
  <c r="D110"/>
  <c r="C111"/>
  <c r="B112"/>
  <c r="D112"/>
  <c r="C113"/>
  <c r="B114"/>
  <c r="D114"/>
  <c r="C115"/>
  <c r="B116"/>
  <c r="D116"/>
  <c r="C117"/>
  <c r="B118"/>
  <c r="D118"/>
  <c r="C119"/>
  <c r="B120"/>
  <c r="D120"/>
  <c r="C121"/>
  <c r="B122"/>
  <c r="D122"/>
  <c r="C123"/>
  <c r="B124"/>
  <c r="D124"/>
  <c r="C125"/>
  <c r="B126"/>
  <c r="D126"/>
  <c r="C127"/>
  <c r="B128"/>
  <c r="D128"/>
  <c r="C129"/>
  <c r="B130"/>
  <c r="D130"/>
  <c r="C131"/>
  <c r="B132"/>
  <c r="D132"/>
  <c r="C133"/>
  <c r="B134"/>
  <c r="D134"/>
  <c r="C135"/>
  <c r="B136"/>
  <c r="D136"/>
  <c r="C137"/>
  <c r="B138"/>
  <c r="D138"/>
  <c r="D139"/>
  <c r="B141"/>
  <c r="B9"/>
  <c r="C10"/>
  <c r="B11"/>
  <c r="D11"/>
  <c r="C12"/>
  <c r="B13"/>
  <c r="D13"/>
  <c r="C14"/>
  <c r="B15"/>
  <c r="D15"/>
  <c r="C16"/>
  <c r="B17"/>
  <c r="D17"/>
  <c r="C18"/>
  <c r="B19"/>
  <c r="D19"/>
  <c r="C20"/>
  <c r="B21"/>
  <c r="D21"/>
  <c r="C22"/>
  <c r="B23"/>
  <c r="D23"/>
  <c r="C24"/>
  <c r="B25"/>
  <c r="D25"/>
  <c r="C26"/>
  <c r="B27"/>
  <c r="D27"/>
  <c r="C28"/>
  <c r="B29"/>
  <c r="D29"/>
  <c r="C30"/>
  <c r="B31"/>
  <c r="D31"/>
  <c r="C32"/>
  <c r="B33"/>
  <c r="D33"/>
  <c r="C34"/>
  <c r="B35"/>
  <c r="D35"/>
  <c r="C36"/>
  <c r="B37"/>
  <c r="D37"/>
  <c r="C38"/>
  <c r="B39"/>
  <c r="D39"/>
  <c r="C40"/>
  <c r="B41"/>
  <c r="D41"/>
  <c r="C42"/>
  <c r="B43"/>
  <c r="D43"/>
  <c r="C44"/>
  <c r="B45"/>
  <c r="D45"/>
  <c r="C46"/>
  <c r="B47"/>
  <c r="D47"/>
  <c r="C48"/>
  <c r="B49"/>
  <c r="D49"/>
  <c r="C50"/>
  <c r="B51"/>
  <c r="D51"/>
  <c r="C52"/>
  <c r="B53"/>
  <c r="D53"/>
  <c r="C54"/>
  <c r="B55"/>
  <c r="D55"/>
  <c r="C56"/>
  <c r="B57"/>
  <c r="D57"/>
  <c r="C58"/>
  <c r="B59"/>
  <c r="D59"/>
  <c r="C60"/>
  <c r="B61"/>
  <c r="D61"/>
  <c r="C62"/>
  <c r="B63"/>
  <c r="D63"/>
  <c r="C64"/>
  <c r="B65"/>
  <c r="D65"/>
  <c r="C66"/>
  <c r="B67"/>
  <c r="D67"/>
  <c r="C68"/>
  <c r="B69"/>
  <c r="D69"/>
  <c r="C70"/>
  <c r="B71"/>
  <c r="D71"/>
  <c r="C72"/>
  <c r="B73"/>
  <c r="D73"/>
  <c r="C74"/>
  <c r="B75"/>
  <c r="D75"/>
  <c r="C76"/>
  <c r="B77"/>
  <c r="D77"/>
  <c r="C78"/>
  <c r="B79"/>
  <c r="D79"/>
  <c r="C80"/>
  <c r="B81"/>
  <c r="D81"/>
  <c r="C82"/>
  <c r="B83"/>
  <c r="D83"/>
  <c r="C84"/>
  <c r="B85"/>
  <c r="D85"/>
  <c r="C86"/>
  <c r="B87"/>
  <c r="D87"/>
  <c r="C88"/>
  <c r="B89"/>
  <c r="D89"/>
  <c r="C90"/>
  <c r="B91"/>
  <c r="D91"/>
  <c r="C92"/>
  <c r="B93"/>
  <c r="D93"/>
  <c r="C94"/>
  <c r="B95"/>
  <c r="D95"/>
  <c r="C96"/>
  <c r="B97"/>
  <c r="D97"/>
  <c r="C98"/>
  <c r="B99"/>
  <c r="D99"/>
  <c r="C100"/>
  <c r="B101"/>
  <c r="D101"/>
  <c r="C102"/>
  <c r="B103"/>
  <c r="D103"/>
  <c r="C104"/>
  <c r="B105"/>
  <c r="D105"/>
  <c r="C106"/>
  <c r="B107"/>
  <c r="D107"/>
  <c r="C108"/>
  <c r="B109"/>
  <c r="D109"/>
  <c r="C110"/>
  <c r="B111"/>
  <c r="D111"/>
  <c r="C112"/>
  <c r="B113"/>
  <c r="D113"/>
  <c r="C114"/>
  <c r="B115"/>
  <c r="D115"/>
  <c r="C116"/>
  <c r="B117"/>
  <c r="D117"/>
  <c r="C118"/>
  <c r="B119"/>
  <c r="D119"/>
  <c r="C120"/>
  <c r="B121"/>
  <c r="D121"/>
  <c r="C122"/>
  <c r="B123"/>
  <c r="D123"/>
  <c r="C124"/>
  <c r="B125"/>
  <c r="D125"/>
  <c r="C126"/>
  <c r="B127"/>
  <c r="D127"/>
  <c r="C128"/>
  <c r="B129"/>
  <c r="D129"/>
  <c r="C130"/>
  <c r="B131"/>
  <c r="D131"/>
  <c r="C132"/>
  <c r="B133"/>
  <c r="D133"/>
  <c r="C134"/>
  <c r="B135"/>
  <c r="D135"/>
  <c r="C136"/>
  <c r="B137"/>
  <c r="D137"/>
  <c r="C138"/>
  <c r="B139"/>
  <c r="C140"/>
  <c r="D310" l="1"/>
  <c r="C310"/>
  <c r="B310"/>
</calcChain>
</file>

<file path=xl/sharedStrings.xml><?xml version="1.0" encoding="utf-8"?>
<sst xmlns="http://schemas.openxmlformats.org/spreadsheetml/2006/main" count="10" uniqueCount="10">
  <si>
    <t>Kredyt hipoteczny</t>
  </si>
  <si>
    <t>Kapitał:</t>
  </si>
  <si>
    <t>Odsetki:</t>
  </si>
  <si>
    <t>Termin (lata):</t>
  </si>
  <si>
    <t>Liczba rat:</t>
  </si>
  <si>
    <t>Rata</t>
  </si>
  <si>
    <t>Suma (PMT)</t>
  </si>
  <si>
    <t>Odsetki (IPMT)</t>
  </si>
  <si>
    <t>Kapitał (PPMT)</t>
  </si>
  <si>
    <t>Suma:</t>
  </si>
</sst>
</file>

<file path=xl/styles.xml><?xml version="1.0" encoding="utf-8"?>
<styleSheet xmlns="http://schemas.openxmlformats.org/spreadsheetml/2006/main">
  <numFmts count="2">
    <numFmt numFmtId="166" formatCode="#,##0.00\ _z_ł"/>
    <numFmt numFmtId="167" formatCode="#,##0\ &quot;zł&quot;;[Red]#,##0\ &quot;zł&quot;"/>
  </numFmts>
  <fonts count="5">
    <font>
      <sz val="11"/>
      <color theme="1"/>
      <name val="Czcionka tekstu podstawowego"/>
      <family val="2"/>
      <charset val="238"/>
    </font>
    <font>
      <b/>
      <i/>
      <sz val="14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9" fontId="0" fillId="0" borderId="0" xfId="0" applyNumberFormat="1"/>
    <xf numFmtId="0" fontId="3" fillId="0" borderId="1" xfId="0" applyFont="1" applyBorder="1"/>
    <xf numFmtId="0" fontId="2" fillId="0" borderId="1" xfId="0" applyFont="1" applyBorder="1"/>
    <xf numFmtId="0" fontId="4" fillId="0" borderId="0" xfId="0" applyFont="1"/>
    <xf numFmtId="166" fontId="0" fillId="0" borderId="0" xfId="0" applyNumberFormat="1"/>
    <xf numFmtId="167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10"/>
  <sheetViews>
    <sheetView tabSelected="1" workbookViewId="0">
      <selection activeCell="D9" sqref="D9"/>
    </sheetView>
  </sheetViews>
  <sheetFormatPr defaultRowHeight="14.25"/>
  <cols>
    <col min="1" max="1" width="10.375" customWidth="1"/>
    <col min="2" max="2" width="12.75" customWidth="1"/>
    <col min="3" max="3" width="12.5" customWidth="1"/>
    <col min="4" max="4" width="12.375" customWidth="1"/>
  </cols>
  <sheetData>
    <row r="1" spans="1:4" ht="18.75">
      <c r="A1" s="1" t="s">
        <v>0</v>
      </c>
    </row>
    <row r="3" spans="1:4">
      <c r="A3" s="2" t="s">
        <v>1</v>
      </c>
      <c r="B3" s="8">
        <v>300000</v>
      </c>
    </row>
    <row r="4" spans="1:4">
      <c r="A4" s="2" t="s">
        <v>2</v>
      </c>
      <c r="B4" s="3">
        <v>0.06</v>
      </c>
    </row>
    <row r="5" spans="1:4">
      <c r="A5" s="2" t="s">
        <v>3</v>
      </c>
      <c r="B5">
        <v>25</v>
      </c>
    </row>
    <row r="6" spans="1:4">
      <c r="A6" s="2" t="s">
        <v>4</v>
      </c>
      <c r="B6">
        <f>B5*12</f>
        <v>300</v>
      </c>
    </row>
    <row r="8" spans="1:4">
      <c r="A8" s="4" t="s">
        <v>5</v>
      </c>
      <c r="B8" s="5" t="s">
        <v>6</v>
      </c>
      <c r="C8" s="5" t="s">
        <v>7</v>
      </c>
      <c r="D8" s="5" t="s">
        <v>8</v>
      </c>
    </row>
    <row r="9" spans="1:4">
      <c r="A9">
        <v>1</v>
      </c>
      <c r="B9" s="7">
        <f>PMT($B$4/12,$B$6,$B$3,0)</f>
        <v>-1932.904204456551</v>
      </c>
      <c r="C9" s="7">
        <f>IPMT($B$4/12,$A9,$B$6,$B$3,0)</f>
        <v>-1500</v>
      </c>
      <c r="D9" s="7">
        <f>PPMT($B$4/12,$A9,$B$6,$B$3,0)</f>
        <v>-432.90420445655104</v>
      </c>
    </row>
    <row r="10" spans="1:4">
      <c r="A10">
        <v>2</v>
      </c>
      <c r="B10" s="7">
        <f t="shared" ref="B10:B73" si="0">PMT($B$4/12,$B$6,$B$3,0)</f>
        <v>-1932.904204456551</v>
      </c>
      <c r="C10" s="7">
        <f t="shared" ref="C10:C73" si="1">IPMT($B$4/12,$A10,$B$6,$B$3,0)</f>
        <v>-1497.8354789777172</v>
      </c>
      <c r="D10" s="7">
        <f t="shared" ref="D10:D73" si="2">PPMT($B$4/12,$A10,$B$6,$B$3,0)</f>
        <v>-435.06872547883381</v>
      </c>
    </row>
    <row r="11" spans="1:4">
      <c r="A11">
        <v>3</v>
      </c>
      <c r="B11" s="7">
        <f t="shared" si="0"/>
        <v>-1932.904204456551</v>
      </c>
      <c r="C11" s="7">
        <f t="shared" si="1"/>
        <v>-1495.6601353503233</v>
      </c>
      <c r="D11" s="7">
        <f t="shared" si="2"/>
        <v>-437.2440691062277</v>
      </c>
    </row>
    <row r="12" spans="1:4">
      <c r="A12">
        <v>4</v>
      </c>
      <c r="B12" s="7">
        <f t="shared" si="0"/>
        <v>-1932.904204456551</v>
      </c>
      <c r="C12" s="7">
        <f t="shared" si="1"/>
        <v>-1493.4739150047922</v>
      </c>
      <c r="D12" s="7">
        <f t="shared" si="2"/>
        <v>-439.43028945175888</v>
      </c>
    </row>
    <row r="13" spans="1:4">
      <c r="A13">
        <v>5</v>
      </c>
      <c r="B13" s="7">
        <f t="shared" si="0"/>
        <v>-1932.904204456551</v>
      </c>
      <c r="C13" s="7">
        <f t="shared" si="1"/>
        <v>-1491.2767635575335</v>
      </c>
      <c r="D13" s="7">
        <f t="shared" si="2"/>
        <v>-441.62744089901753</v>
      </c>
    </row>
    <row r="14" spans="1:4">
      <c r="A14">
        <v>6</v>
      </c>
      <c r="B14" s="7">
        <f t="shared" si="0"/>
        <v>-1932.904204456551</v>
      </c>
      <c r="C14" s="7">
        <f t="shared" si="1"/>
        <v>-1489.0686263530386</v>
      </c>
      <c r="D14" s="7">
        <f t="shared" si="2"/>
        <v>-443.83557810351249</v>
      </c>
    </row>
    <row r="15" spans="1:4">
      <c r="A15">
        <v>7</v>
      </c>
      <c r="B15" s="7">
        <f t="shared" si="0"/>
        <v>-1932.904204456551</v>
      </c>
      <c r="C15" s="7">
        <f t="shared" si="1"/>
        <v>-1486.849448462521</v>
      </c>
      <c r="D15" s="7">
        <f t="shared" si="2"/>
        <v>-446.05475599403007</v>
      </c>
    </row>
    <row r="16" spans="1:4">
      <c r="A16">
        <v>8</v>
      </c>
      <c r="B16" s="7">
        <f t="shared" si="0"/>
        <v>-1932.904204456551</v>
      </c>
      <c r="C16" s="7">
        <f t="shared" si="1"/>
        <v>-1484.6191746825507</v>
      </c>
      <c r="D16" s="7">
        <f t="shared" si="2"/>
        <v>-448.28502977400035</v>
      </c>
    </row>
    <row r="17" spans="1:4">
      <c r="A17">
        <v>9</v>
      </c>
      <c r="B17" s="7">
        <f t="shared" si="0"/>
        <v>-1932.904204456551</v>
      </c>
      <c r="C17" s="7">
        <f t="shared" si="1"/>
        <v>-1482.377749533681</v>
      </c>
      <c r="D17" s="7">
        <f t="shared" si="2"/>
        <v>-450.52645492287002</v>
      </c>
    </row>
    <row r="18" spans="1:4">
      <c r="A18">
        <v>10</v>
      </c>
      <c r="B18" s="7">
        <f t="shared" si="0"/>
        <v>-1932.904204456551</v>
      </c>
      <c r="C18" s="7">
        <f t="shared" si="1"/>
        <v>-1480.1251172590667</v>
      </c>
      <c r="D18" s="7">
        <f t="shared" si="2"/>
        <v>-452.77908719748439</v>
      </c>
    </row>
    <row r="19" spans="1:4">
      <c r="A19">
        <v>11</v>
      </c>
      <c r="B19" s="7">
        <f t="shared" si="0"/>
        <v>-1932.904204456551</v>
      </c>
      <c r="C19" s="7">
        <f t="shared" si="1"/>
        <v>-1477.8612218230792</v>
      </c>
      <c r="D19" s="7">
        <f t="shared" si="2"/>
        <v>-455.04298263347187</v>
      </c>
    </row>
    <row r="20" spans="1:4">
      <c r="A20">
        <v>12</v>
      </c>
      <c r="B20" s="7">
        <f t="shared" si="0"/>
        <v>-1932.904204456551</v>
      </c>
      <c r="C20" s="7">
        <f t="shared" si="1"/>
        <v>-1475.5860069099119</v>
      </c>
      <c r="D20" s="7">
        <f t="shared" si="2"/>
        <v>-457.31819754663911</v>
      </c>
    </row>
    <row r="21" spans="1:4">
      <c r="A21">
        <v>13</v>
      </c>
      <c r="B21" s="7">
        <f t="shared" si="0"/>
        <v>-1932.904204456551</v>
      </c>
      <c r="C21" s="7">
        <f t="shared" si="1"/>
        <v>-1473.2994159221789</v>
      </c>
      <c r="D21" s="7">
        <f t="shared" si="2"/>
        <v>-459.60478853437212</v>
      </c>
    </row>
    <row r="22" spans="1:4">
      <c r="A22">
        <v>14</v>
      </c>
      <c r="B22" s="7">
        <f t="shared" si="0"/>
        <v>-1932.904204456551</v>
      </c>
      <c r="C22" s="7">
        <f t="shared" si="1"/>
        <v>-1471.0013919795069</v>
      </c>
      <c r="D22" s="7">
        <f t="shared" si="2"/>
        <v>-461.90281247704411</v>
      </c>
    </row>
    <row r="23" spans="1:4">
      <c r="A23">
        <v>15</v>
      </c>
      <c r="B23" s="7">
        <f t="shared" si="0"/>
        <v>-1932.904204456551</v>
      </c>
      <c r="C23" s="7">
        <f t="shared" si="1"/>
        <v>-1468.6918779171222</v>
      </c>
      <c r="D23" s="7">
        <f t="shared" si="2"/>
        <v>-464.21232653942889</v>
      </c>
    </row>
    <row r="24" spans="1:4">
      <c r="A24">
        <v>16</v>
      </c>
      <c r="B24" s="7">
        <f t="shared" si="0"/>
        <v>-1932.904204456551</v>
      </c>
      <c r="C24" s="7">
        <f t="shared" si="1"/>
        <v>-1466.3708162844248</v>
      </c>
      <c r="D24" s="7">
        <f t="shared" si="2"/>
        <v>-466.53338817212625</v>
      </c>
    </row>
    <row r="25" spans="1:4">
      <c r="A25">
        <v>17</v>
      </c>
      <c r="B25" s="7">
        <f t="shared" si="0"/>
        <v>-1932.904204456551</v>
      </c>
      <c r="C25" s="7">
        <f t="shared" si="1"/>
        <v>-1464.0381493435643</v>
      </c>
      <c r="D25" s="7">
        <f t="shared" si="2"/>
        <v>-468.86605511298671</v>
      </c>
    </row>
    <row r="26" spans="1:4">
      <c r="A26">
        <v>18</v>
      </c>
      <c r="B26" s="7">
        <f t="shared" si="0"/>
        <v>-1932.904204456551</v>
      </c>
      <c r="C26" s="7">
        <f t="shared" si="1"/>
        <v>-1461.6938190679994</v>
      </c>
      <c r="D26" s="7">
        <f t="shared" si="2"/>
        <v>-471.21038538855169</v>
      </c>
    </row>
    <row r="27" spans="1:4">
      <c r="A27">
        <v>19</v>
      </c>
      <c r="B27" s="7">
        <f t="shared" si="0"/>
        <v>-1932.904204456551</v>
      </c>
      <c r="C27" s="7">
        <f t="shared" si="1"/>
        <v>-1459.3377671410569</v>
      </c>
      <c r="D27" s="7">
        <f t="shared" si="2"/>
        <v>-473.56643731549411</v>
      </c>
    </row>
    <row r="28" spans="1:4">
      <c r="A28">
        <v>20</v>
      </c>
      <c r="B28" s="7">
        <f t="shared" si="0"/>
        <v>-1932.904204456551</v>
      </c>
      <c r="C28" s="7">
        <f t="shared" si="1"/>
        <v>-1456.9699349544794</v>
      </c>
      <c r="D28" s="7">
        <f t="shared" si="2"/>
        <v>-475.93426950207163</v>
      </c>
    </row>
    <row r="29" spans="1:4">
      <c r="A29">
        <v>21</v>
      </c>
      <c r="B29" s="7">
        <f t="shared" si="0"/>
        <v>-1932.904204456551</v>
      </c>
      <c r="C29" s="7">
        <f t="shared" si="1"/>
        <v>-1454.5902636069691</v>
      </c>
      <c r="D29" s="7">
        <f t="shared" si="2"/>
        <v>-478.31394084958197</v>
      </c>
    </row>
    <row r="30" spans="1:4">
      <c r="A30">
        <v>22</v>
      </c>
      <c r="B30" s="7">
        <f t="shared" si="0"/>
        <v>-1932.904204456551</v>
      </c>
      <c r="C30" s="7">
        <f t="shared" si="1"/>
        <v>-1452.1986939027213</v>
      </c>
      <c r="D30" s="7">
        <f t="shared" si="2"/>
        <v>-480.70551055382975</v>
      </c>
    </row>
    <row r="31" spans="1:4">
      <c r="A31">
        <v>23</v>
      </c>
      <c r="B31" s="7">
        <f t="shared" si="0"/>
        <v>-1932.904204456551</v>
      </c>
      <c r="C31" s="7">
        <f t="shared" si="1"/>
        <v>-1449.7951663499521</v>
      </c>
      <c r="D31" s="7">
        <f t="shared" si="2"/>
        <v>-483.10903810659897</v>
      </c>
    </row>
    <row r="32" spans="1:4">
      <c r="A32">
        <v>24</v>
      </c>
      <c r="B32" s="7">
        <f t="shared" si="0"/>
        <v>-1932.904204456551</v>
      </c>
      <c r="C32" s="7">
        <f t="shared" si="1"/>
        <v>-1447.3796211594192</v>
      </c>
      <c r="D32" s="7">
        <f t="shared" si="2"/>
        <v>-485.52458329713181</v>
      </c>
    </row>
    <row r="33" spans="1:4">
      <c r="A33">
        <v>25</v>
      </c>
      <c r="B33" s="7">
        <f t="shared" si="0"/>
        <v>-1932.904204456551</v>
      </c>
      <c r="C33" s="7">
        <f t="shared" si="1"/>
        <v>-1444.9519982429335</v>
      </c>
      <c r="D33" s="7">
        <f t="shared" si="2"/>
        <v>-487.9522062136175</v>
      </c>
    </row>
    <row r="34" spans="1:4">
      <c r="A34">
        <v>26</v>
      </c>
      <c r="B34" s="7">
        <f t="shared" si="0"/>
        <v>-1932.904204456551</v>
      </c>
      <c r="C34" s="7">
        <f t="shared" si="1"/>
        <v>-1442.5122372118656</v>
      </c>
      <c r="D34" s="7">
        <f t="shared" si="2"/>
        <v>-490.39196724468547</v>
      </c>
    </row>
    <row r="35" spans="1:4">
      <c r="A35">
        <v>27</v>
      </c>
      <c r="B35" s="7">
        <f t="shared" si="0"/>
        <v>-1932.904204456551</v>
      </c>
      <c r="C35" s="7">
        <f t="shared" si="1"/>
        <v>-1440.060277375642</v>
      </c>
      <c r="D35" s="7">
        <f t="shared" si="2"/>
        <v>-492.843927080909</v>
      </c>
    </row>
    <row r="36" spans="1:4">
      <c r="A36">
        <v>28</v>
      </c>
      <c r="B36" s="7">
        <f t="shared" si="0"/>
        <v>-1932.904204456551</v>
      </c>
      <c r="C36" s="7">
        <f t="shared" si="1"/>
        <v>-1437.5960577402377</v>
      </c>
      <c r="D36" s="7">
        <f t="shared" si="2"/>
        <v>-495.30814671631333</v>
      </c>
    </row>
    <row r="37" spans="1:4">
      <c r="A37">
        <v>29</v>
      </c>
      <c r="B37" s="7">
        <f t="shared" si="0"/>
        <v>-1932.904204456551</v>
      </c>
      <c r="C37" s="7">
        <f t="shared" si="1"/>
        <v>-1435.1195170066565</v>
      </c>
      <c r="D37" s="7">
        <f t="shared" si="2"/>
        <v>-497.78468744989459</v>
      </c>
    </row>
    <row r="38" spans="1:4">
      <c r="A38">
        <v>30</v>
      </c>
      <c r="B38" s="7">
        <f t="shared" si="0"/>
        <v>-1932.904204456551</v>
      </c>
      <c r="C38" s="7">
        <f t="shared" si="1"/>
        <v>-1432.6305935694068</v>
      </c>
      <c r="D38" s="7">
        <f t="shared" si="2"/>
        <v>-500.27361088714429</v>
      </c>
    </row>
    <row r="39" spans="1:4">
      <c r="A39">
        <v>31</v>
      </c>
      <c r="B39" s="7">
        <f t="shared" si="0"/>
        <v>-1932.904204456551</v>
      </c>
      <c r="C39" s="7">
        <f t="shared" si="1"/>
        <v>-1430.1292255149713</v>
      </c>
      <c r="D39" s="7">
        <f t="shared" si="2"/>
        <v>-502.77497894157977</v>
      </c>
    </row>
    <row r="40" spans="1:4">
      <c r="A40">
        <v>32</v>
      </c>
      <c r="B40" s="7">
        <f t="shared" si="0"/>
        <v>-1932.904204456551</v>
      </c>
      <c r="C40" s="7">
        <f t="shared" si="1"/>
        <v>-1427.6153506202631</v>
      </c>
      <c r="D40" s="7">
        <f t="shared" si="2"/>
        <v>-505.2888538362879</v>
      </c>
    </row>
    <row r="41" spans="1:4">
      <c r="A41">
        <v>33</v>
      </c>
      <c r="B41" s="7">
        <f t="shared" si="0"/>
        <v>-1932.904204456551</v>
      </c>
      <c r="C41" s="7">
        <f t="shared" si="1"/>
        <v>-1425.088906351082</v>
      </c>
      <c r="D41" s="7">
        <f t="shared" si="2"/>
        <v>-507.81529810546908</v>
      </c>
    </row>
    <row r="42" spans="1:4">
      <c r="A42">
        <v>34</v>
      </c>
      <c r="B42" s="7">
        <f t="shared" si="0"/>
        <v>-1932.904204456551</v>
      </c>
      <c r="C42" s="7">
        <f t="shared" si="1"/>
        <v>-1422.5498298605548</v>
      </c>
      <c r="D42" s="7">
        <f t="shared" si="2"/>
        <v>-510.35437459599621</v>
      </c>
    </row>
    <row r="43" spans="1:4">
      <c r="A43">
        <v>35</v>
      </c>
      <c r="B43" s="7">
        <f t="shared" si="0"/>
        <v>-1932.904204456551</v>
      </c>
      <c r="C43" s="7">
        <f t="shared" si="1"/>
        <v>-1419.9980579875748</v>
      </c>
      <c r="D43" s="7">
        <f t="shared" si="2"/>
        <v>-512.9061464689762</v>
      </c>
    </row>
    <row r="44" spans="1:4">
      <c r="A44">
        <v>36</v>
      </c>
      <c r="B44" s="7">
        <f t="shared" si="0"/>
        <v>-1932.904204456551</v>
      </c>
      <c r="C44" s="7">
        <f t="shared" si="1"/>
        <v>-1417.43352725523</v>
      </c>
      <c r="D44" s="7">
        <f t="shared" si="2"/>
        <v>-515.470677201321</v>
      </c>
    </row>
    <row r="45" spans="1:4">
      <c r="A45">
        <v>37</v>
      </c>
      <c r="B45" s="7">
        <f t="shared" si="0"/>
        <v>-1932.904204456551</v>
      </c>
      <c r="C45" s="7">
        <f t="shared" si="1"/>
        <v>-1414.8561738692235</v>
      </c>
      <c r="D45" s="7">
        <f t="shared" si="2"/>
        <v>-518.0480305873275</v>
      </c>
    </row>
    <row r="46" spans="1:4">
      <c r="A46">
        <v>38</v>
      </c>
      <c r="B46" s="7">
        <f t="shared" si="0"/>
        <v>-1932.904204456551</v>
      </c>
      <c r="C46" s="7">
        <f t="shared" si="1"/>
        <v>-1412.265933716287</v>
      </c>
      <c r="D46" s="7">
        <f t="shared" si="2"/>
        <v>-520.63827074026403</v>
      </c>
    </row>
    <row r="47" spans="1:4">
      <c r="A47">
        <v>39</v>
      </c>
      <c r="B47" s="7">
        <f t="shared" si="0"/>
        <v>-1932.904204456551</v>
      </c>
      <c r="C47" s="7">
        <f t="shared" si="1"/>
        <v>-1409.662742362586</v>
      </c>
      <c r="D47" s="7">
        <f t="shared" si="2"/>
        <v>-523.24146209396508</v>
      </c>
    </row>
    <row r="48" spans="1:4">
      <c r="A48">
        <v>40</v>
      </c>
      <c r="B48" s="7">
        <f t="shared" si="0"/>
        <v>-1932.904204456551</v>
      </c>
      <c r="C48" s="7">
        <f t="shared" si="1"/>
        <v>-1407.046535052116</v>
      </c>
      <c r="D48" s="7">
        <f t="shared" si="2"/>
        <v>-525.857669404435</v>
      </c>
    </row>
    <row r="49" spans="1:4">
      <c r="A49">
        <v>41</v>
      </c>
      <c r="B49" s="7">
        <f t="shared" si="0"/>
        <v>-1932.904204456551</v>
      </c>
      <c r="C49" s="7">
        <f t="shared" si="1"/>
        <v>-1404.4172467050939</v>
      </c>
      <c r="D49" s="7">
        <f t="shared" si="2"/>
        <v>-528.48695775145711</v>
      </c>
    </row>
    <row r="50" spans="1:4">
      <c r="A50">
        <v>42</v>
      </c>
      <c r="B50" s="7">
        <f t="shared" si="0"/>
        <v>-1932.904204456551</v>
      </c>
      <c r="C50" s="7">
        <f t="shared" si="1"/>
        <v>-1401.7748119163366</v>
      </c>
      <c r="D50" s="7">
        <f t="shared" si="2"/>
        <v>-531.12939254021444</v>
      </c>
    </row>
    <row r="51" spans="1:4">
      <c r="A51">
        <v>43</v>
      </c>
      <c r="B51" s="7">
        <f t="shared" si="0"/>
        <v>-1932.904204456551</v>
      </c>
      <c r="C51" s="7">
        <f t="shared" si="1"/>
        <v>-1399.1191649536358</v>
      </c>
      <c r="D51" s="7">
        <f t="shared" si="2"/>
        <v>-533.7850395029152</v>
      </c>
    </row>
    <row r="52" spans="1:4">
      <c r="A52">
        <v>44</v>
      </c>
      <c r="B52" s="7">
        <f t="shared" si="0"/>
        <v>-1932.904204456551</v>
      </c>
      <c r="C52" s="7">
        <f t="shared" si="1"/>
        <v>-1396.4502397561214</v>
      </c>
      <c r="D52" s="7">
        <f t="shared" si="2"/>
        <v>-536.45396470042965</v>
      </c>
    </row>
    <row r="53" spans="1:4">
      <c r="A53">
        <v>45</v>
      </c>
      <c r="B53" s="7">
        <f t="shared" si="0"/>
        <v>-1932.904204456551</v>
      </c>
      <c r="C53" s="7">
        <f t="shared" si="1"/>
        <v>-1393.7679699326193</v>
      </c>
      <c r="D53" s="7">
        <f t="shared" si="2"/>
        <v>-539.13623452393176</v>
      </c>
    </row>
    <row r="54" spans="1:4">
      <c r="A54">
        <v>46</v>
      </c>
      <c r="B54" s="7">
        <f t="shared" si="0"/>
        <v>-1932.904204456551</v>
      </c>
      <c r="C54" s="7">
        <f t="shared" si="1"/>
        <v>-1391.0722887599995</v>
      </c>
      <c r="D54" s="7">
        <f t="shared" si="2"/>
        <v>-541.8319156965515</v>
      </c>
    </row>
    <row r="55" spans="1:4">
      <c r="A55">
        <v>47</v>
      </c>
      <c r="B55" s="7">
        <f t="shared" si="0"/>
        <v>-1932.904204456551</v>
      </c>
      <c r="C55" s="7">
        <f t="shared" si="1"/>
        <v>-1388.3631291815168</v>
      </c>
      <c r="D55" s="7">
        <f t="shared" si="2"/>
        <v>-544.54107527503425</v>
      </c>
    </row>
    <row r="56" spans="1:4">
      <c r="A56">
        <v>48</v>
      </c>
      <c r="B56" s="7">
        <f t="shared" si="0"/>
        <v>-1932.904204456551</v>
      </c>
      <c r="C56" s="7">
        <f t="shared" si="1"/>
        <v>-1385.6404238051421</v>
      </c>
      <c r="D56" s="7">
        <f t="shared" si="2"/>
        <v>-547.26378065140898</v>
      </c>
    </row>
    <row r="57" spans="1:4">
      <c r="A57">
        <v>49</v>
      </c>
      <c r="B57" s="7">
        <f t="shared" si="0"/>
        <v>-1932.904204456551</v>
      </c>
      <c r="C57" s="7">
        <f t="shared" si="1"/>
        <v>-1382.9041049018849</v>
      </c>
      <c r="D57" s="7">
        <f t="shared" si="2"/>
        <v>-550.00009955466612</v>
      </c>
    </row>
    <row r="58" spans="1:4">
      <c r="A58">
        <v>50</v>
      </c>
      <c r="B58" s="7">
        <f t="shared" si="0"/>
        <v>-1932.904204456551</v>
      </c>
      <c r="C58" s="7">
        <f t="shared" si="1"/>
        <v>-1380.1541044041116</v>
      </c>
      <c r="D58" s="7">
        <f t="shared" si="2"/>
        <v>-552.75010005243939</v>
      </c>
    </row>
    <row r="59" spans="1:4">
      <c r="A59">
        <v>51</v>
      </c>
      <c r="B59" s="7">
        <f t="shared" si="0"/>
        <v>-1932.904204456551</v>
      </c>
      <c r="C59" s="7">
        <f t="shared" si="1"/>
        <v>-1377.3903539038497</v>
      </c>
      <c r="D59" s="7">
        <f t="shared" si="2"/>
        <v>-555.51385055270134</v>
      </c>
    </row>
    <row r="60" spans="1:4">
      <c r="A60">
        <v>52</v>
      </c>
      <c r="B60" s="7">
        <f t="shared" si="0"/>
        <v>-1932.904204456551</v>
      </c>
      <c r="C60" s="7">
        <f t="shared" si="1"/>
        <v>-1374.6127846510863</v>
      </c>
      <c r="D60" s="7">
        <f t="shared" si="2"/>
        <v>-558.29141980546478</v>
      </c>
    </row>
    <row r="61" spans="1:4">
      <c r="A61">
        <v>53</v>
      </c>
      <c r="B61" s="7">
        <f t="shared" si="0"/>
        <v>-1932.904204456551</v>
      </c>
      <c r="C61" s="7">
        <f t="shared" si="1"/>
        <v>-1371.8213275520591</v>
      </c>
      <c r="D61" s="7">
        <f t="shared" si="2"/>
        <v>-561.08287690449197</v>
      </c>
    </row>
    <row r="62" spans="1:4">
      <c r="A62">
        <v>54</v>
      </c>
      <c r="B62" s="7">
        <f t="shared" si="0"/>
        <v>-1932.904204456551</v>
      </c>
      <c r="C62" s="7">
        <f t="shared" si="1"/>
        <v>-1369.0159131675366</v>
      </c>
      <c r="D62" s="7">
        <f t="shared" si="2"/>
        <v>-563.88829128901443</v>
      </c>
    </row>
    <row r="63" spans="1:4">
      <c r="A63">
        <v>55</v>
      </c>
      <c r="B63" s="7">
        <f t="shared" si="0"/>
        <v>-1932.904204456551</v>
      </c>
      <c r="C63" s="7">
        <f t="shared" si="1"/>
        <v>-1366.1964717110916</v>
      </c>
      <c r="D63" s="7">
        <f t="shared" si="2"/>
        <v>-566.70773274545945</v>
      </c>
    </row>
    <row r="64" spans="1:4">
      <c r="A64">
        <v>56</v>
      </c>
      <c r="B64" s="7">
        <f t="shared" si="0"/>
        <v>-1932.904204456551</v>
      </c>
      <c r="C64" s="7">
        <f t="shared" si="1"/>
        <v>-1363.3629330473643</v>
      </c>
      <c r="D64" s="7">
        <f t="shared" si="2"/>
        <v>-569.54127140918672</v>
      </c>
    </row>
    <row r="65" spans="1:4">
      <c r="A65">
        <v>57</v>
      </c>
      <c r="B65" s="7">
        <f t="shared" si="0"/>
        <v>-1932.904204456551</v>
      </c>
      <c r="C65" s="7">
        <f t="shared" si="1"/>
        <v>-1360.5152266903185</v>
      </c>
      <c r="D65" s="7">
        <f t="shared" si="2"/>
        <v>-572.38897776623253</v>
      </c>
    </row>
    <row r="66" spans="1:4">
      <c r="A66">
        <v>58</v>
      </c>
      <c r="B66" s="7">
        <f t="shared" si="0"/>
        <v>-1932.904204456551</v>
      </c>
      <c r="C66" s="7">
        <f t="shared" si="1"/>
        <v>-1357.6532818014873</v>
      </c>
      <c r="D66" s="7">
        <f t="shared" si="2"/>
        <v>-575.25092265506373</v>
      </c>
    </row>
    <row r="67" spans="1:4">
      <c r="A67">
        <v>59</v>
      </c>
      <c r="B67" s="7">
        <f t="shared" si="0"/>
        <v>-1932.904204456551</v>
      </c>
      <c r="C67" s="7">
        <f t="shared" si="1"/>
        <v>-1354.7770271882121</v>
      </c>
      <c r="D67" s="7">
        <f t="shared" si="2"/>
        <v>-578.12717726833898</v>
      </c>
    </row>
    <row r="68" spans="1:4">
      <c r="A68">
        <v>60</v>
      </c>
      <c r="B68" s="7">
        <f t="shared" si="0"/>
        <v>-1932.904204456551</v>
      </c>
      <c r="C68" s="7">
        <f t="shared" si="1"/>
        <v>-1351.8863913018704</v>
      </c>
      <c r="D68" s="7">
        <f t="shared" si="2"/>
        <v>-581.01781315468065</v>
      </c>
    </row>
    <row r="69" spans="1:4">
      <c r="A69">
        <v>61</v>
      </c>
      <c r="B69" s="7">
        <f t="shared" si="0"/>
        <v>-1932.904204456551</v>
      </c>
      <c r="C69" s="7">
        <f t="shared" si="1"/>
        <v>-1348.9813022360975</v>
      </c>
      <c r="D69" s="7">
        <f t="shared" si="2"/>
        <v>-583.92290222045358</v>
      </c>
    </row>
    <row r="70" spans="1:4">
      <c r="A70">
        <v>62</v>
      </c>
      <c r="B70" s="7">
        <f t="shared" si="0"/>
        <v>-1932.904204456551</v>
      </c>
      <c r="C70" s="7">
        <f t="shared" si="1"/>
        <v>-1346.061687724995</v>
      </c>
      <c r="D70" s="7">
        <f t="shared" si="2"/>
        <v>-586.84251673155609</v>
      </c>
    </row>
    <row r="71" spans="1:4">
      <c r="A71">
        <v>63</v>
      </c>
      <c r="B71" s="7">
        <f t="shared" si="0"/>
        <v>-1932.904204456551</v>
      </c>
      <c r="C71" s="7">
        <f t="shared" si="1"/>
        <v>-1343.1274751413375</v>
      </c>
      <c r="D71" s="7">
        <f t="shared" si="2"/>
        <v>-589.77672931521352</v>
      </c>
    </row>
    <row r="72" spans="1:4">
      <c r="A72">
        <v>64</v>
      </c>
      <c r="B72" s="7">
        <f t="shared" si="0"/>
        <v>-1932.904204456551</v>
      </c>
      <c r="C72" s="7">
        <f t="shared" si="1"/>
        <v>-1340.1785914947611</v>
      </c>
      <c r="D72" s="7">
        <f t="shared" si="2"/>
        <v>-592.72561296178992</v>
      </c>
    </row>
    <row r="73" spans="1:4">
      <c r="A73">
        <v>65</v>
      </c>
      <c r="B73" s="7">
        <f t="shared" si="0"/>
        <v>-1932.904204456551</v>
      </c>
      <c r="C73" s="7">
        <f t="shared" si="1"/>
        <v>-1337.2149634299524</v>
      </c>
      <c r="D73" s="7">
        <f t="shared" si="2"/>
        <v>-595.68924102659867</v>
      </c>
    </row>
    <row r="74" spans="1:4">
      <c r="A74">
        <v>66</v>
      </c>
      <c r="B74" s="7">
        <f t="shared" ref="B74:B137" si="3">PMT($B$4/12,$B$6,$B$3,0)</f>
        <v>-1932.904204456551</v>
      </c>
      <c r="C74" s="7">
        <f t="shared" ref="C74:C137" si="4">IPMT($B$4/12,$A74,$B$6,$B$3,0)</f>
        <v>-1334.2365172248194</v>
      </c>
      <c r="D74" s="7">
        <f t="shared" ref="D74:D137" si="5">PPMT($B$4/12,$A74,$B$6,$B$3,0)</f>
        <v>-598.66768723173163</v>
      </c>
    </row>
    <row r="75" spans="1:4">
      <c r="A75">
        <v>67</v>
      </c>
      <c r="B75" s="7">
        <f t="shared" si="3"/>
        <v>-1932.904204456551</v>
      </c>
      <c r="C75" s="7">
        <f t="shared" si="4"/>
        <v>-1331.243178788661</v>
      </c>
      <c r="D75" s="7">
        <f t="shared" si="5"/>
        <v>-601.66102566789004</v>
      </c>
    </row>
    <row r="76" spans="1:4">
      <c r="A76">
        <v>68</v>
      </c>
      <c r="B76" s="7">
        <f t="shared" si="3"/>
        <v>-1932.904204456551</v>
      </c>
      <c r="C76" s="7">
        <f t="shared" si="4"/>
        <v>-1328.2348736603217</v>
      </c>
      <c r="D76" s="7">
        <f t="shared" si="5"/>
        <v>-604.66933079622936</v>
      </c>
    </row>
    <row r="77" spans="1:4">
      <c r="A77">
        <v>69</v>
      </c>
      <c r="B77" s="7">
        <f t="shared" si="3"/>
        <v>-1932.904204456551</v>
      </c>
      <c r="C77" s="7">
        <f t="shared" si="4"/>
        <v>-1325.2115270063407</v>
      </c>
      <c r="D77" s="7">
        <f t="shared" si="5"/>
        <v>-607.69267745021034</v>
      </c>
    </row>
    <row r="78" spans="1:4">
      <c r="A78">
        <v>70</v>
      </c>
      <c r="B78" s="7">
        <f t="shared" si="3"/>
        <v>-1932.904204456551</v>
      </c>
      <c r="C78" s="7">
        <f t="shared" si="4"/>
        <v>-1322.1730636190896</v>
      </c>
      <c r="D78" s="7">
        <f t="shared" si="5"/>
        <v>-610.73114083746145</v>
      </c>
    </row>
    <row r="79" spans="1:4">
      <c r="A79">
        <v>71</v>
      </c>
      <c r="B79" s="7">
        <f t="shared" si="3"/>
        <v>-1932.904204456551</v>
      </c>
      <c r="C79" s="7">
        <f t="shared" si="4"/>
        <v>-1319.1194079149025</v>
      </c>
      <c r="D79" s="7">
        <f t="shared" si="5"/>
        <v>-613.78479654164857</v>
      </c>
    </row>
    <row r="80" spans="1:4">
      <c r="A80">
        <v>72</v>
      </c>
      <c r="B80" s="7">
        <f t="shared" si="3"/>
        <v>-1932.904204456551</v>
      </c>
      <c r="C80" s="7">
        <f t="shared" si="4"/>
        <v>-1316.0504839321943</v>
      </c>
      <c r="D80" s="7">
        <f t="shared" si="5"/>
        <v>-616.85372052435673</v>
      </c>
    </row>
    <row r="81" spans="1:4">
      <c r="A81">
        <v>73</v>
      </c>
      <c r="B81" s="7">
        <f t="shared" si="3"/>
        <v>-1932.904204456551</v>
      </c>
      <c r="C81" s="7">
        <f t="shared" si="4"/>
        <v>-1312.9662153295724</v>
      </c>
      <c r="D81" s="7">
        <f t="shared" si="5"/>
        <v>-619.93798912697866</v>
      </c>
    </row>
    <row r="82" spans="1:4">
      <c r="A82">
        <v>74</v>
      </c>
      <c r="B82" s="7">
        <f t="shared" si="3"/>
        <v>-1932.904204456551</v>
      </c>
      <c r="C82" s="7">
        <f t="shared" si="4"/>
        <v>-1309.8665253839379</v>
      </c>
      <c r="D82" s="7">
        <f t="shared" si="5"/>
        <v>-623.03767907261317</v>
      </c>
    </row>
    <row r="83" spans="1:4">
      <c r="A83">
        <v>75</v>
      </c>
      <c r="B83" s="7">
        <f t="shared" si="3"/>
        <v>-1932.904204456551</v>
      </c>
      <c r="C83" s="7">
        <f t="shared" si="4"/>
        <v>-1306.7513369885748</v>
      </c>
      <c r="D83" s="7">
        <f t="shared" si="5"/>
        <v>-626.15286746797619</v>
      </c>
    </row>
    <row r="84" spans="1:4">
      <c r="A84">
        <v>76</v>
      </c>
      <c r="B84" s="7">
        <f t="shared" si="3"/>
        <v>-1932.904204456551</v>
      </c>
      <c r="C84" s="7">
        <f t="shared" si="4"/>
        <v>-1303.6205726512349</v>
      </c>
      <c r="D84" s="7">
        <f t="shared" si="5"/>
        <v>-629.28363180531619</v>
      </c>
    </row>
    <row r="85" spans="1:4">
      <c r="A85">
        <v>77</v>
      </c>
      <c r="B85" s="7">
        <f t="shared" si="3"/>
        <v>-1932.904204456551</v>
      </c>
      <c r="C85" s="7">
        <f t="shared" si="4"/>
        <v>-1300.4741544922088</v>
      </c>
      <c r="D85" s="7">
        <f t="shared" si="5"/>
        <v>-632.43004996434229</v>
      </c>
    </row>
    <row r="86" spans="1:4">
      <c r="A86">
        <v>78</v>
      </c>
      <c r="B86" s="7">
        <f t="shared" si="3"/>
        <v>-1932.904204456551</v>
      </c>
      <c r="C86" s="7">
        <f t="shared" si="4"/>
        <v>-1297.3120042423868</v>
      </c>
      <c r="D86" s="7">
        <f t="shared" si="5"/>
        <v>-635.59220021416422</v>
      </c>
    </row>
    <row r="87" spans="1:4">
      <c r="A87">
        <v>79</v>
      </c>
      <c r="B87" s="7">
        <f t="shared" si="3"/>
        <v>-1932.904204456551</v>
      </c>
      <c r="C87" s="7">
        <f t="shared" si="4"/>
        <v>-1294.1340432413162</v>
      </c>
      <c r="D87" s="7">
        <f t="shared" si="5"/>
        <v>-638.77016121523479</v>
      </c>
    </row>
    <row r="88" spans="1:4">
      <c r="A88">
        <v>80</v>
      </c>
      <c r="B88" s="7">
        <f t="shared" si="3"/>
        <v>-1932.904204456551</v>
      </c>
      <c r="C88" s="7">
        <f t="shared" si="4"/>
        <v>-1290.9401924352403</v>
      </c>
      <c r="D88" s="7">
        <f t="shared" si="5"/>
        <v>-641.96401202131074</v>
      </c>
    </row>
    <row r="89" spans="1:4">
      <c r="A89">
        <v>81</v>
      </c>
      <c r="B89" s="7">
        <f t="shared" si="3"/>
        <v>-1932.904204456551</v>
      </c>
      <c r="C89" s="7">
        <f t="shared" si="4"/>
        <v>-1287.7303723751336</v>
      </c>
      <c r="D89" s="7">
        <f t="shared" si="5"/>
        <v>-645.17383208141746</v>
      </c>
    </row>
    <row r="90" spans="1:4">
      <c r="A90">
        <v>82</v>
      </c>
      <c r="B90" s="7">
        <f t="shared" si="3"/>
        <v>-1932.904204456551</v>
      </c>
      <c r="C90" s="7">
        <f t="shared" si="4"/>
        <v>-1284.5045032147264</v>
      </c>
      <c r="D90" s="7">
        <f t="shared" si="5"/>
        <v>-648.39970124182469</v>
      </c>
    </row>
    <row r="91" spans="1:4">
      <c r="A91">
        <v>83</v>
      </c>
      <c r="B91" s="7">
        <f t="shared" si="3"/>
        <v>-1932.904204456551</v>
      </c>
      <c r="C91" s="7">
        <f t="shared" si="4"/>
        <v>-1281.2625047085178</v>
      </c>
      <c r="D91" s="7">
        <f t="shared" si="5"/>
        <v>-651.64169974803326</v>
      </c>
    </row>
    <row r="92" spans="1:4">
      <c r="A92">
        <v>84</v>
      </c>
      <c r="B92" s="7">
        <f t="shared" si="3"/>
        <v>-1932.904204456551</v>
      </c>
      <c r="C92" s="7">
        <f t="shared" si="4"/>
        <v>-1278.0042962097775</v>
      </c>
      <c r="D92" s="7">
        <f t="shared" si="5"/>
        <v>-654.89990824677352</v>
      </c>
    </row>
    <row r="93" spans="1:4">
      <c r="A93">
        <v>85</v>
      </c>
      <c r="B93" s="7">
        <f t="shared" si="3"/>
        <v>-1932.904204456551</v>
      </c>
      <c r="C93" s="7">
        <f t="shared" si="4"/>
        <v>-1274.7297966685439</v>
      </c>
      <c r="D93" s="7">
        <f t="shared" si="5"/>
        <v>-658.1744077880071</v>
      </c>
    </row>
    <row r="94" spans="1:4">
      <c r="A94">
        <v>86</v>
      </c>
      <c r="B94" s="7">
        <f t="shared" si="3"/>
        <v>-1932.904204456551</v>
      </c>
      <c r="C94" s="7">
        <f t="shared" si="4"/>
        <v>-1271.4389246296041</v>
      </c>
      <c r="D94" s="7">
        <f t="shared" si="5"/>
        <v>-661.46527982694693</v>
      </c>
    </row>
    <row r="95" spans="1:4">
      <c r="A95">
        <v>87</v>
      </c>
      <c r="B95" s="7">
        <f t="shared" si="3"/>
        <v>-1932.904204456551</v>
      </c>
      <c r="C95" s="7">
        <f t="shared" si="4"/>
        <v>-1268.1315982304693</v>
      </c>
      <c r="D95" s="7">
        <f t="shared" si="5"/>
        <v>-664.77260622608173</v>
      </c>
    </row>
    <row r="96" spans="1:4">
      <c r="A96">
        <v>88</v>
      </c>
      <c r="B96" s="7">
        <f t="shared" si="3"/>
        <v>-1932.904204456551</v>
      </c>
      <c r="C96" s="7">
        <f t="shared" si="4"/>
        <v>-1264.807735199339</v>
      </c>
      <c r="D96" s="7">
        <f t="shared" si="5"/>
        <v>-668.09646925721199</v>
      </c>
    </row>
    <row r="97" spans="1:4">
      <c r="A97">
        <v>89</v>
      </c>
      <c r="B97" s="7">
        <f t="shared" si="3"/>
        <v>-1932.904204456551</v>
      </c>
      <c r="C97" s="7">
        <f t="shared" si="4"/>
        <v>-1261.467252853053</v>
      </c>
      <c r="D97" s="7">
        <f t="shared" si="5"/>
        <v>-671.43695160349807</v>
      </c>
    </row>
    <row r="98" spans="1:4">
      <c r="A98">
        <v>90</v>
      </c>
      <c r="B98" s="7">
        <f t="shared" si="3"/>
        <v>-1932.904204456551</v>
      </c>
      <c r="C98" s="7">
        <f t="shared" si="4"/>
        <v>-1258.1100680950353</v>
      </c>
      <c r="D98" s="7">
        <f t="shared" si="5"/>
        <v>-674.79413636151571</v>
      </c>
    </row>
    <row r="99" spans="1:4">
      <c r="A99">
        <v>91</v>
      </c>
      <c r="B99" s="7">
        <f t="shared" si="3"/>
        <v>-1932.904204456551</v>
      </c>
      <c r="C99" s="7">
        <f t="shared" si="4"/>
        <v>-1254.736097413228</v>
      </c>
      <c r="D99" s="7">
        <f t="shared" si="5"/>
        <v>-678.16810704332306</v>
      </c>
    </row>
    <row r="100" spans="1:4">
      <c r="A100">
        <v>92</v>
      </c>
      <c r="B100" s="7">
        <f t="shared" si="3"/>
        <v>-1932.904204456551</v>
      </c>
      <c r="C100" s="7">
        <f t="shared" si="4"/>
        <v>-1251.3452568780117</v>
      </c>
      <c r="D100" s="7">
        <f t="shared" si="5"/>
        <v>-681.55894757853935</v>
      </c>
    </row>
    <row r="101" spans="1:4">
      <c r="A101">
        <v>93</v>
      </c>
      <c r="B101" s="7">
        <f t="shared" si="3"/>
        <v>-1932.904204456551</v>
      </c>
      <c r="C101" s="7">
        <f t="shared" si="4"/>
        <v>-1247.9374621401191</v>
      </c>
      <c r="D101" s="7">
        <f t="shared" si="5"/>
        <v>-684.96674231643192</v>
      </c>
    </row>
    <row r="102" spans="1:4">
      <c r="A102">
        <v>94</v>
      </c>
      <c r="B102" s="7">
        <f t="shared" si="3"/>
        <v>-1932.904204456551</v>
      </c>
      <c r="C102" s="7">
        <f t="shared" si="4"/>
        <v>-1244.5126284285368</v>
      </c>
      <c r="D102" s="7">
        <f t="shared" si="5"/>
        <v>-688.39157602801424</v>
      </c>
    </row>
    <row r="103" spans="1:4">
      <c r="A103">
        <v>95</v>
      </c>
      <c r="B103" s="7">
        <f t="shared" si="3"/>
        <v>-1932.904204456551</v>
      </c>
      <c r="C103" s="7">
        <f t="shared" si="4"/>
        <v>-1241.0706705483969</v>
      </c>
      <c r="D103" s="7">
        <f t="shared" si="5"/>
        <v>-691.8335339081541</v>
      </c>
    </row>
    <row r="104" spans="1:4">
      <c r="A104">
        <v>96</v>
      </c>
      <c r="B104" s="7">
        <f t="shared" si="3"/>
        <v>-1932.904204456551</v>
      </c>
      <c r="C104" s="7">
        <f t="shared" si="4"/>
        <v>-1237.6115028788565</v>
      </c>
      <c r="D104" s="7">
        <f t="shared" si="5"/>
        <v>-695.29270157769452</v>
      </c>
    </row>
    <row r="105" spans="1:4">
      <c r="A105">
        <v>97</v>
      </c>
      <c r="B105" s="7">
        <f t="shared" si="3"/>
        <v>-1932.904204456551</v>
      </c>
      <c r="C105" s="7">
        <f t="shared" si="4"/>
        <v>-1234.1350393709681</v>
      </c>
      <c r="D105" s="7">
        <f t="shared" si="5"/>
        <v>-698.76916508558293</v>
      </c>
    </row>
    <row r="106" spans="1:4">
      <c r="A106">
        <v>98</v>
      </c>
      <c r="B106" s="7">
        <f t="shared" si="3"/>
        <v>-1932.904204456551</v>
      </c>
      <c r="C106" s="7">
        <f t="shared" si="4"/>
        <v>-1230.6411935455401</v>
      </c>
      <c r="D106" s="7">
        <f t="shared" si="5"/>
        <v>-702.26301091101095</v>
      </c>
    </row>
    <row r="107" spans="1:4">
      <c r="A107">
        <v>99</v>
      </c>
      <c r="B107" s="7">
        <f t="shared" si="3"/>
        <v>-1932.904204456551</v>
      </c>
      <c r="C107" s="7">
        <f t="shared" si="4"/>
        <v>-1227.1298784909852</v>
      </c>
      <c r="D107" s="7">
        <f t="shared" si="5"/>
        <v>-705.77432596556582</v>
      </c>
    </row>
    <row r="108" spans="1:4">
      <c r="A108">
        <v>100</v>
      </c>
      <c r="B108" s="7">
        <f t="shared" si="3"/>
        <v>-1932.904204456551</v>
      </c>
      <c r="C108" s="7">
        <f t="shared" si="4"/>
        <v>-1223.6010068611574</v>
      </c>
      <c r="D108" s="7">
        <f t="shared" si="5"/>
        <v>-709.30319759539361</v>
      </c>
    </row>
    <row r="109" spans="1:4">
      <c r="A109">
        <v>101</v>
      </c>
      <c r="B109" s="7">
        <f t="shared" si="3"/>
        <v>-1932.904204456551</v>
      </c>
      <c r="C109" s="7">
        <f t="shared" si="4"/>
        <v>-1220.0544908731806</v>
      </c>
      <c r="D109" s="7">
        <f t="shared" si="5"/>
        <v>-712.84971358337043</v>
      </c>
    </row>
    <row r="110" spans="1:4">
      <c r="A110">
        <v>102</v>
      </c>
      <c r="B110" s="7">
        <f t="shared" si="3"/>
        <v>-1932.904204456551</v>
      </c>
      <c r="C110" s="7">
        <f t="shared" si="4"/>
        <v>-1216.4902423052638</v>
      </c>
      <c r="D110" s="7">
        <f t="shared" si="5"/>
        <v>-716.41396215128725</v>
      </c>
    </row>
    <row r="111" spans="1:4">
      <c r="A111">
        <v>103</v>
      </c>
      <c r="B111" s="7">
        <f t="shared" si="3"/>
        <v>-1932.904204456551</v>
      </c>
      <c r="C111" s="7">
        <f t="shared" si="4"/>
        <v>-1212.9081724945074</v>
      </c>
      <c r="D111" s="7">
        <f t="shared" si="5"/>
        <v>-719.99603196204362</v>
      </c>
    </row>
    <row r="112" spans="1:4">
      <c r="A112">
        <v>104</v>
      </c>
      <c r="B112" s="7">
        <f t="shared" si="3"/>
        <v>-1932.904204456551</v>
      </c>
      <c r="C112" s="7">
        <f t="shared" si="4"/>
        <v>-1209.3081923346972</v>
      </c>
      <c r="D112" s="7">
        <f t="shared" si="5"/>
        <v>-723.59601212185385</v>
      </c>
    </row>
    <row r="113" spans="1:4">
      <c r="A113">
        <v>105</v>
      </c>
      <c r="B113" s="7">
        <f t="shared" si="3"/>
        <v>-1932.904204456551</v>
      </c>
      <c r="C113" s="7">
        <f t="shared" si="4"/>
        <v>-1205.6902122740883</v>
      </c>
      <c r="D113" s="7">
        <f t="shared" si="5"/>
        <v>-727.21399218246279</v>
      </c>
    </row>
    <row r="114" spans="1:4">
      <c r="A114">
        <v>106</v>
      </c>
      <c r="B114" s="7">
        <f t="shared" si="3"/>
        <v>-1932.904204456551</v>
      </c>
      <c r="C114" s="7">
        <f t="shared" si="4"/>
        <v>-1202.0541423131758</v>
      </c>
      <c r="D114" s="7">
        <f t="shared" si="5"/>
        <v>-730.85006214337523</v>
      </c>
    </row>
    <row r="115" spans="1:4">
      <c r="A115">
        <v>107</v>
      </c>
      <c r="B115" s="7">
        <f t="shared" si="3"/>
        <v>-1932.904204456551</v>
      </c>
      <c r="C115" s="7">
        <f t="shared" si="4"/>
        <v>-1198.3998920024594</v>
      </c>
      <c r="D115" s="7">
        <f t="shared" si="5"/>
        <v>-734.50431245409163</v>
      </c>
    </row>
    <row r="116" spans="1:4">
      <c r="A116">
        <v>108</v>
      </c>
      <c r="B116" s="7">
        <f t="shared" si="3"/>
        <v>-1932.904204456551</v>
      </c>
      <c r="C116" s="7">
        <f t="shared" si="4"/>
        <v>-1194.7273704401887</v>
      </c>
      <c r="D116" s="7">
        <f t="shared" si="5"/>
        <v>-738.17683401636236</v>
      </c>
    </row>
    <row r="117" spans="1:4">
      <c r="A117">
        <v>109</v>
      </c>
      <c r="B117" s="7">
        <f t="shared" si="3"/>
        <v>-1932.904204456551</v>
      </c>
      <c r="C117" s="7">
        <f t="shared" si="4"/>
        <v>-1191.0364862701076</v>
      </c>
      <c r="D117" s="7">
        <f t="shared" si="5"/>
        <v>-741.86771818644343</v>
      </c>
    </row>
    <row r="118" spans="1:4">
      <c r="A118">
        <v>110</v>
      </c>
      <c r="B118" s="7">
        <f t="shared" si="3"/>
        <v>-1932.904204456551</v>
      </c>
      <c r="C118" s="7">
        <f t="shared" si="4"/>
        <v>-1187.3271476791754</v>
      </c>
      <c r="D118" s="7">
        <f t="shared" si="5"/>
        <v>-745.57705677737567</v>
      </c>
    </row>
    <row r="119" spans="1:4">
      <c r="A119">
        <v>111</v>
      </c>
      <c r="B119" s="7">
        <f t="shared" si="3"/>
        <v>-1932.904204456551</v>
      </c>
      <c r="C119" s="7">
        <f t="shared" si="4"/>
        <v>-1183.5992623952884</v>
      </c>
      <c r="D119" s="7">
        <f t="shared" si="5"/>
        <v>-749.30494206126264</v>
      </c>
    </row>
    <row r="120" spans="1:4">
      <c r="A120">
        <v>112</v>
      </c>
      <c r="B120" s="7">
        <f t="shared" si="3"/>
        <v>-1932.904204456551</v>
      </c>
      <c r="C120" s="7">
        <f t="shared" si="4"/>
        <v>-1179.8527376849825</v>
      </c>
      <c r="D120" s="7">
        <f t="shared" si="5"/>
        <v>-753.05146677156858</v>
      </c>
    </row>
    <row r="121" spans="1:4">
      <c r="A121">
        <v>113</v>
      </c>
      <c r="B121" s="7">
        <f t="shared" si="3"/>
        <v>-1932.904204456551</v>
      </c>
      <c r="C121" s="7">
        <f t="shared" si="4"/>
        <v>-1176.0874803511247</v>
      </c>
      <c r="D121" s="7">
        <f t="shared" si="5"/>
        <v>-756.81672410542637</v>
      </c>
    </row>
    <row r="122" spans="1:4">
      <c r="A122">
        <v>114</v>
      </c>
      <c r="B122" s="7">
        <f t="shared" si="3"/>
        <v>-1932.904204456551</v>
      </c>
      <c r="C122" s="7">
        <f t="shared" si="4"/>
        <v>-1172.3033967305973</v>
      </c>
      <c r="D122" s="7">
        <f t="shared" si="5"/>
        <v>-760.6008077259537</v>
      </c>
    </row>
    <row r="123" spans="1:4">
      <c r="A123">
        <v>115</v>
      </c>
      <c r="B123" s="7">
        <f t="shared" si="3"/>
        <v>-1932.904204456551</v>
      </c>
      <c r="C123" s="7">
        <f t="shared" si="4"/>
        <v>-1168.500392691968</v>
      </c>
      <c r="D123" s="7">
        <f t="shared" si="5"/>
        <v>-764.403811764583</v>
      </c>
    </row>
    <row r="124" spans="1:4">
      <c r="A124">
        <v>116</v>
      </c>
      <c r="B124" s="7">
        <f t="shared" si="3"/>
        <v>-1932.904204456551</v>
      </c>
      <c r="C124" s="7">
        <f t="shared" si="4"/>
        <v>-1164.6783736331449</v>
      </c>
      <c r="D124" s="7">
        <f t="shared" si="5"/>
        <v>-768.22583082340611</v>
      </c>
    </row>
    <row r="125" spans="1:4">
      <c r="A125">
        <v>117</v>
      </c>
      <c r="B125" s="7">
        <f t="shared" si="3"/>
        <v>-1932.904204456551</v>
      </c>
      <c r="C125" s="7">
        <f t="shared" si="4"/>
        <v>-1160.837244479028</v>
      </c>
      <c r="D125" s="7">
        <f t="shared" si="5"/>
        <v>-772.06695997752308</v>
      </c>
    </row>
    <row r="126" spans="1:4">
      <c r="A126">
        <v>118</v>
      </c>
      <c r="B126" s="7">
        <f t="shared" si="3"/>
        <v>-1932.904204456551</v>
      </c>
      <c r="C126" s="7">
        <f t="shared" si="4"/>
        <v>-1156.9769096791406</v>
      </c>
      <c r="D126" s="7">
        <f t="shared" si="5"/>
        <v>-775.92729477741045</v>
      </c>
    </row>
    <row r="127" spans="1:4">
      <c r="A127">
        <v>119</v>
      </c>
      <c r="B127" s="7">
        <f t="shared" si="3"/>
        <v>-1932.904204456551</v>
      </c>
      <c r="C127" s="7">
        <f t="shared" si="4"/>
        <v>-1153.0972732052542</v>
      </c>
      <c r="D127" s="7">
        <f t="shared" si="5"/>
        <v>-779.80693125129687</v>
      </c>
    </row>
    <row r="128" spans="1:4">
      <c r="A128">
        <v>120</v>
      </c>
      <c r="B128" s="7">
        <f t="shared" si="3"/>
        <v>-1932.904204456551</v>
      </c>
      <c r="C128" s="7">
        <f t="shared" si="4"/>
        <v>-1149.1982385489971</v>
      </c>
      <c r="D128" s="7">
        <f t="shared" si="5"/>
        <v>-783.70596590755395</v>
      </c>
    </row>
    <row r="129" spans="1:4">
      <c r="A129">
        <v>121</v>
      </c>
      <c r="B129" s="7">
        <f t="shared" si="3"/>
        <v>-1932.904204456551</v>
      </c>
      <c r="C129" s="7">
        <f t="shared" si="4"/>
        <v>-1145.2797087194592</v>
      </c>
      <c r="D129" s="7">
        <f t="shared" si="5"/>
        <v>-787.62449573709182</v>
      </c>
    </row>
    <row r="130" spans="1:4">
      <c r="A130">
        <v>122</v>
      </c>
      <c r="B130" s="7">
        <f t="shared" si="3"/>
        <v>-1932.904204456551</v>
      </c>
      <c r="C130" s="7">
        <f t="shared" si="4"/>
        <v>-1141.3415862407742</v>
      </c>
      <c r="D130" s="7">
        <f t="shared" si="5"/>
        <v>-791.56261821577687</v>
      </c>
    </row>
    <row r="131" spans="1:4">
      <c r="A131">
        <v>123</v>
      </c>
      <c r="B131" s="7">
        <f t="shared" si="3"/>
        <v>-1932.904204456551</v>
      </c>
      <c r="C131" s="7">
        <f t="shared" si="4"/>
        <v>-1137.3837731496956</v>
      </c>
      <c r="D131" s="7">
        <f t="shared" si="5"/>
        <v>-795.52043130685547</v>
      </c>
    </row>
    <row r="132" spans="1:4">
      <c r="A132">
        <v>124</v>
      </c>
      <c r="B132" s="7">
        <f t="shared" si="3"/>
        <v>-1932.904204456551</v>
      </c>
      <c r="C132" s="7">
        <f t="shared" si="4"/>
        <v>-1133.4061709931611</v>
      </c>
      <c r="D132" s="7">
        <f t="shared" si="5"/>
        <v>-799.4980334633899</v>
      </c>
    </row>
    <row r="133" spans="1:4">
      <c r="A133">
        <v>125</v>
      </c>
      <c r="B133" s="7">
        <f t="shared" si="3"/>
        <v>-1932.904204456551</v>
      </c>
      <c r="C133" s="7">
        <f t="shared" si="4"/>
        <v>-1129.4086808258446</v>
      </c>
      <c r="D133" s="7">
        <f t="shared" si="5"/>
        <v>-803.49552363070643</v>
      </c>
    </row>
    <row r="134" spans="1:4">
      <c r="A134">
        <v>126</v>
      </c>
      <c r="B134" s="7">
        <f t="shared" si="3"/>
        <v>-1932.904204456551</v>
      </c>
      <c r="C134" s="7">
        <f t="shared" si="4"/>
        <v>-1125.3912032076912</v>
      </c>
      <c r="D134" s="7">
        <f t="shared" si="5"/>
        <v>-807.51300124885984</v>
      </c>
    </row>
    <row r="135" spans="1:4">
      <c r="A135">
        <v>127</v>
      </c>
      <c r="B135" s="7">
        <f t="shared" si="3"/>
        <v>-1932.904204456551</v>
      </c>
      <c r="C135" s="7">
        <f t="shared" si="4"/>
        <v>-1121.353638201447</v>
      </c>
      <c r="D135" s="7">
        <f t="shared" si="5"/>
        <v>-811.55056625510406</v>
      </c>
    </row>
    <row r="136" spans="1:4">
      <c r="A136">
        <v>128</v>
      </c>
      <c r="B136" s="7">
        <f t="shared" si="3"/>
        <v>-1932.904204456551</v>
      </c>
      <c r="C136" s="7">
        <f t="shared" si="4"/>
        <v>-1117.2958853701718</v>
      </c>
      <c r="D136" s="7">
        <f t="shared" si="5"/>
        <v>-815.6083190863792</v>
      </c>
    </row>
    <row r="137" spans="1:4">
      <c r="A137">
        <v>129</v>
      </c>
      <c r="B137" s="7">
        <f t="shared" si="3"/>
        <v>-1932.904204456551</v>
      </c>
      <c r="C137" s="7">
        <f t="shared" si="4"/>
        <v>-1113.2178437747402</v>
      </c>
      <c r="D137" s="7">
        <f t="shared" si="5"/>
        <v>-819.68636068181081</v>
      </c>
    </row>
    <row r="138" spans="1:4">
      <c r="A138">
        <v>130</v>
      </c>
      <c r="B138" s="7">
        <f t="shared" ref="B138:B201" si="6">PMT($B$4/12,$B$6,$B$3,0)</f>
        <v>-1932.904204456551</v>
      </c>
      <c r="C138" s="7">
        <f t="shared" ref="C138:C201" si="7">IPMT($B$4/12,$A138,$B$6,$B$3,0)</f>
        <v>-1109.1194119713309</v>
      </c>
      <c r="D138" s="7">
        <f t="shared" ref="D138:D201" si="8">PPMT($B$4/12,$A138,$B$6,$B$3,0)</f>
        <v>-823.78479248522012</v>
      </c>
    </row>
    <row r="139" spans="1:4">
      <c r="A139">
        <v>131</v>
      </c>
      <c r="B139" s="7">
        <f t="shared" si="6"/>
        <v>-1932.904204456551</v>
      </c>
      <c r="C139" s="7">
        <f t="shared" si="7"/>
        <v>-1105.0004880089052</v>
      </c>
      <c r="D139" s="7">
        <f t="shared" si="8"/>
        <v>-827.90371644764582</v>
      </c>
    </row>
    <row r="140" spans="1:4">
      <c r="A140">
        <v>132</v>
      </c>
      <c r="B140" s="7">
        <f t="shared" si="6"/>
        <v>-1932.904204456551</v>
      </c>
      <c r="C140" s="7">
        <f t="shared" si="7"/>
        <v>-1100.8609694266668</v>
      </c>
      <c r="D140" s="7">
        <f t="shared" si="8"/>
        <v>-832.04323502988427</v>
      </c>
    </row>
    <row r="141" spans="1:4">
      <c r="A141">
        <v>133</v>
      </c>
      <c r="B141" s="7">
        <f t="shared" si="6"/>
        <v>-1932.904204456551</v>
      </c>
      <c r="C141" s="7">
        <f t="shared" si="7"/>
        <v>-1096.7007532515174</v>
      </c>
      <c r="D141" s="7">
        <f t="shared" si="8"/>
        <v>-836.20345120503362</v>
      </c>
    </row>
    <row r="142" spans="1:4">
      <c r="A142">
        <v>134</v>
      </c>
      <c r="B142" s="7">
        <f t="shared" si="6"/>
        <v>-1932.904204456551</v>
      </c>
      <c r="C142" s="7">
        <f t="shared" si="7"/>
        <v>-1092.5197359954921</v>
      </c>
      <c r="D142" s="7">
        <f t="shared" si="8"/>
        <v>-840.38446846105899</v>
      </c>
    </row>
    <row r="143" spans="1:4">
      <c r="A143">
        <v>135</v>
      </c>
      <c r="B143" s="7">
        <f t="shared" si="6"/>
        <v>-1932.904204456551</v>
      </c>
      <c r="C143" s="7">
        <f t="shared" si="7"/>
        <v>-1088.3178136531874</v>
      </c>
      <c r="D143" s="7">
        <f t="shared" si="8"/>
        <v>-844.58639080336366</v>
      </c>
    </row>
    <row r="144" spans="1:4">
      <c r="A144">
        <v>136</v>
      </c>
      <c r="B144" s="7">
        <f t="shared" si="6"/>
        <v>-1932.904204456551</v>
      </c>
      <c r="C144" s="7">
        <f t="shared" si="7"/>
        <v>-1084.0948816991709</v>
      </c>
      <c r="D144" s="7">
        <f t="shared" si="8"/>
        <v>-848.80932275738019</v>
      </c>
    </row>
    <row r="145" spans="1:4">
      <c r="A145">
        <v>137</v>
      </c>
      <c r="B145" s="7">
        <f t="shared" si="6"/>
        <v>-1932.904204456551</v>
      </c>
      <c r="C145" s="7">
        <f t="shared" si="7"/>
        <v>-1079.8508350853838</v>
      </c>
      <c r="D145" s="7">
        <f t="shared" si="8"/>
        <v>-853.05336937116726</v>
      </c>
    </row>
    <row r="146" spans="1:4">
      <c r="A146">
        <v>138</v>
      </c>
      <c r="B146" s="7">
        <f t="shared" si="6"/>
        <v>-1932.904204456551</v>
      </c>
      <c r="C146" s="7">
        <f t="shared" si="7"/>
        <v>-1075.5855682385281</v>
      </c>
      <c r="D146" s="7">
        <f t="shared" si="8"/>
        <v>-857.3186362180229</v>
      </c>
    </row>
    <row r="147" spans="1:4">
      <c r="A147">
        <v>139</v>
      </c>
      <c r="B147" s="7">
        <f t="shared" si="6"/>
        <v>-1932.904204456551</v>
      </c>
      <c r="C147" s="7">
        <f t="shared" si="7"/>
        <v>-1071.2989750574382</v>
      </c>
      <c r="D147" s="7">
        <f t="shared" si="8"/>
        <v>-861.60522939911289</v>
      </c>
    </row>
    <row r="148" spans="1:4">
      <c r="A148">
        <v>140</v>
      </c>
      <c r="B148" s="7">
        <f t="shared" si="6"/>
        <v>-1932.904204456551</v>
      </c>
      <c r="C148" s="7">
        <f t="shared" si="7"/>
        <v>-1066.9909489104425</v>
      </c>
      <c r="D148" s="7">
        <f t="shared" si="8"/>
        <v>-865.91325554610853</v>
      </c>
    </row>
    <row r="149" spans="1:4">
      <c r="A149">
        <v>141</v>
      </c>
      <c r="B149" s="7">
        <f t="shared" si="6"/>
        <v>-1932.904204456551</v>
      </c>
      <c r="C149" s="7">
        <f t="shared" si="7"/>
        <v>-1062.6613826327118</v>
      </c>
      <c r="D149" s="7">
        <f t="shared" si="8"/>
        <v>-870.24282182383922</v>
      </c>
    </row>
    <row r="150" spans="1:4">
      <c r="A150">
        <v>142</v>
      </c>
      <c r="B150" s="7">
        <f t="shared" si="6"/>
        <v>-1932.904204456551</v>
      </c>
      <c r="C150" s="7">
        <f t="shared" si="7"/>
        <v>-1058.3101685235936</v>
      </c>
      <c r="D150" s="7">
        <f t="shared" si="8"/>
        <v>-874.59403593295747</v>
      </c>
    </row>
    <row r="151" spans="1:4">
      <c r="A151">
        <v>143</v>
      </c>
      <c r="B151" s="7">
        <f t="shared" si="6"/>
        <v>-1932.904204456551</v>
      </c>
      <c r="C151" s="7">
        <f t="shared" si="7"/>
        <v>-1053.9371983439287</v>
      </c>
      <c r="D151" s="7">
        <f t="shared" si="8"/>
        <v>-878.96700611262236</v>
      </c>
    </row>
    <row r="152" spans="1:4">
      <c r="A152">
        <v>144</v>
      </c>
      <c r="B152" s="7">
        <f t="shared" si="6"/>
        <v>-1932.904204456551</v>
      </c>
      <c r="C152" s="7">
        <f t="shared" si="7"/>
        <v>-1049.5423633133655</v>
      </c>
      <c r="D152" s="7">
        <f t="shared" si="8"/>
        <v>-883.36184114318553</v>
      </c>
    </row>
    <row r="153" spans="1:4">
      <c r="A153">
        <v>145</v>
      </c>
      <c r="B153" s="7">
        <f t="shared" si="6"/>
        <v>-1932.904204456551</v>
      </c>
      <c r="C153" s="7">
        <f t="shared" si="7"/>
        <v>-1045.12555410765</v>
      </c>
      <c r="D153" s="7">
        <f t="shared" si="8"/>
        <v>-887.77865034890101</v>
      </c>
    </row>
    <row r="154" spans="1:4">
      <c r="A154">
        <v>146</v>
      </c>
      <c r="B154" s="7">
        <f t="shared" si="6"/>
        <v>-1932.904204456551</v>
      </c>
      <c r="C154" s="7">
        <f t="shared" si="7"/>
        <v>-1040.6866608559053</v>
      </c>
      <c r="D154" s="7">
        <f t="shared" si="8"/>
        <v>-892.21754360064574</v>
      </c>
    </row>
    <row r="155" spans="1:4">
      <c r="A155">
        <v>147</v>
      </c>
      <c r="B155" s="7">
        <f t="shared" si="6"/>
        <v>-1932.904204456551</v>
      </c>
      <c r="C155" s="7">
        <f t="shared" si="7"/>
        <v>-1036.2255731379023</v>
      </c>
      <c r="D155" s="7">
        <f t="shared" si="8"/>
        <v>-896.67863131864874</v>
      </c>
    </row>
    <row r="156" spans="1:4">
      <c r="A156">
        <v>148</v>
      </c>
      <c r="B156" s="7">
        <f t="shared" si="6"/>
        <v>-1932.904204456551</v>
      </c>
      <c r="C156" s="7">
        <f t="shared" si="7"/>
        <v>-1031.7421799813089</v>
      </c>
      <c r="D156" s="7">
        <f t="shared" si="8"/>
        <v>-901.16202447524211</v>
      </c>
    </row>
    <row r="157" spans="1:4">
      <c r="A157">
        <v>149</v>
      </c>
      <c r="B157" s="7">
        <f t="shared" si="6"/>
        <v>-1932.904204456551</v>
      </c>
      <c r="C157" s="7">
        <f t="shared" si="7"/>
        <v>-1027.2363698589334</v>
      </c>
      <c r="D157" s="7">
        <f t="shared" si="8"/>
        <v>-905.66783459761768</v>
      </c>
    </row>
    <row r="158" spans="1:4">
      <c r="A158">
        <v>150</v>
      </c>
      <c r="B158" s="7">
        <f t="shared" si="6"/>
        <v>-1932.904204456551</v>
      </c>
      <c r="C158" s="7">
        <f t="shared" si="7"/>
        <v>-1022.7080306859455</v>
      </c>
      <c r="D158" s="7">
        <f t="shared" si="8"/>
        <v>-910.19617377060558</v>
      </c>
    </row>
    <row r="159" spans="1:4">
      <c r="A159">
        <v>151</v>
      </c>
      <c r="B159" s="7">
        <f t="shared" si="6"/>
        <v>-1932.904204456551</v>
      </c>
      <c r="C159" s="7">
        <f t="shared" si="7"/>
        <v>-1018.1570498170925</v>
      </c>
      <c r="D159" s="7">
        <f t="shared" si="8"/>
        <v>-914.74715463945859</v>
      </c>
    </row>
    <row r="160" spans="1:4">
      <c r="A160">
        <v>152</v>
      </c>
      <c r="B160" s="7">
        <f t="shared" si="6"/>
        <v>-1932.904204456551</v>
      </c>
      <c r="C160" s="7">
        <f t="shared" si="7"/>
        <v>-1013.5833140438955</v>
      </c>
      <c r="D160" s="7">
        <f t="shared" si="8"/>
        <v>-919.32089041265556</v>
      </c>
    </row>
    <row r="161" spans="1:4">
      <c r="A161">
        <v>153</v>
      </c>
      <c r="B161" s="7">
        <f t="shared" si="6"/>
        <v>-1932.904204456551</v>
      </c>
      <c r="C161" s="7">
        <f t="shared" si="7"/>
        <v>-1008.9867095918319</v>
      </c>
      <c r="D161" s="7">
        <f t="shared" si="8"/>
        <v>-923.91749486471917</v>
      </c>
    </row>
    <row r="162" spans="1:4">
      <c r="A162">
        <v>154</v>
      </c>
      <c r="B162" s="7">
        <f t="shared" si="6"/>
        <v>-1932.904204456551</v>
      </c>
      <c r="C162" s="7">
        <f t="shared" si="7"/>
        <v>-1004.3671221175085</v>
      </c>
      <c r="D162" s="7">
        <f t="shared" si="8"/>
        <v>-928.53708233904251</v>
      </c>
    </row>
    <row r="163" spans="1:4">
      <c r="A163">
        <v>155</v>
      </c>
      <c r="B163" s="7">
        <f t="shared" si="6"/>
        <v>-1932.904204456551</v>
      </c>
      <c r="C163" s="7">
        <f t="shared" si="7"/>
        <v>-999.72443670581299</v>
      </c>
      <c r="D163" s="7">
        <f t="shared" si="8"/>
        <v>-933.17976775073805</v>
      </c>
    </row>
    <row r="164" spans="1:4">
      <c r="A164">
        <v>156</v>
      </c>
      <c r="B164" s="7">
        <f t="shared" si="6"/>
        <v>-1932.904204456551</v>
      </c>
      <c r="C164" s="7">
        <f t="shared" si="7"/>
        <v>-995.05853786705995</v>
      </c>
      <c r="D164" s="7">
        <f t="shared" si="8"/>
        <v>-937.84566658949109</v>
      </c>
    </row>
    <row r="165" spans="1:4">
      <c r="A165">
        <v>157</v>
      </c>
      <c r="B165" s="7">
        <f t="shared" si="6"/>
        <v>-1932.904204456551</v>
      </c>
      <c r="C165" s="7">
        <f t="shared" si="7"/>
        <v>-990.3693095341124</v>
      </c>
      <c r="D165" s="7">
        <f t="shared" si="8"/>
        <v>-942.53489492243864</v>
      </c>
    </row>
    <row r="166" spans="1:4">
      <c r="A166">
        <v>158</v>
      </c>
      <c r="B166" s="7">
        <f t="shared" si="6"/>
        <v>-1932.904204456551</v>
      </c>
      <c r="C166" s="7">
        <f t="shared" si="7"/>
        <v>-985.65663505950067</v>
      </c>
      <c r="D166" s="7">
        <f t="shared" si="8"/>
        <v>-947.24756939705037</v>
      </c>
    </row>
    <row r="167" spans="1:4">
      <c r="A167">
        <v>159</v>
      </c>
      <c r="B167" s="7">
        <f t="shared" si="6"/>
        <v>-1932.904204456551</v>
      </c>
      <c r="C167" s="7">
        <f t="shared" si="7"/>
        <v>-980.92039721251581</v>
      </c>
      <c r="D167" s="7">
        <f t="shared" si="8"/>
        <v>-951.98380724403523</v>
      </c>
    </row>
    <row r="168" spans="1:4">
      <c r="A168">
        <v>160</v>
      </c>
      <c r="B168" s="7">
        <f t="shared" si="6"/>
        <v>-1932.904204456551</v>
      </c>
      <c r="C168" s="7">
        <f t="shared" si="7"/>
        <v>-976.16047817629556</v>
      </c>
      <c r="D168" s="7">
        <f t="shared" si="8"/>
        <v>-956.74372628025549</v>
      </c>
    </row>
    <row r="169" spans="1:4">
      <c r="A169">
        <v>161</v>
      </c>
      <c r="B169" s="7">
        <f t="shared" si="6"/>
        <v>-1932.904204456551</v>
      </c>
      <c r="C169" s="7">
        <f t="shared" si="7"/>
        <v>-971.37675954489441</v>
      </c>
      <c r="D169" s="7">
        <f t="shared" si="8"/>
        <v>-961.52744491165663</v>
      </c>
    </row>
    <row r="170" spans="1:4">
      <c r="A170">
        <v>162</v>
      </c>
      <c r="B170" s="7">
        <f t="shared" si="6"/>
        <v>-1932.904204456551</v>
      </c>
      <c r="C170" s="7">
        <f t="shared" si="7"/>
        <v>-966.56912232033585</v>
      </c>
      <c r="D170" s="7">
        <f t="shared" si="8"/>
        <v>-966.33508213621519</v>
      </c>
    </row>
    <row r="171" spans="1:4">
      <c r="A171">
        <v>163</v>
      </c>
      <c r="B171" s="7">
        <f t="shared" si="6"/>
        <v>-1932.904204456551</v>
      </c>
      <c r="C171" s="7">
        <f t="shared" si="7"/>
        <v>-961.73744690965509</v>
      </c>
      <c r="D171" s="7">
        <f t="shared" si="8"/>
        <v>-971.16675754689595</v>
      </c>
    </row>
    <row r="172" spans="1:4">
      <c r="A172">
        <v>164</v>
      </c>
      <c r="B172" s="7">
        <f t="shared" si="6"/>
        <v>-1932.904204456551</v>
      </c>
      <c r="C172" s="7">
        <f t="shared" si="7"/>
        <v>-956.88161312192096</v>
      </c>
      <c r="D172" s="7">
        <f t="shared" si="8"/>
        <v>-976.02259133463008</v>
      </c>
    </row>
    <row r="173" spans="1:4">
      <c r="A173">
        <v>165</v>
      </c>
      <c r="B173" s="7">
        <f t="shared" si="6"/>
        <v>-1932.904204456551</v>
      </c>
      <c r="C173" s="7">
        <f t="shared" si="7"/>
        <v>-952.00150016524799</v>
      </c>
      <c r="D173" s="7">
        <f t="shared" si="8"/>
        <v>-980.90270429130305</v>
      </c>
    </row>
    <row r="174" spans="1:4">
      <c r="A174">
        <v>166</v>
      </c>
      <c r="B174" s="7">
        <f t="shared" si="6"/>
        <v>-1932.904204456551</v>
      </c>
      <c r="C174" s="7">
        <f t="shared" si="7"/>
        <v>-947.09698664379187</v>
      </c>
      <c r="D174" s="7">
        <f t="shared" si="8"/>
        <v>-985.80721781275918</v>
      </c>
    </row>
    <row r="175" spans="1:4">
      <c r="A175">
        <v>167</v>
      </c>
      <c r="B175" s="7">
        <f t="shared" si="6"/>
        <v>-1932.904204456551</v>
      </c>
      <c r="C175" s="7">
        <f t="shared" si="7"/>
        <v>-942.16795055472846</v>
      </c>
      <c r="D175" s="7">
        <f t="shared" si="8"/>
        <v>-990.73625390182258</v>
      </c>
    </row>
    <row r="176" spans="1:4">
      <c r="A176">
        <v>168</v>
      </c>
      <c r="B176" s="7">
        <f t="shared" si="6"/>
        <v>-1932.904204456551</v>
      </c>
      <c r="C176" s="7">
        <f t="shared" si="7"/>
        <v>-937.21426928521919</v>
      </c>
      <c r="D176" s="7">
        <f t="shared" si="8"/>
        <v>-995.68993517133185</v>
      </c>
    </row>
    <row r="177" spans="1:4">
      <c r="A177">
        <v>169</v>
      </c>
      <c r="B177" s="7">
        <f t="shared" si="6"/>
        <v>-1932.904204456551</v>
      </c>
      <c r="C177" s="7">
        <f t="shared" si="7"/>
        <v>-932.2358196093619</v>
      </c>
      <c r="D177" s="7">
        <f t="shared" si="8"/>
        <v>-1000.6683848471891</v>
      </c>
    </row>
    <row r="178" spans="1:4">
      <c r="A178">
        <v>170</v>
      </c>
      <c r="B178" s="7">
        <f t="shared" si="6"/>
        <v>-1932.904204456551</v>
      </c>
      <c r="C178" s="7">
        <f t="shared" si="7"/>
        <v>-927.2324776851267</v>
      </c>
      <c r="D178" s="7">
        <f t="shared" si="8"/>
        <v>-1005.6717267714243</v>
      </c>
    </row>
    <row r="179" spans="1:4">
      <c r="A179">
        <v>171</v>
      </c>
      <c r="B179" s="7">
        <f t="shared" si="6"/>
        <v>-1932.904204456551</v>
      </c>
      <c r="C179" s="7">
        <f t="shared" si="7"/>
        <v>-922.20411905126969</v>
      </c>
      <c r="D179" s="7">
        <f t="shared" si="8"/>
        <v>-1010.7000854052814</v>
      </c>
    </row>
    <row r="180" spans="1:4">
      <c r="A180">
        <v>172</v>
      </c>
      <c r="B180" s="7">
        <f t="shared" si="6"/>
        <v>-1932.904204456551</v>
      </c>
      <c r="C180" s="7">
        <f t="shared" si="7"/>
        <v>-917.15061862424363</v>
      </c>
      <c r="D180" s="7">
        <f t="shared" si="8"/>
        <v>-1015.7535858323074</v>
      </c>
    </row>
    <row r="181" spans="1:4">
      <c r="A181">
        <v>173</v>
      </c>
      <c r="B181" s="7">
        <f t="shared" si="6"/>
        <v>-1932.904204456551</v>
      </c>
      <c r="C181" s="7">
        <f t="shared" si="7"/>
        <v>-912.07185069508159</v>
      </c>
      <c r="D181" s="7">
        <f t="shared" si="8"/>
        <v>-1020.8323537614694</v>
      </c>
    </row>
    <row r="182" spans="1:4">
      <c r="A182">
        <v>174</v>
      </c>
      <c r="B182" s="7">
        <f t="shared" si="6"/>
        <v>-1932.904204456551</v>
      </c>
      <c r="C182" s="7">
        <f t="shared" si="7"/>
        <v>-906.96768892627506</v>
      </c>
      <c r="D182" s="7">
        <f t="shared" si="8"/>
        <v>-1025.936515530276</v>
      </c>
    </row>
    <row r="183" spans="1:4">
      <c r="A183">
        <v>175</v>
      </c>
      <c r="B183" s="7">
        <f t="shared" si="6"/>
        <v>-1932.904204456551</v>
      </c>
      <c r="C183" s="7">
        <f t="shared" si="7"/>
        <v>-901.83800634862394</v>
      </c>
      <c r="D183" s="7">
        <f t="shared" si="8"/>
        <v>-1031.066198107927</v>
      </c>
    </row>
    <row r="184" spans="1:4">
      <c r="A184">
        <v>176</v>
      </c>
      <c r="B184" s="7">
        <f t="shared" si="6"/>
        <v>-1932.904204456551</v>
      </c>
      <c r="C184" s="7">
        <f t="shared" si="7"/>
        <v>-896.68267535808445</v>
      </c>
      <c r="D184" s="7">
        <f t="shared" si="8"/>
        <v>-1036.2215290984666</v>
      </c>
    </row>
    <row r="185" spans="1:4">
      <c r="A185">
        <v>177</v>
      </c>
      <c r="B185" s="7">
        <f t="shared" si="6"/>
        <v>-1932.904204456551</v>
      </c>
      <c r="C185" s="7">
        <f t="shared" si="7"/>
        <v>-891.50156771259208</v>
      </c>
      <c r="D185" s="7">
        <f t="shared" si="8"/>
        <v>-1041.402636743959</v>
      </c>
    </row>
    <row r="186" spans="1:4">
      <c r="A186">
        <v>178</v>
      </c>
      <c r="B186" s="7">
        <f t="shared" si="6"/>
        <v>-1932.904204456551</v>
      </c>
      <c r="C186" s="7">
        <f t="shared" si="7"/>
        <v>-886.29455452887225</v>
      </c>
      <c r="D186" s="7">
        <f t="shared" si="8"/>
        <v>-1046.6096499276787</v>
      </c>
    </row>
    <row r="187" spans="1:4">
      <c r="A187">
        <v>179</v>
      </c>
      <c r="B187" s="7">
        <f t="shared" si="6"/>
        <v>-1932.904204456551</v>
      </c>
      <c r="C187" s="7">
        <f t="shared" si="7"/>
        <v>-881.06150627923432</v>
      </c>
      <c r="D187" s="7">
        <f t="shared" si="8"/>
        <v>-1051.8426981773168</v>
      </c>
    </row>
    <row r="188" spans="1:4">
      <c r="A188">
        <v>180</v>
      </c>
      <c r="B188" s="7">
        <f t="shared" si="6"/>
        <v>-1932.904204456551</v>
      </c>
      <c r="C188" s="7">
        <f t="shared" si="7"/>
        <v>-875.8022927883477</v>
      </c>
      <c r="D188" s="7">
        <f t="shared" si="8"/>
        <v>-1057.1019116682032</v>
      </c>
    </row>
    <row r="189" spans="1:4">
      <c r="A189">
        <v>181</v>
      </c>
      <c r="B189" s="7">
        <f t="shared" si="6"/>
        <v>-1932.904204456551</v>
      </c>
      <c r="C189" s="7">
        <f t="shared" si="7"/>
        <v>-870.51678323000669</v>
      </c>
      <c r="D189" s="7">
        <f t="shared" si="8"/>
        <v>-1062.3874212265443</v>
      </c>
    </row>
    <row r="190" spans="1:4">
      <c r="A190">
        <v>182</v>
      </c>
      <c r="B190" s="7">
        <f t="shared" si="6"/>
        <v>-1932.904204456551</v>
      </c>
      <c r="C190" s="7">
        <f t="shared" si="7"/>
        <v>-865.20484612387429</v>
      </c>
      <c r="D190" s="7">
        <f t="shared" si="8"/>
        <v>-1067.6993583326766</v>
      </c>
    </row>
    <row r="191" spans="1:4">
      <c r="A191">
        <v>183</v>
      </c>
      <c r="B191" s="7">
        <f t="shared" si="6"/>
        <v>-1932.904204456551</v>
      </c>
      <c r="C191" s="7">
        <f t="shared" si="7"/>
        <v>-859.8663493322116</v>
      </c>
      <c r="D191" s="7">
        <f t="shared" si="8"/>
        <v>-1073.0378551243393</v>
      </c>
    </row>
    <row r="192" spans="1:4">
      <c r="A192">
        <v>184</v>
      </c>
      <c r="B192" s="7">
        <f t="shared" si="6"/>
        <v>-1932.904204456551</v>
      </c>
      <c r="C192" s="7">
        <f t="shared" si="7"/>
        <v>-854.50116005658936</v>
      </c>
      <c r="D192" s="7">
        <f t="shared" si="8"/>
        <v>-1078.4030443999618</v>
      </c>
    </row>
    <row r="193" spans="1:4">
      <c r="A193">
        <v>185</v>
      </c>
      <c r="B193" s="7">
        <f t="shared" si="6"/>
        <v>-1932.904204456551</v>
      </c>
      <c r="C193" s="7">
        <f t="shared" si="7"/>
        <v>-849.10914483458907</v>
      </c>
      <c r="D193" s="7">
        <f t="shared" si="8"/>
        <v>-1083.7950596219621</v>
      </c>
    </row>
    <row r="194" spans="1:4">
      <c r="A194">
        <v>186</v>
      </c>
      <c r="B194" s="7">
        <f t="shared" si="6"/>
        <v>-1932.904204456551</v>
      </c>
      <c r="C194" s="7">
        <f t="shared" si="7"/>
        <v>-843.69016953648008</v>
      </c>
      <c r="D194" s="7">
        <f t="shared" si="8"/>
        <v>-1089.2140349200708</v>
      </c>
    </row>
    <row r="195" spans="1:4">
      <c r="A195">
        <v>187</v>
      </c>
      <c r="B195" s="7">
        <f t="shared" si="6"/>
        <v>-1932.904204456551</v>
      </c>
      <c r="C195" s="7">
        <f t="shared" si="7"/>
        <v>-838.24409936187965</v>
      </c>
      <c r="D195" s="7">
        <f t="shared" si="8"/>
        <v>-1094.6601050946715</v>
      </c>
    </row>
    <row r="196" spans="1:4">
      <c r="A196">
        <v>188</v>
      </c>
      <c r="B196" s="7">
        <f t="shared" si="6"/>
        <v>-1932.904204456551</v>
      </c>
      <c r="C196" s="7">
        <f t="shared" si="7"/>
        <v>-832.77079883640693</v>
      </c>
      <c r="D196" s="7">
        <f t="shared" si="8"/>
        <v>-1100.133405620144</v>
      </c>
    </row>
    <row r="197" spans="1:4">
      <c r="A197">
        <v>189</v>
      </c>
      <c r="B197" s="7">
        <f t="shared" si="6"/>
        <v>-1932.904204456551</v>
      </c>
      <c r="C197" s="7">
        <f t="shared" si="7"/>
        <v>-827.27013180830579</v>
      </c>
      <c r="D197" s="7">
        <f t="shared" si="8"/>
        <v>-1105.6340726482454</v>
      </c>
    </row>
    <row r="198" spans="1:4">
      <c r="A198">
        <v>190</v>
      </c>
      <c r="B198" s="7">
        <f t="shared" si="6"/>
        <v>-1932.904204456551</v>
      </c>
      <c r="C198" s="7">
        <f t="shared" si="7"/>
        <v>-821.74196144506573</v>
      </c>
      <c r="D198" s="7">
        <f t="shared" si="8"/>
        <v>-1111.1622430114853</v>
      </c>
    </row>
    <row r="199" spans="1:4">
      <c r="A199">
        <v>191</v>
      </c>
      <c r="B199" s="7">
        <f t="shared" si="6"/>
        <v>-1932.904204456551</v>
      </c>
      <c r="C199" s="7">
        <f t="shared" si="7"/>
        <v>-816.18615023000802</v>
      </c>
      <c r="D199" s="7">
        <f t="shared" si="8"/>
        <v>-1116.718054226543</v>
      </c>
    </row>
    <row r="200" spans="1:4">
      <c r="A200">
        <v>192</v>
      </c>
      <c r="B200" s="7">
        <f t="shared" si="6"/>
        <v>-1932.904204456551</v>
      </c>
      <c r="C200" s="7">
        <f t="shared" si="7"/>
        <v>-810.60255995887564</v>
      </c>
      <c r="D200" s="7">
        <f t="shared" si="8"/>
        <v>-1122.3016444976754</v>
      </c>
    </row>
    <row r="201" spans="1:4">
      <c r="A201">
        <v>193</v>
      </c>
      <c r="B201" s="7">
        <f t="shared" si="6"/>
        <v>-1932.904204456551</v>
      </c>
      <c r="C201" s="7">
        <f t="shared" si="7"/>
        <v>-804.99105173638736</v>
      </c>
      <c r="D201" s="7">
        <f t="shared" si="8"/>
        <v>-1127.9131527201637</v>
      </c>
    </row>
    <row r="202" spans="1:4">
      <c r="A202">
        <v>194</v>
      </c>
      <c r="B202" s="7">
        <f t="shared" ref="B202:B265" si="9">PMT($B$4/12,$B$6,$B$3,0)</f>
        <v>-1932.904204456551</v>
      </c>
      <c r="C202" s="7">
        <f t="shared" ref="C202:C265" si="10">IPMT($B$4/12,$A202,$B$6,$B$3,0)</f>
        <v>-799.35148597278692</v>
      </c>
      <c r="D202" s="7">
        <f t="shared" ref="D202:D265" si="11">PPMT($B$4/12,$A202,$B$6,$B$3,0)</f>
        <v>-1133.5527184837642</v>
      </c>
    </row>
    <row r="203" spans="1:4">
      <c r="A203">
        <v>195</v>
      </c>
      <c r="B203" s="7">
        <f t="shared" si="9"/>
        <v>-1932.904204456551</v>
      </c>
      <c r="C203" s="7">
        <f t="shared" si="10"/>
        <v>-793.68372238036829</v>
      </c>
      <c r="D203" s="7">
        <f t="shared" si="11"/>
        <v>-1139.2204820761826</v>
      </c>
    </row>
    <row r="204" spans="1:4">
      <c r="A204">
        <v>196</v>
      </c>
      <c r="B204" s="7">
        <f t="shared" si="9"/>
        <v>-1932.904204456551</v>
      </c>
      <c r="C204" s="7">
        <f t="shared" si="10"/>
        <v>-787.98761996998746</v>
      </c>
      <c r="D204" s="7">
        <f t="shared" si="11"/>
        <v>-1144.9165844865636</v>
      </c>
    </row>
    <row r="205" spans="1:4">
      <c r="A205">
        <v>197</v>
      </c>
      <c r="B205" s="7">
        <f t="shared" si="9"/>
        <v>-1932.904204456551</v>
      </c>
      <c r="C205" s="7">
        <f t="shared" si="10"/>
        <v>-782.26303704755503</v>
      </c>
      <c r="D205" s="7">
        <f t="shared" si="11"/>
        <v>-1150.6411674089959</v>
      </c>
    </row>
    <row r="206" spans="1:4">
      <c r="A206">
        <v>198</v>
      </c>
      <c r="B206" s="7">
        <f t="shared" si="9"/>
        <v>-1932.904204456551</v>
      </c>
      <c r="C206" s="7">
        <f t="shared" si="10"/>
        <v>-776.5098312105099</v>
      </c>
      <c r="D206" s="7">
        <f t="shared" si="11"/>
        <v>-1156.3943732460411</v>
      </c>
    </row>
    <row r="207" spans="1:4">
      <c r="A207">
        <v>199</v>
      </c>
      <c r="B207" s="7">
        <f t="shared" si="9"/>
        <v>-1932.904204456551</v>
      </c>
      <c r="C207" s="7">
        <f t="shared" si="10"/>
        <v>-770.72785934427986</v>
      </c>
      <c r="D207" s="7">
        <f t="shared" si="11"/>
        <v>-1162.1763451122711</v>
      </c>
    </row>
    <row r="208" spans="1:4">
      <c r="A208">
        <v>200</v>
      </c>
      <c r="B208" s="7">
        <f t="shared" si="9"/>
        <v>-1932.904204456551</v>
      </c>
      <c r="C208" s="7">
        <f t="shared" si="10"/>
        <v>-764.91697761871797</v>
      </c>
      <c r="D208" s="7">
        <f t="shared" si="11"/>
        <v>-1167.9872268378331</v>
      </c>
    </row>
    <row r="209" spans="1:4">
      <c r="A209">
        <v>201</v>
      </c>
      <c r="B209" s="7">
        <f t="shared" si="9"/>
        <v>-1932.904204456551</v>
      </c>
      <c r="C209" s="7">
        <f t="shared" si="10"/>
        <v>-759.07704148452967</v>
      </c>
      <c r="D209" s="7">
        <f t="shared" si="11"/>
        <v>-1173.8271629720214</v>
      </c>
    </row>
    <row r="210" spans="1:4">
      <c r="A210">
        <v>202</v>
      </c>
      <c r="B210" s="7">
        <f t="shared" si="9"/>
        <v>-1932.904204456551</v>
      </c>
      <c r="C210" s="7">
        <f t="shared" si="10"/>
        <v>-753.20790566966991</v>
      </c>
      <c r="D210" s="7">
        <f t="shared" si="11"/>
        <v>-1179.696298786881</v>
      </c>
    </row>
    <row r="211" spans="1:4">
      <c r="A211">
        <v>203</v>
      </c>
      <c r="B211" s="7">
        <f t="shared" si="9"/>
        <v>-1932.904204456551</v>
      </c>
      <c r="C211" s="7">
        <f t="shared" si="10"/>
        <v>-747.30942417573533</v>
      </c>
      <c r="D211" s="7">
        <f t="shared" si="11"/>
        <v>-1185.5947802808157</v>
      </c>
    </row>
    <row r="212" spans="1:4">
      <c r="A212">
        <v>204</v>
      </c>
      <c r="B212" s="7">
        <f t="shared" si="9"/>
        <v>-1932.904204456551</v>
      </c>
      <c r="C212" s="7">
        <f t="shared" si="10"/>
        <v>-741.38145027433177</v>
      </c>
      <c r="D212" s="7">
        <f t="shared" si="11"/>
        <v>-1191.5227541822192</v>
      </c>
    </row>
    <row r="213" spans="1:4">
      <c r="A213">
        <v>205</v>
      </c>
      <c r="B213" s="7">
        <f t="shared" si="9"/>
        <v>-1932.904204456551</v>
      </c>
      <c r="C213" s="7">
        <f t="shared" si="10"/>
        <v>-735.4238365034206</v>
      </c>
      <c r="D213" s="7">
        <f t="shared" si="11"/>
        <v>-1197.4803679531306</v>
      </c>
    </row>
    <row r="214" spans="1:4">
      <c r="A214">
        <v>206</v>
      </c>
      <c r="B214" s="7">
        <f t="shared" si="9"/>
        <v>-1932.904204456551</v>
      </c>
      <c r="C214" s="7">
        <f t="shared" si="10"/>
        <v>-729.43643466365529</v>
      </c>
      <c r="D214" s="7">
        <f t="shared" si="11"/>
        <v>-1203.4677697928958</v>
      </c>
    </row>
    <row r="215" spans="1:4">
      <c r="A215">
        <v>207</v>
      </c>
      <c r="B215" s="7">
        <f t="shared" si="9"/>
        <v>-1932.904204456551</v>
      </c>
      <c r="C215" s="7">
        <f t="shared" si="10"/>
        <v>-723.41909581469145</v>
      </c>
      <c r="D215" s="7">
        <f t="shared" si="11"/>
        <v>-1209.4851086418596</v>
      </c>
    </row>
    <row r="216" spans="1:4">
      <c r="A216">
        <v>208</v>
      </c>
      <c r="B216" s="7">
        <f t="shared" si="9"/>
        <v>-1932.904204456551</v>
      </c>
      <c r="C216" s="7">
        <f t="shared" si="10"/>
        <v>-717.37167027148189</v>
      </c>
      <c r="D216" s="7">
        <f t="shared" si="11"/>
        <v>-1215.5325341850692</v>
      </c>
    </row>
    <row r="217" spans="1:4">
      <c r="A217">
        <v>209</v>
      </c>
      <c r="B217" s="7">
        <f t="shared" si="9"/>
        <v>-1932.904204456551</v>
      </c>
      <c r="C217" s="7">
        <f t="shared" si="10"/>
        <v>-711.29400760055694</v>
      </c>
      <c r="D217" s="7">
        <f t="shared" si="11"/>
        <v>-1221.6101968559942</v>
      </c>
    </row>
    <row r="218" spans="1:4">
      <c r="A218">
        <v>210</v>
      </c>
      <c r="B218" s="7">
        <f t="shared" si="9"/>
        <v>-1932.904204456551</v>
      </c>
      <c r="C218" s="7">
        <f t="shared" si="10"/>
        <v>-705.18595661627648</v>
      </c>
      <c r="D218" s="7">
        <f t="shared" si="11"/>
        <v>-1227.7182478402747</v>
      </c>
    </row>
    <row r="219" spans="1:4">
      <c r="A219">
        <v>211</v>
      </c>
      <c r="B219" s="7">
        <f t="shared" si="9"/>
        <v>-1932.904204456551</v>
      </c>
      <c r="C219" s="7">
        <f t="shared" si="10"/>
        <v>-699.04736537707561</v>
      </c>
      <c r="D219" s="7">
        <f t="shared" si="11"/>
        <v>-1233.8568390794753</v>
      </c>
    </row>
    <row r="220" spans="1:4">
      <c r="A220">
        <v>212</v>
      </c>
      <c r="B220" s="7">
        <f t="shared" si="9"/>
        <v>-1932.904204456551</v>
      </c>
      <c r="C220" s="7">
        <f t="shared" si="10"/>
        <v>-692.87808118167857</v>
      </c>
      <c r="D220" s="7">
        <f t="shared" si="11"/>
        <v>-1240.0261232748726</v>
      </c>
    </row>
    <row r="221" spans="1:4">
      <c r="A221">
        <v>213</v>
      </c>
      <c r="B221" s="7">
        <f t="shared" si="9"/>
        <v>-1932.904204456551</v>
      </c>
      <c r="C221" s="7">
        <f t="shared" si="10"/>
        <v>-686.67795056530451</v>
      </c>
      <c r="D221" s="7">
        <f t="shared" si="11"/>
        <v>-1246.2262538912464</v>
      </c>
    </row>
    <row r="222" spans="1:4">
      <c r="A222">
        <v>214</v>
      </c>
      <c r="B222" s="7">
        <f t="shared" si="9"/>
        <v>-1932.904204456551</v>
      </c>
      <c r="C222" s="7">
        <f t="shared" si="10"/>
        <v>-680.44681929584829</v>
      </c>
      <c r="D222" s="7">
        <f t="shared" si="11"/>
        <v>-1252.4573851607029</v>
      </c>
    </row>
    <row r="223" spans="1:4">
      <c r="A223">
        <v>215</v>
      </c>
      <c r="B223" s="7">
        <f t="shared" si="9"/>
        <v>-1932.904204456551</v>
      </c>
      <c r="C223" s="7">
        <f t="shared" si="10"/>
        <v>-674.18453237004462</v>
      </c>
      <c r="D223" s="7">
        <f t="shared" si="11"/>
        <v>-1258.7196720865063</v>
      </c>
    </row>
    <row r="224" spans="1:4">
      <c r="A224">
        <v>216</v>
      </c>
      <c r="B224" s="7">
        <f t="shared" si="9"/>
        <v>-1932.904204456551</v>
      </c>
      <c r="C224" s="7">
        <f t="shared" si="10"/>
        <v>-667.89093400961258</v>
      </c>
      <c r="D224" s="7">
        <f t="shared" si="11"/>
        <v>-1265.0132704469383</v>
      </c>
    </row>
    <row r="225" spans="1:4">
      <c r="A225">
        <v>217</v>
      </c>
      <c r="B225" s="7">
        <f t="shared" si="9"/>
        <v>-1932.904204456551</v>
      </c>
      <c r="C225" s="7">
        <f t="shared" si="10"/>
        <v>-661.56586765737745</v>
      </c>
      <c r="D225" s="7">
        <f t="shared" si="11"/>
        <v>-1271.3383367991737</v>
      </c>
    </row>
    <row r="226" spans="1:4">
      <c r="A226">
        <v>218</v>
      </c>
      <c r="B226" s="7">
        <f t="shared" si="9"/>
        <v>-1932.904204456551</v>
      </c>
      <c r="C226" s="7">
        <f t="shared" si="10"/>
        <v>-655.20917597338212</v>
      </c>
      <c r="D226" s="7">
        <f t="shared" si="11"/>
        <v>-1277.6950284831689</v>
      </c>
    </row>
    <row r="227" spans="1:4">
      <c r="A227">
        <v>219</v>
      </c>
      <c r="B227" s="7">
        <f t="shared" si="9"/>
        <v>-1932.904204456551</v>
      </c>
      <c r="C227" s="7">
        <f t="shared" si="10"/>
        <v>-648.82070083096687</v>
      </c>
      <c r="D227" s="7">
        <f t="shared" si="11"/>
        <v>-1284.0835036255842</v>
      </c>
    </row>
    <row r="228" spans="1:4">
      <c r="A228">
        <v>220</v>
      </c>
      <c r="B228" s="7">
        <f t="shared" si="9"/>
        <v>-1932.904204456551</v>
      </c>
      <c r="C228" s="7">
        <f t="shared" si="10"/>
        <v>-642.40028331283884</v>
      </c>
      <c r="D228" s="7">
        <f t="shared" si="11"/>
        <v>-1290.5039211437122</v>
      </c>
    </row>
    <row r="229" spans="1:4">
      <c r="A229">
        <v>221</v>
      </c>
      <c r="B229" s="7">
        <f t="shared" si="9"/>
        <v>-1932.904204456551</v>
      </c>
      <c r="C229" s="7">
        <f t="shared" si="10"/>
        <v>-635.94776370712032</v>
      </c>
      <c r="D229" s="7">
        <f t="shared" si="11"/>
        <v>-1296.9564407494308</v>
      </c>
    </row>
    <row r="230" spans="1:4">
      <c r="A230">
        <v>222</v>
      </c>
      <c r="B230" s="7">
        <f t="shared" si="9"/>
        <v>-1932.904204456551</v>
      </c>
      <c r="C230" s="7">
        <f t="shared" si="10"/>
        <v>-629.46298150337418</v>
      </c>
      <c r="D230" s="7">
        <f t="shared" si="11"/>
        <v>-1303.4412229531767</v>
      </c>
    </row>
    <row r="231" spans="1:4">
      <c r="A231">
        <v>223</v>
      </c>
      <c r="B231" s="7">
        <f t="shared" si="9"/>
        <v>-1932.904204456551</v>
      </c>
      <c r="C231" s="7">
        <f t="shared" si="10"/>
        <v>-622.94577538860847</v>
      </c>
      <c r="D231" s="7">
        <f t="shared" si="11"/>
        <v>-1309.9584290679427</v>
      </c>
    </row>
    <row r="232" spans="1:4">
      <c r="A232">
        <v>224</v>
      </c>
      <c r="B232" s="7">
        <f t="shared" si="9"/>
        <v>-1932.904204456551</v>
      </c>
      <c r="C232" s="7">
        <f t="shared" si="10"/>
        <v>-616.39598324326857</v>
      </c>
      <c r="D232" s="7">
        <f t="shared" si="11"/>
        <v>-1316.5082212132825</v>
      </c>
    </row>
    <row r="233" spans="1:4">
      <c r="A233">
        <v>225</v>
      </c>
      <c r="B233" s="7">
        <f t="shared" si="9"/>
        <v>-1932.904204456551</v>
      </c>
      <c r="C233" s="7">
        <f t="shared" si="10"/>
        <v>-609.81344213720297</v>
      </c>
      <c r="D233" s="7">
        <f t="shared" si="11"/>
        <v>-1323.090762319348</v>
      </c>
    </row>
    <row r="234" spans="1:4">
      <c r="A234">
        <v>226</v>
      </c>
      <c r="B234" s="7">
        <f t="shared" si="9"/>
        <v>-1932.904204456551</v>
      </c>
      <c r="C234" s="7">
        <f t="shared" si="10"/>
        <v>-603.19798832560605</v>
      </c>
      <c r="D234" s="7">
        <f t="shared" si="11"/>
        <v>-1329.706216130945</v>
      </c>
    </row>
    <row r="235" spans="1:4">
      <c r="A235">
        <v>227</v>
      </c>
      <c r="B235" s="7">
        <f t="shared" si="9"/>
        <v>-1932.904204456551</v>
      </c>
      <c r="C235" s="7">
        <f t="shared" si="10"/>
        <v>-596.5494572449511</v>
      </c>
      <c r="D235" s="7">
        <f t="shared" si="11"/>
        <v>-1336.3547472115999</v>
      </c>
    </row>
    <row r="236" spans="1:4">
      <c r="A236">
        <v>228</v>
      </c>
      <c r="B236" s="7">
        <f t="shared" si="9"/>
        <v>-1932.904204456551</v>
      </c>
      <c r="C236" s="7">
        <f t="shared" si="10"/>
        <v>-589.8676835088927</v>
      </c>
      <c r="D236" s="7">
        <f t="shared" si="11"/>
        <v>-1343.0365209476583</v>
      </c>
    </row>
    <row r="237" spans="1:4">
      <c r="A237">
        <v>229</v>
      </c>
      <c r="B237" s="7">
        <f t="shared" si="9"/>
        <v>-1932.904204456551</v>
      </c>
      <c r="C237" s="7">
        <f t="shared" si="10"/>
        <v>-583.15250090415532</v>
      </c>
      <c r="D237" s="7">
        <f t="shared" si="11"/>
        <v>-1349.7517035523956</v>
      </c>
    </row>
    <row r="238" spans="1:4">
      <c r="A238">
        <v>230</v>
      </c>
      <c r="B238" s="7">
        <f t="shared" si="9"/>
        <v>-1932.904204456551</v>
      </c>
      <c r="C238" s="7">
        <f t="shared" si="10"/>
        <v>-576.40374238639367</v>
      </c>
      <c r="D238" s="7">
        <f t="shared" si="11"/>
        <v>-1356.5004620701575</v>
      </c>
    </row>
    <row r="239" spans="1:4">
      <c r="A239">
        <v>231</v>
      </c>
      <c r="B239" s="7">
        <f t="shared" si="9"/>
        <v>-1932.904204456551</v>
      </c>
      <c r="C239" s="7">
        <f t="shared" si="10"/>
        <v>-569.62124007604314</v>
      </c>
      <c r="D239" s="7">
        <f t="shared" si="11"/>
        <v>-1363.282964380508</v>
      </c>
    </row>
    <row r="240" spans="1:4">
      <c r="A240">
        <v>232</v>
      </c>
      <c r="B240" s="7">
        <f t="shared" si="9"/>
        <v>-1932.904204456551</v>
      </c>
      <c r="C240" s="7">
        <f t="shared" si="10"/>
        <v>-562.80482525414095</v>
      </c>
      <c r="D240" s="7">
        <f t="shared" si="11"/>
        <v>-1370.0993792024101</v>
      </c>
    </row>
    <row r="241" spans="1:4">
      <c r="A241">
        <v>233</v>
      </c>
      <c r="B241" s="7">
        <f t="shared" si="9"/>
        <v>-1932.904204456551</v>
      </c>
      <c r="C241" s="7">
        <f t="shared" si="10"/>
        <v>-555.95432835812858</v>
      </c>
      <c r="D241" s="7">
        <f t="shared" si="11"/>
        <v>-1376.9498760984225</v>
      </c>
    </row>
    <row r="242" spans="1:4">
      <c r="A242">
        <v>234</v>
      </c>
      <c r="B242" s="7">
        <f t="shared" si="9"/>
        <v>-1932.904204456551</v>
      </c>
      <c r="C242" s="7">
        <f t="shared" si="10"/>
        <v>-549.06957897763698</v>
      </c>
      <c r="D242" s="7">
        <f t="shared" si="11"/>
        <v>-1383.8346254789139</v>
      </c>
    </row>
    <row r="243" spans="1:4">
      <c r="A243">
        <v>235</v>
      </c>
      <c r="B243" s="7">
        <f t="shared" si="9"/>
        <v>-1932.904204456551</v>
      </c>
      <c r="C243" s="7">
        <f t="shared" si="10"/>
        <v>-542.15040585024281</v>
      </c>
      <c r="D243" s="7">
        <f t="shared" si="11"/>
        <v>-1390.7537986063082</v>
      </c>
    </row>
    <row r="244" spans="1:4">
      <c r="A244">
        <v>236</v>
      </c>
      <c r="B244" s="7">
        <f t="shared" si="9"/>
        <v>-1932.904204456551</v>
      </c>
      <c r="C244" s="7">
        <f t="shared" si="10"/>
        <v>-535.19663685721116</v>
      </c>
      <c r="D244" s="7">
        <f t="shared" si="11"/>
        <v>-1397.7075675993399</v>
      </c>
    </row>
    <row r="245" spans="1:4">
      <c r="A245">
        <v>237</v>
      </c>
      <c r="B245" s="7">
        <f t="shared" si="9"/>
        <v>-1932.904204456551</v>
      </c>
      <c r="C245" s="7">
        <f t="shared" si="10"/>
        <v>-528.20809901921427</v>
      </c>
      <c r="D245" s="7">
        <f t="shared" si="11"/>
        <v>-1404.6961054373369</v>
      </c>
    </row>
    <row r="246" spans="1:4">
      <c r="A246">
        <v>238</v>
      </c>
      <c r="B246" s="7">
        <f t="shared" si="9"/>
        <v>-1932.904204456551</v>
      </c>
      <c r="C246" s="7">
        <f t="shared" si="10"/>
        <v>-521.18461849202811</v>
      </c>
      <c r="D246" s="7">
        <f t="shared" si="11"/>
        <v>-1411.719585964523</v>
      </c>
    </row>
    <row r="247" spans="1:4">
      <c r="A247">
        <v>239</v>
      </c>
      <c r="B247" s="7">
        <f t="shared" si="9"/>
        <v>-1932.904204456551</v>
      </c>
      <c r="C247" s="7">
        <f t="shared" si="10"/>
        <v>-514.12602056220635</v>
      </c>
      <c r="D247" s="7">
        <f t="shared" si="11"/>
        <v>-1418.7781838943447</v>
      </c>
    </row>
    <row r="248" spans="1:4">
      <c r="A248">
        <v>240</v>
      </c>
      <c r="B248" s="7">
        <f t="shared" si="9"/>
        <v>-1932.904204456551</v>
      </c>
      <c r="C248" s="7">
        <f t="shared" si="10"/>
        <v>-507.03212964273467</v>
      </c>
      <c r="D248" s="7">
        <f t="shared" si="11"/>
        <v>-1425.8720748138164</v>
      </c>
    </row>
    <row r="249" spans="1:4">
      <c r="A249">
        <v>241</v>
      </c>
      <c r="B249" s="7">
        <f t="shared" si="9"/>
        <v>-1932.904204456551</v>
      </c>
      <c r="C249" s="7">
        <f t="shared" si="10"/>
        <v>-499.90276926866557</v>
      </c>
      <c r="D249" s="7">
        <f t="shared" si="11"/>
        <v>-1433.0014351878854</v>
      </c>
    </row>
    <row r="250" spans="1:4">
      <c r="A250">
        <v>242</v>
      </c>
      <c r="B250" s="7">
        <f t="shared" si="9"/>
        <v>-1932.904204456551</v>
      </c>
      <c r="C250" s="7">
        <f t="shared" si="10"/>
        <v>-492.7377620927262</v>
      </c>
      <c r="D250" s="7">
        <f t="shared" si="11"/>
        <v>-1440.1664423638249</v>
      </c>
    </row>
    <row r="251" spans="1:4">
      <c r="A251">
        <v>243</v>
      </c>
      <c r="B251" s="7">
        <f t="shared" si="9"/>
        <v>-1932.904204456551</v>
      </c>
      <c r="C251" s="7">
        <f t="shared" si="10"/>
        <v>-485.53692988090739</v>
      </c>
      <c r="D251" s="7">
        <f t="shared" si="11"/>
        <v>-1447.3672745756437</v>
      </c>
    </row>
    <row r="252" spans="1:4">
      <c r="A252">
        <v>244</v>
      </c>
      <c r="B252" s="7">
        <f t="shared" si="9"/>
        <v>-1932.904204456551</v>
      </c>
      <c r="C252" s="7">
        <f t="shared" si="10"/>
        <v>-478.30009350802925</v>
      </c>
      <c r="D252" s="7">
        <f t="shared" si="11"/>
        <v>-1454.6041109485218</v>
      </c>
    </row>
    <row r="253" spans="1:4">
      <c r="A253">
        <v>245</v>
      </c>
      <c r="B253" s="7">
        <f t="shared" si="9"/>
        <v>-1932.904204456551</v>
      </c>
      <c r="C253" s="7">
        <f t="shared" si="10"/>
        <v>-471.0270729532873</v>
      </c>
      <c r="D253" s="7">
        <f t="shared" si="11"/>
        <v>-1461.8771315032636</v>
      </c>
    </row>
    <row r="254" spans="1:4">
      <c r="A254">
        <v>246</v>
      </c>
      <c r="B254" s="7">
        <f t="shared" si="9"/>
        <v>-1932.904204456551</v>
      </c>
      <c r="C254" s="7">
        <f t="shared" si="10"/>
        <v>-463.71768729577133</v>
      </c>
      <c r="D254" s="7">
        <f t="shared" si="11"/>
        <v>-1469.1865171607797</v>
      </c>
    </row>
    <row r="255" spans="1:4">
      <c r="A255">
        <v>247</v>
      </c>
      <c r="B255" s="7">
        <f t="shared" si="9"/>
        <v>-1932.904204456551</v>
      </c>
      <c r="C255" s="7">
        <f t="shared" si="10"/>
        <v>-456.37175470996766</v>
      </c>
      <c r="D255" s="7">
        <f t="shared" si="11"/>
        <v>-1476.5324497465833</v>
      </c>
    </row>
    <row r="256" spans="1:4">
      <c r="A256">
        <v>248</v>
      </c>
      <c r="B256" s="7">
        <f t="shared" si="9"/>
        <v>-1932.904204456551</v>
      </c>
      <c r="C256" s="7">
        <f t="shared" si="10"/>
        <v>-448.98909246123458</v>
      </c>
      <c r="D256" s="7">
        <f t="shared" si="11"/>
        <v>-1483.9151119953165</v>
      </c>
    </row>
    <row r="257" spans="1:4">
      <c r="A257">
        <v>249</v>
      </c>
      <c r="B257" s="7">
        <f t="shared" si="9"/>
        <v>-1932.904204456551</v>
      </c>
      <c r="C257" s="7">
        <f t="shared" si="10"/>
        <v>-441.56951690125805</v>
      </c>
      <c r="D257" s="7">
        <f t="shared" si="11"/>
        <v>-1491.3346875552929</v>
      </c>
    </row>
    <row r="258" spans="1:4">
      <c r="A258">
        <v>250</v>
      </c>
      <c r="B258" s="7">
        <f t="shared" si="9"/>
        <v>-1932.904204456551</v>
      </c>
      <c r="C258" s="7">
        <f t="shared" si="10"/>
        <v>-434.11284346348202</v>
      </c>
      <c r="D258" s="7">
        <f t="shared" si="11"/>
        <v>-1498.791360993069</v>
      </c>
    </row>
    <row r="259" spans="1:4">
      <c r="A259">
        <v>251</v>
      </c>
      <c r="B259" s="7">
        <f t="shared" si="9"/>
        <v>-1932.904204456551</v>
      </c>
      <c r="C259" s="7">
        <f t="shared" si="10"/>
        <v>-426.61888665851615</v>
      </c>
      <c r="D259" s="7">
        <f t="shared" si="11"/>
        <v>-1506.2853177980348</v>
      </c>
    </row>
    <row r="260" spans="1:4">
      <c r="A260">
        <v>252</v>
      </c>
      <c r="B260" s="7">
        <f t="shared" si="9"/>
        <v>-1932.904204456551</v>
      </c>
      <c r="C260" s="7">
        <f t="shared" si="10"/>
        <v>-419.08746006952657</v>
      </c>
      <c r="D260" s="7">
        <f t="shared" si="11"/>
        <v>-1513.8167443870245</v>
      </c>
    </row>
    <row r="261" spans="1:4">
      <c r="A261">
        <v>253</v>
      </c>
      <c r="B261" s="7">
        <f t="shared" si="9"/>
        <v>-1932.904204456551</v>
      </c>
      <c r="C261" s="7">
        <f t="shared" si="10"/>
        <v>-411.51837634759198</v>
      </c>
      <c r="D261" s="7">
        <f t="shared" si="11"/>
        <v>-1521.385828108959</v>
      </c>
    </row>
    <row r="262" spans="1:4">
      <c r="A262">
        <v>254</v>
      </c>
      <c r="B262" s="7">
        <f t="shared" si="9"/>
        <v>-1932.904204456551</v>
      </c>
      <c r="C262" s="7">
        <f t="shared" si="10"/>
        <v>-403.91144720704762</v>
      </c>
      <c r="D262" s="7">
        <f t="shared" si="11"/>
        <v>-1528.9927572495035</v>
      </c>
    </row>
    <row r="263" spans="1:4">
      <c r="A263">
        <v>255</v>
      </c>
      <c r="B263" s="7">
        <f t="shared" si="9"/>
        <v>-1932.904204456551</v>
      </c>
      <c r="C263" s="7">
        <f t="shared" si="10"/>
        <v>-396.26648342080068</v>
      </c>
      <c r="D263" s="7">
        <f t="shared" si="11"/>
        <v>-1536.6377210357505</v>
      </c>
    </row>
    <row r="264" spans="1:4">
      <c r="A264">
        <v>256</v>
      </c>
      <c r="B264" s="7">
        <f t="shared" si="9"/>
        <v>-1932.904204456551</v>
      </c>
      <c r="C264" s="7">
        <f t="shared" si="10"/>
        <v>-388.58329481562191</v>
      </c>
      <c r="D264" s="7">
        <f t="shared" si="11"/>
        <v>-1544.3209096409291</v>
      </c>
    </row>
    <row r="265" spans="1:4">
      <c r="A265">
        <v>257</v>
      </c>
      <c r="B265" s="7">
        <f t="shared" si="9"/>
        <v>-1932.904204456551</v>
      </c>
      <c r="C265" s="7">
        <f t="shared" si="10"/>
        <v>-380.8616902674176</v>
      </c>
      <c r="D265" s="7">
        <f t="shared" si="11"/>
        <v>-1552.0425141891335</v>
      </c>
    </row>
    <row r="266" spans="1:4">
      <c r="A266">
        <v>258</v>
      </c>
      <c r="B266" s="7">
        <f t="shared" ref="B266:B308" si="12">PMT($B$4/12,$B$6,$B$3,0)</f>
        <v>-1932.904204456551</v>
      </c>
      <c r="C266" s="7">
        <f t="shared" ref="C266:C308" si="13">IPMT($B$4/12,$A266,$B$6,$B$3,0)</f>
        <v>-373.10147769647068</v>
      </c>
      <c r="D266" s="7">
        <f t="shared" ref="D266:D308" si="14">PPMT($B$4/12,$A266,$B$6,$B$3,0)</f>
        <v>-1559.8027267600803</v>
      </c>
    </row>
    <row r="267" spans="1:4">
      <c r="A267">
        <v>259</v>
      </c>
      <c r="B267" s="7">
        <f t="shared" si="12"/>
        <v>-1932.904204456551</v>
      </c>
      <c r="C267" s="7">
        <f t="shared" si="13"/>
        <v>-365.30246406267048</v>
      </c>
      <c r="D267" s="7">
        <f t="shared" si="14"/>
        <v>-1567.6017403938806</v>
      </c>
    </row>
    <row r="268" spans="1:4">
      <c r="A268">
        <v>260</v>
      </c>
      <c r="B268" s="7">
        <f t="shared" si="12"/>
        <v>-1932.904204456551</v>
      </c>
      <c r="C268" s="7">
        <f t="shared" si="13"/>
        <v>-357.46445536070269</v>
      </c>
      <c r="D268" s="7">
        <f t="shared" si="14"/>
        <v>-1575.4397490958484</v>
      </c>
    </row>
    <row r="269" spans="1:4">
      <c r="A269">
        <v>261</v>
      </c>
      <c r="B269" s="7">
        <f t="shared" si="12"/>
        <v>-1932.904204456551</v>
      </c>
      <c r="C269" s="7">
        <f t="shared" si="13"/>
        <v>-349.58725661522362</v>
      </c>
      <c r="D269" s="7">
        <f t="shared" si="14"/>
        <v>-1583.3169478413274</v>
      </c>
    </row>
    <row r="270" spans="1:4">
      <c r="A270">
        <v>262</v>
      </c>
      <c r="B270" s="7">
        <f t="shared" si="12"/>
        <v>-1932.904204456551</v>
      </c>
      <c r="C270" s="7">
        <f t="shared" si="13"/>
        <v>-341.67067187601702</v>
      </c>
      <c r="D270" s="7">
        <f t="shared" si="14"/>
        <v>-1591.2335325805341</v>
      </c>
    </row>
    <row r="271" spans="1:4">
      <c r="A271">
        <v>263</v>
      </c>
      <c r="B271" s="7">
        <f t="shared" si="12"/>
        <v>-1932.904204456551</v>
      </c>
      <c r="C271" s="7">
        <f t="shared" si="13"/>
        <v>-333.71450421311545</v>
      </c>
      <c r="D271" s="7">
        <f t="shared" si="14"/>
        <v>-1599.1897002434357</v>
      </c>
    </row>
    <row r="272" spans="1:4">
      <c r="A272">
        <v>264</v>
      </c>
      <c r="B272" s="7">
        <f t="shared" si="12"/>
        <v>-1932.904204456551</v>
      </c>
      <c r="C272" s="7">
        <f t="shared" si="13"/>
        <v>-325.71855571189781</v>
      </c>
      <c r="D272" s="7">
        <f t="shared" si="14"/>
        <v>-1607.1856487446532</v>
      </c>
    </row>
    <row r="273" spans="1:4">
      <c r="A273">
        <v>265</v>
      </c>
      <c r="B273" s="7">
        <f t="shared" si="12"/>
        <v>-1932.904204456551</v>
      </c>
      <c r="C273" s="7">
        <f t="shared" si="13"/>
        <v>-317.6826274681743</v>
      </c>
      <c r="D273" s="7">
        <f t="shared" si="14"/>
        <v>-1615.2215769883767</v>
      </c>
    </row>
    <row r="274" spans="1:4">
      <c r="A274">
        <v>266</v>
      </c>
      <c r="B274" s="7">
        <f t="shared" si="12"/>
        <v>-1932.904204456551</v>
      </c>
      <c r="C274" s="7">
        <f t="shared" si="13"/>
        <v>-309.60651958323319</v>
      </c>
      <c r="D274" s="7">
        <f t="shared" si="14"/>
        <v>-1623.2976848733178</v>
      </c>
    </row>
    <row r="275" spans="1:4">
      <c r="A275">
        <v>267</v>
      </c>
      <c r="B275" s="7">
        <f t="shared" si="12"/>
        <v>-1932.904204456551</v>
      </c>
      <c r="C275" s="7">
        <f t="shared" si="13"/>
        <v>-301.49003115886592</v>
      </c>
      <c r="D275" s="7">
        <f t="shared" si="14"/>
        <v>-1631.414173297685</v>
      </c>
    </row>
    <row r="276" spans="1:4">
      <c r="A276">
        <v>268</v>
      </c>
      <c r="B276" s="7">
        <f t="shared" si="12"/>
        <v>-1932.904204456551</v>
      </c>
      <c r="C276" s="7">
        <f t="shared" si="13"/>
        <v>-293.332960292378</v>
      </c>
      <c r="D276" s="7">
        <f t="shared" si="14"/>
        <v>-1639.5712441641731</v>
      </c>
    </row>
    <row r="277" spans="1:4">
      <c r="A277">
        <v>269</v>
      </c>
      <c r="B277" s="7">
        <f t="shared" si="12"/>
        <v>-1932.904204456551</v>
      </c>
      <c r="C277" s="7">
        <f t="shared" si="13"/>
        <v>-285.13510407155729</v>
      </c>
      <c r="D277" s="7">
        <f t="shared" si="14"/>
        <v>-1647.7691003849936</v>
      </c>
    </row>
    <row r="278" spans="1:4">
      <c r="A278">
        <v>270</v>
      </c>
      <c r="B278" s="7">
        <f t="shared" si="12"/>
        <v>-1932.904204456551</v>
      </c>
      <c r="C278" s="7">
        <f t="shared" si="13"/>
        <v>-276.89625856963335</v>
      </c>
      <c r="D278" s="7">
        <f t="shared" si="14"/>
        <v>-1656.0079458869177</v>
      </c>
    </row>
    <row r="279" spans="1:4">
      <c r="A279">
        <v>271</v>
      </c>
      <c r="B279" s="7">
        <f t="shared" si="12"/>
        <v>-1932.904204456551</v>
      </c>
      <c r="C279" s="7">
        <f t="shared" si="13"/>
        <v>-268.61621884019928</v>
      </c>
      <c r="D279" s="7">
        <f t="shared" si="14"/>
        <v>-1664.2879856163518</v>
      </c>
    </row>
    <row r="280" spans="1:4">
      <c r="A280">
        <v>272</v>
      </c>
      <c r="B280" s="7">
        <f t="shared" si="12"/>
        <v>-1932.904204456551</v>
      </c>
      <c r="C280" s="7">
        <f t="shared" si="13"/>
        <v>-260.29477891211747</v>
      </c>
      <c r="D280" s="7">
        <f t="shared" si="14"/>
        <v>-1672.6094255444336</v>
      </c>
    </row>
    <row r="281" spans="1:4">
      <c r="A281">
        <v>273</v>
      </c>
      <c r="B281" s="7">
        <f t="shared" si="12"/>
        <v>-1932.904204456551</v>
      </c>
      <c r="C281" s="7">
        <f t="shared" si="13"/>
        <v>-251.93173178439611</v>
      </c>
      <c r="D281" s="7">
        <f t="shared" si="14"/>
        <v>-1680.9724726721549</v>
      </c>
    </row>
    <row r="282" spans="1:4">
      <c r="A282">
        <v>274</v>
      </c>
      <c r="B282" s="7">
        <f t="shared" si="12"/>
        <v>-1932.904204456551</v>
      </c>
      <c r="C282" s="7">
        <f t="shared" si="13"/>
        <v>-243.52686942103551</v>
      </c>
      <c r="D282" s="7">
        <f t="shared" si="14"/>
        <v>-1689.3773350355154</v>
      </c>
    </row>
    <row r="283" spans="1:4">
      <c r="A283">
        <v>275</v>
      </c>
      <c r="B283" s="7">
        <f t="shared" si="12"/>
        <v>-1932.904204456551</v>
      </c>
      <c r="C283" s="7">
        <f t="shared" si="13"/>
        <v>-235.07998274585816</v>
      </c>
      <c r="D283" s="7">
        <f t="shared" si="14"/>
        <v>-1697.8242217106929</v>
      </c>
    </row>
    <row r="284" spans="1:4">
      <c r="A284">
        <v>276</v>
      </c>
      <c r="B284" s="7">
        <f t="shared" si="12"/>
        <v>-1932.904204456551</v>
      </c>
      <c r="C284" s="7">
        <f t="shared" si="13"/>
        <v>-226.59086163730478</v>
      </c>
      <c r="D284" s="7">
        <f t="shared" si="14"/>
        <v>-1706.3133428192464</v>
      </c>
    </row>
    <row r="285" spans="1:4">
      <c r="A285">
        <v>277</v>
      </c>
      <c r="B285" s="7">
        <f t="shared" si="12"/>
        <v>-1932.904204456551</v>
      </c>
      <c r="C285" s="7">
        <f t="shared" si="13"/>
        <v>-218.05929492320749</v>
      </c>
      <c r="D285" s="7">
        <f t="shared" si="14"/>
        <v>-1714.8449095333435</v>
      </c>
    </row>
    <row r="286" spans="1:4">
      <c r="A286">
        <v>278</v>
      </c>
      <c r="B286" s="7">
        <f t="shared" si="12"/>
        <v>-1932.904204456551</v>
      </c>
      <c r="C286" s="7">
        <f t="shared" si="13"/>
        <v>-209.48507037554168</v>
      </c>
      <c r="D286" s="7">
        <f t="shared" si="14"/>
        <v>-1723.4191340810094</v>
      </c>
    </row>
    <row r="287" spans="1:4">
      <c r="A287">
        <v>279</v>
      </c>
      <c r="B287" s="7">
        <f t="shared" si="12"/>
        <v>-1932.904204456551</v>
      </c>
      <c r="C287" s="7">
        <f t="shared" si="13"/>
        <v>-200.86797470513733</v>
      </c>
      <c r="D287" s="7">
        <f t="shared" si="14"/>
        <v>-1732.0362297514137</v>
      </c>
    </row>
    <row r="288" spans="1:4">
      <c r="A288">
        <v>280</v>
      </c>
      <c r="B288" s="7">
        <f t="shared" si="12"/>
        <v>-1932.904204456551</v>
      </c>
      <c r="C288" s="7">
        <f t="shared" si="13"/>
        <v>-192.20779355638078</v>
      </c>
      <c r="D288" s="7">
        <f t="shared" si="14"/>
        <v>-1740.6964109001703</v>
      </c>
    </row>
    <row r="289" spans="1:4">
      <c r="A289">
        <v>281</v>
      </c>
      <c r="B289" s="7">
        <f t="shared" si="12"/>
        <v>-1932.904204456551</v>
      </c>
      <c r="C289" s="7">
        <f t="shared" si="13"/>
        <v>-183.50431150187973</v>
      </c>
      <c r="D289" s="7">
        <f t="shared" si="14"/>
        <v>-1749.3998929546713</v>
      </c>
    </row>
    <row r="290" spans="1:4">
      <c r="A290">
        <v>282</v>
      </c>
      <c r="B290" s="7">
        <f t="shared" si="12"/>
        <v>-1932.904204456551</v>
      </c>
      <c r="C290" s="7">
        <f t="shared" si="13"/>
        <v>-174.7573120371066</v>
      </c>
      <c r="D290" s="7">
        <f t="shared" si="14"/>
        <v>-1758.1468924194444</v>
      </c>
    </row>
    <row r="291" spans="1:4">
      <c r="A291">
        <v>283</v>
      </c>
      <c r="B291" s="7">
        <f t="shared" si="12"/>
        <v>-1932.904204456551</v>
      </c>
      <c r="C291" s="7">
        <f t="shared" si="13"/>
        <v>-165.96657757500884</v>
      </c>
      <c r="D291" s="7">
        <f t="shared" si="14"/>
        <v>-1766.9376268815422</v>
      </c>
    </row>
    <row r="292" spans="1:4">
      <c r="A292">
        <v>284</v>
      </c>
      <c r="B292" s="7">
        <f t="shared" si="12"/>
        <v>-1932.904204456551</v>
      </c>
      <c r="C292" s="7">
        <f t="shared" si="13"/>
        <v>-157.13188944060241</v>
      </c>
      <c r="D292" s="7">
        <f t="shared" si="14"/>
        <v>-1775.7723150159486</v>
      </c>
    </row>
    <row r="293" spans="1:4">
      <c r="A293">
        <v>285</v>
      </c>
      <c r="B293" s="7">
        <f t="shared" si="12"/>
        <v>-1932.904204456551</v>
      </c>
      <c r="C293" s="7">
        <f t="shared" si="13"/>
        <v>-148.25302786552231</v>
      </c>
      <c r="D293" s="7">
        <f t="shared" si="14"/>
        <v>-1784.6511765910286</v>
      </c>
    </row>
    <row r="294" spans="1:4">
      <c r="A294">
        <v>286</v>
      </c>
      <c r="B294" s="7">
        <f t="shared" si="12"/>
        <v>-1932.904204456551</v>
      </c>
      <c r="C294" s="7">
        <f t="shared" si="13"/>
        <v>-139.32977198256762</v>
      </c>
      <c r="D294" s="7">
        <f t="shared" si="14"/>
        <v>-1793.5744324739835</v>
      </c>
    </row>
    <row r="295" spans="1:4">
      <c r="A295">
        <v>287</v>
      </c>
      <c r="B295" s="7">
        <f t="shared" si="12"/>
        <v>-1932.904204456551</v>
      </c>
      <c r="C295" s="7">
        <f t="shared" si="13"/>
        <v>-130.36189982019832</v>
      </c>
      <c r="D295" s="7">
        <f t="shared" si="14"/>
        <v>-1802.5423046363528</v>
      </c>
    </row>
    <row r="296" spans="1:4">
      <c r="A296">
        <v>288</v>
      </c>
      <c r="B296" s="7">
        <f t="shared" si="12"/>
        <v>-1932.904204456551</v>
      </c>
      <c r="C296" s="7">
        <f t="shared" si="13"/>
        <v>-121.34918829701725</v>
      </c>
      <c r="D296" s="7">
        <f t="shared" si="14"/>
        <v>-1811.5550161595338</v>
      </c>
    </row>
    <row r="297" spans="1:4">
      <c r="A297">
        <v>289</v>
      </c>
      <c r="B297" s="7">
        <f t="shared" si="12"/>
        <v>-1932.904204456551</v>
      </c>
      <c r="C297" s="7">
        <f t="shared" si="13"/>
        <v>-112.29141321621952</v>
      </c>
      <c r="D297" s="7">
        <f t="shared" si="14"/>
        <v>-1820.6127912403315</v>
      </c>
    </row>
    <row r="298" spans="1:4">
      <c r="A298">
        <v>290</v>
      </c>
      <c r="B298" s="7">
        <f t="shared" si="12"/>
        <v>-1932.904204456551</v>
      </c>
      <c r="C298" s="7">
        <f t="shared" si="13"/>
        <v>-103.18834926001728</v>
      </c>
      <c r="D298" s="7">
        <f t="shared" si="14"/>
        <v>-1829.7158551965338</v>
      </c>
    </row>
    <row r="299" spans="1:4">
      <c r="A299">
        <v>291</v>
      </c>
      <c r="B299" s="7">
        <f t="shared" si="12"/>
        <v>-1932.904204456551</v>
      </c>
      <c r="C299" s="7">
        <f t="shared" si="13"/>
        <v>-94.039769984035516</v>
      </c>
      <c r="D299" s="7">
        <f t="shared" si="14"/>
        <v>-1838.8644344725155</v>
      </c>
    </row>
    <row r="300" spans="1:4">
      <c r="A300">
        <v>292</v>
      </c>
      <c r="B300" s="7">
        <f t="shared" si="12"/>
        <v>-1932.904204456551</v>
      </c>
      <c r="C300" s="7">
        <f t="shared" si="13"/>
        <v>-84.845447811674092</v>
      </c>
      <c r="D300" s="7">
        <f t="shared" si="14"/>
        <v>-1848.0587566448769</v>
      </c>
    </row>
    <row r="301" spans="1:4">
      <c r="A301">
        <v>293</v>
      </c>
      <c r="B301" s="7">
        <f t="shared" si="12"/>
        <v>-1932.904204456551</v>
      </c>
      <c r="C301" s="7">
        <f t="shared" si="13"/>
        <v>-75.605154028449903</v>
      </c>
      <c r="D301" s="7">
        <f t="shared" si="14"/>
        <v>-1857.2990504281011</v>
      </c>
    </row>
    <row r="302" spans="1:4">
      <c r="A302">
        <v>294</v>
      </c>
      <c r="B302" s="7">
        <f t="shared" si="12"/>
        <v>-1932.904204456551</v>
      </c>
      <c r="C302" s="7">
        <f t="shared" si="13"/>
        <v>-66.318658776310045</v>
      </c>
      <c r="D302" s="7">
        <f t="shared" si="14"/>
        <v>-1866.585545680241</v>
      </c>
    </row>
    <row r="303" spans="1:4">
      <c r="A303">
        <v>295</v>
      </c>
      <c r="B303" s="7">
        <f t="shared" si="12"/>
        <v>-1932.904204456551</v>
      </c>
      <c r="C303" s="7">
        <f t="shared" si="13"/>
        <v>-56.985731047907613</v>
      </c>
      <c r="D303" s="7">
        <f t="shared" si="14"/>
        <v>-1875.9184734086434</v>
      </c>
    </row>
    <row r="304" spans="1:4">
      <c r="A304">
        <v>296</v>
      </c>
      <c r="B304" s="7">
        <f t="shared" si="12"/>
        <v>-1932.904204456551</v>
      </c>
      <c r="C304" s="7">
        <f t="shared" si="13"/>
        <v>-47.606138680864824</v>
      </c>
      <c r="D304" s="7">
        <f t="shared" si="14"/>
        <v>-1885.2980657756862</v>
      </c>
    </row>
    <row r="305" spans="1:4">
      <c r="A305">
        <v>297</v>
      </c>
      <c r="B305" s="7">
        <f t="shared" si="12"/>
        <v>-1932.904204456551</v>
      </c>
      <c r="C305" s="7">
        <f t="shared" si="13"/>
        <v>-38.179648351987126</v>
      </c>
      <c r="D305" s="7">
        <f t="shared" si="14"/>
        <v>-1894.7245561045638</v>
      </c>
    </row>
    <row r="306" spans="1:4">
      <c r="A306">
        <v>298</v>
      </c>
      <c r="B306" s="7">
        <f t="shared" si="12"/>
        <v>-1932.904204456551</v>
      </c>
      <c r="C306" s="7">
        <f t="shared" si="13"/>
        <v>-28.706025571464561</v>
      </c>
      <c r="D306" s="7">
        <f t="shared" si="14"/>
        <v>-1904.1981788850865</v>
      </c>
    </row>
    <row r="307" spans="1:4">
      <c r="A307">
        <v>299</v>
      </c>
      <c r="B307" s="7">
        <f t="shared" si="12"/>
        <v>-1932.904204456551</v>
      </c>
      <c r="C307" s="7">
        <f t="shared" si="13"/>
        <v>-19.185034677038203</v>
      </c>
      <c r="D307" s="7">
        <f t="shared" si="14"/>
        <v>-1913.7191697795129</v>
      </c>
    </row>
    <row r="308" spans="1:4">
      <c r="A308">
        <v>300</v>
      </c>
      <c r="B308" s="7">
        <f t="shared" si="12"/>
        <v>-1932.904204456551</v>
      </c>
      <c r="C308" s="7">
        <f t="shared" si="13"/>
        <v>-9.6164388281409625</v>
      </c>
      <c r="D308" s="7">
        <f t="shared" si="14"/>
        <v>-1923.2877656284102</v>
      </c>
    </row>
    <row r="309" spans="1:4">
      <c r="B309" s="7"/>
      <c r="C309" s="7"/>
      <c r="D309" s="7"/>
    </row>
    <row r="310" spans="1:4">
      <c r="A310" s="6" t="s">
        <v>9</v>
      </c>
      <c r="B310" s="7">
        <f>SUM(B9:B308)</f>
        <v>-579871.26133696537</v>
      </c>
      <c r="C310" s="7">
        <f>SUM(C9:C308)</f>
        <v>-279871.26133695588</v>
      </c>
      <c r="D310" s="7">
        <f>SUM(D9:D308)</f>
        <v>-300000.00000000896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2007-04-07T19:28:46Z</dcterms:created>
  <dcterms:modified xsi:type="dcterms:W3CDTF">2007-04-07T19:38:29Z</dcterms:modified>
</cp:coreProperties>
</file>