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1\"/>
    </mc:Choice>
  </mc:AlternateContent>
  <xr:revisionPtr revIDLastSave="0" documentId="13_ncr:1_{6C394754-BE0E-45EC-9D2B-40C6C1DE6CFD}" xr6:coauthVersionLast="40" xr6:coauthVersionMax="40" xr10:uidLastSave="{00000000-0000-0000-0000-000000000000}"/>
  <bookViews>
    <workbookView xWindow="0" yWindow="0" windowWidth="16380" windowHeight="8190" tabRatio="286" activeTab="1" xr2:uid="{00000000-000D-0000-FFFF-FFFF00000000}"/>
  </bookViews>
  <sheets>
    <sheet name="Arkusz1" sheetId="2" r:id="rId1"/>
    <sheet name="Słowo" sheetId="1" r:id="rId2"/>
  </sheets>
  <definedNames>
    <definedName name="T_slowo">Słowo!$A$1:$E$10</definedName>
  </definedNames>
  <calcPr calcId="191029"/>
</workbook>
</file>

<file path=xl/calcChain.xml><?xml version="1.0" encoding="utf-8"?>
<calcChain xmlns="http://schemas.openxmlformats.org/spreadsheetml/2006/main">
  <c r="H14" i="1" l="1"/>
  <c r="H16" i="1" s="1"/>
  <c r="E13" i="1" s="1"/>
  <c r="E15" i="1" s="1"/>
  <c r="C3" i="1"/>
  <c r="C4" i="1"/>
  <c r="C5" i="1"/>
  <c r="C6" i="1"/>
  <c r="C7" i="1"/>
  <c r="C8" i="1"/>
  <c r="C9" i="1"/>
  <c r="C10" i="1"/>
  <c r="A12" i="1"/>
  <c r="B12" i="1"/>
  <c r="C12" i="1"/>
  <c r="D12" i="1"/>
  <c r="E12" i="1"/>
  <c r="E16" i="1" l="1"/>
  <c r="H17" i="1"/>
  <c r="E17" i="1"/>
  <c r="D13" i="1" l="1"/>
  <c r="C13" i="1"/>
  <c r="B13" i="1"/>
  <c r="A13" i="1"/>
  <c r="D16" i="1"/>
  <c r="D17" i="1"/>
  <c r="C17" i="1"/>
  <c r="C16" i="1"/>
  <c r="D15" i="1"/>
  <c r="B16" i="1"/>
  <c r="B17" i="1"/>
  <c r="A17" i="1"/>
  <c r="B14" i="1" l="1"/>
  <c r="D14" i="1"/>
  <c r="A14" i="1"/>
  <c r="C14" i="1"/>
  <c r="A15" i="1"/>
  <c r="A16" i="1"/>
  <c r="B15" i="1"/>
  <c r="C15" i="1"/>
  <c r="A20" i="1" l="1"/>
  <c r="B8" i="2" s="1"/>
</calcChain>
</file>

<file path=xl/sharedStrings.xml><?xml version="1.0" encoding="utf-8"?>
<sst xmlns="http://schemas.openxmlformats.org/spreadsheetml/2006/main" count="44" uniqueCount="36">
  <si>
    <t>0</t>
  </si>
  <si>
    <t xml:space="preserve"> 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</si>
  <si>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</si>
  <si>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</si>
  <si>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</si>
  <si>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</si>
  <si>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</si>
  <si>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</si>
  <si>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</si>
  <si>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</si>
  <si>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</si>
  <si>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</si>
  <si>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</si>
  <si>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</si>
  <si>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</si>
  <si>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</si>
  <si>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</si>
  <si>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</si>
  <si>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</si>
  <si>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</si>
  <si>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</si>
  <si>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</si>
  <si>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</si>
  <si>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</si>
  <si>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</si>
  <si>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</si>
  <si>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</si>
  <si>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</si>
  <si>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</si>
  <si>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</si>
  <si>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</si>
  <si>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</si>
  <si>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</si>
  <si>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</si>
  <si>
    <t>wartość</t>
  </si>
  <si>
    <t>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</si>
</sst>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\ [$zł-415];[Red]\-#,###.00\ [$zł-415]"/>
    <numFmt numFmtId="165" formatCode="#"/>
  </numFmts>
  <fonts count="9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name val="MS Sans Serif"/>
      <family val="2"/>
      <charset val="238"/>
    </font>
    <font>
      <b/>
      <i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5" fontId="0" fillId="0" borderId="0" xfId="0" applyNumberForma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2" fillId="0" borderId="0" xfId="0" applyFont="1"/>
    <xf numFmtId="0" fontId="1" fillId="0" borderId="1" xfId="0" applyNumberFormat="1" applyFon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0" fontId="7" fillId="3" borderId="2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3" fillId="2" borderId="1" xfId="0" applyFont="1" applyFill="1" applyBorder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" fillId="0" borderId="0" xfId="0" applyFont="1" applyFill="1"/>
    <xf numFmtId="0" fontId="0" fillId="0" borderId="0" xfId="0" applyFill="1"/>
    <xf numFmtId="0" fontId="5" fillId="0" borderId="0" xfId="0" applyFont="1" applyAlignment="1">
      <alignment horizontal="center"/>
    </xf>
    <xf numFmtId="0" fontId="5" fillId="0" borderId="0" xfId="0" applyFont="1"/>
    <xf numFmtId="2" fontId="5" fillId="0" borderId="6" xfId="0" applyNumberFormat="1" applyFont="1" applyBorder="1"/>
    <xf numFmtId="164" fontId="8" fillId="0" borderId="0" xfId="0" applyNumberFormat="1" applyFont="1"/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8"/>
  <sheetViews>
    <sheetView workbookViewId="0">
      <selection activeCell="C4" sqref="C4"/>
    </sheetView>
  </sheetViews>
  <sheetFormatPr defaultRowHeight="12.75" x14ac:dyDescent="0.2"/>
  <cols>
    <col min="2" max="2" width="27.85546875" customWidth="1"/>
  </cols>
  <sheetData>
    <row r="3" spans="2:11" ht="13.5" thickBot="1" x14ac:dyDescent="0.25">
      <c r="B3" s="16" t="s">
        <v>34</v>
      </c>
    </row>
    <row r="4" spans="2:11" ht="13.5" thickBot="1" x14ac:dyDescent="0.25">
      <c r="B4" s="18">
        <v>345678912</v>
      </c>
    </row>
    <row r="7" spans="2:11" ht="13.5" thickBot="1" x14ac:dyDescent="0.25">
      <c r="B7" s="17" t="s">
        <v>35</v>
      </c>
    </row>
    <row r="8" spans="2:11" ht="13.5" thickBot="1" x14ac:dyDescent="0.25">
      <c r="B8" s="20" t="str">
        <f ca="1">Słowo!A20</f>
        <v>trzystaczterydzieścipięćmln*sześćsetsiedemdziesiątosiemtys*dziewięćsetdwanaściezł*</v>
      </c>
      <c r="C8" s="21"/>
      <c r="D8" s="21"/>
      <c r="E8" s="21"/>
      <c r="F8" s="21"/>
      <c r="G8" s="21"/>
      <c r="H8" s="21"/>
      <c r="I8" s="21"/>
      <c r="J8" s="21"/>
      <c r="K8" s="22"/>
    </row>
  </sheetData>
  <mergeCells count="1">
    <mergeCell ref="B8:K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"/>
  <sheetViews>
    <sheetView tabSelected="1" zoomScale="110" zoomScaleNormal="110" workbookViewId="0">
      <selection activeCell="H14" sqref="H14"/>
    </sheetView>
  </sheetViews>
  <sheetFormatPr defaultColWidth="11.5703125" defaultRowHeight="12.75" x14ac:dyDescent="0.2"/>
  <cols>
    <col min="1" max="1" width="5.85546875" customWidth="1"/>
    <col min="2" max="2" width="10.5703125" customWidth="1"/>
    <col min="3" max="3" width="18.42578125" customWidth="1"/>
    <col min="4" max="4" width="15.42578125" customWidth="1"/>
    <col min="5" max="5" width="12.85546875" customWidth="1"/>
    <col min="6" max="6" width="1.42578125" style="15" customWidth="1"/>
    <col min="7" max="7" width="3.28515625" customWidth="1"/>
    <col min="8" max="8" width="20" customWidth="1"/>
    <col min="9" max="9" width="12.5703125" customWidth="1"/>
    <col min="10" max="10" width="44.140625" customWidth="1"/>
  </cols>
  <sheetData>
    <row r="1" spans="1:8" x14ac:dyDescent="0.2">
      <c r="A1" s="6" t="s">
        <v>0</v>
      </c>
      <c r="B1" s="7" t="s">
        <v>1</v>
      </c>
      <c r="C1" s="8" t="s">
        <v>1</v>
      </c>
      <c r="D1" s="8" t="s">
        <v>1</v>
      </c>
      <c r="E1" s="6" t="s">
        <v>2</v>
      </c>
      <c r="F1" s="14"/>
    </row>
    <row r="2" spans="1:8" x14ac:dyDescent="0.2">
      <c r="A2" s="6" t="s">
        <v>3</v>
      </c>
      <c r="B2" s="6" t="s">
        <v>4</v>
      </c>
      <c r="C2" s="8" t="s">
        <v>2</v>
      </c>
      <c r="D2" s="8" t="s">
        <v>5</v>
      </c>
      <c r="E2" s="6" t="s">
        <v>6</v>
      </c>
      <c r="F2" s="14"/>
    </row>
    <row r="3" spans="1:8" x14ac:dyDescent="0.2">
      <c r="A3" s="6" t="s">
        <v>7</v>
      </c>
      <c r="B3" s="6" t="s">
        <v>8</v>
      </c>
      <c r="C3" s="1" t="str">
        <f>"dzieścia"</f>
        <v>dzieścia</v>
      </c>
      <c r="D3" s="8" t="s">
        <v>9</v>
      </c>
      <c r="E3" s="6" t="s">
        <v>10</v>
      </c>
      <c r="F3" s="14"/>
    </row>
    <row r="4" spans="1:8" x14ac:dyDescent="0.2">
      <c r="A4" s="6" t="s">
        <v>11</v>
      </c>
      <c r="B4" s="6" t="s">
        <v>12</v>
      </c>
      <c r="C4" s="8" t="str">
        <f>"dzieści"</f>
        <v>dzieści</v>
      </c>
      <c r="D4" s="8" t="s">
        <v>13</v>
      </c>
      <c r="E4" s="6" t="s">
        <v>14</v>
      </c>
      <c r="F4" s="14"/>
    </row>
    <row r="5" spans="1:8" x14ac:dyDescent="0.2">
      <c r="A5" s="6" t="s">
        <v>15</v>
      </c>
      <c r="B5" s="6" t="s">
        <v>16</v>
      </c>
      <c r="C5" s="8" t="str">
        <f>"dzieści"</f>
        <v>dzieści</v>
      </c>
      <c r="D5" s="8" t="s">
        <v>13</v>
      </c>
      <c r="E5" s="6" t="s">
        <v>17</v>
      </c>
      <c r="F5" s="14"/>
      <c r="G5" s="1"/>
      <c r="H5" s="1"/>
    </row>
    <row r="6" spans="1:8" x14ac:dyDescent="0.2">
      <c r="A6" s="6" t="s">
        <v>18</v>
      </c>
      <c r="B6" s="6" t="s">
        <v>19</v>
      </c>
      <c r="C6" s="8" t="str">
        <f>"dziesiąt"</f>
        <v>dziesiąt</v>
      </c>
      <c r="D6" s="8" t="s">
        <v>20</v>
      </c>
      <c r="E6" s="6" t="s">
        <v>21</v>
      </c>
      <c r="F6" s="14"/>
    </row>
    <row r="7" spans="1:8" x14ac:dyDescent="0.2">
      <c r="A7" s="6" t="s">
        <v>22</v>
      </c>
      <c r="B7" s="6" t="s">
        <v>23</v>
      </c>
      <c r="C7" s="8" t="str">
        <f>"dziesiąt"</f>
        <v>dziesiąt</v>
      </c>
      <c r="D7" s="8" t="s">
        <v>20</v>
      </c>
      <c r="E7" s="6" t="s">
        <v>24</v>
      </c>
      <c r="F7" s="14"/>
    </row>
    <row r="8" spans="1:8" x14ac:dyDescent="0.2">
      <c r="A8" s="6" t="s">
        <v>25</v>
      </c>
      <c r="B8" s="6" t="s">
        <v>26</v>
      </c>
      <c r="C8" s="8" t="str">
        <f>"dziesiąt"</f>
        <v>dziesiąt</v>
      </c>
      <c r="D8" s="8" t="s">
        <v>20</v>
      </c>
      <c r="E8" s="6" t="s">
        <v>27</v>
      </c>
      <c r="F8" s="14"/>
    </row>
    <row r="9" spans="1:8" x14ac:dyDescent="0.2">
      <c r="A9" s="6" t="s">
        <v>28</v>
      </c>
      <c r="B9" s="6" t="s">
        <v>29</v>
      </c>
      <c r="C9" s="8" t="str">
        <f>"dziesiąt"</f>
        <v>dziesiąt</v>
      </c>
      <c r="D9" s="8" t="s">
        <v>20</v>
      </c>
      <c r="E9" s="6" t="s">
        <v>30</v>
      </c>
      <c r="F9" s="14"/>
    </row>
    <row r="10" spans="1:8" x14ac:dyDescent="0.2">
      <c r="A10" s="6" t="s">
        <v>31</v>
      </c>
      <c r="B10" s="6" t="s">
        <v>32</v>
      </c>
      <c r="C10" s="8" t="str">
        <f>"dziesiąt"</f>
        <v>dziesiąt</v>
      </c>
      <c r="D10" s="8" t="s">
        <v>20</v>
      </c>
      <c r="E10" s="6" t="s">
        <v>33</v>
      </c>
      <c r="F10" s="14"/>
      <c r="G10" s="4"/>
      <c r="H10" s="1"/>
    </row>
    <row r="11" spans="1:8" x14ac:dyDescent="0.2">
      <c r="A11" s="12"/>
      <c r="B11" s="12"/>
      <c r="C11" s="13"/>
      <c r="D11" s="13"/>
      <c r="E11" s="12"/>
      <c r="F11" s="14"/>
      <c r="G11" s="4"/>
      <c r="H11" s="1"/>
    </row>
    <row r="12" spans="1:8" ht="21" customHeight="1" x14ac:dyDescent="0.2">
      <c r="A12" s="9" t="str">
        <f>"mld*"</f>
        <v>mld*</v>
      </c>
      <c r="B12" s="9" t="str">
        <f>"mln*"</f>
        <v>mln*</v>
      </c>
      <c r="C12" s="9" t="str">
        <f>"tys*"</f>
        <v>tys*</v>
      </c>
      <c r="D12" s="9" t="str">
        <f>"zł*"</f>
        <v>zł*</v>
      </c>
      <c r="E12" s="9" t="str">
        <f>"gr*"</f>
        <v>gr*</v>
      </c>
      <c r="F12" s="14"/>
      <c r="G12" s="4"/>
      <c r="H12" s="1"/>
    </row>
    <row r="13" spans="1:8" x14ac:dyDescent="0.2">
      <c r="A13" s="5" t="str">
        <f>MID($H$17,1,3)</f>
        <v>000</v>
      </c>
      <c r="B13" s="5" t="str">
        <f>MID($H$17,4,3)</f>
        <v>345</v>
      </c>
      <c r="C13" s="5" t="str">
        <f>MID($H$17,7,3)</f>
        <v>678</v>
      </c>
      <c r="D13" s="5" t="str">
        <f>MID($H$17,10,3)</f>
        <v>912</v>
      </c>
      <c r="E13" s="5" t="str">
        <f>"0" &amp; RIGHT(H16,2)</f>
        <v>000</v>
      </c>
      <c r="F13" s="14"/>
    </row>
    <row r="14" spans="1:8" x14ac:dyDescent="0.2">
      <c r="A14" s="10" t="str">
        <f>IF(VALUE(LEFT(A13,1))=1,$D$2,"") &amp; IF(VALUE(LEFT(A13,1))=2,$D$3,"")</f>
        <v/>
      </c>
      <c r="B14" s="10" t="str">
        <f>IF(VALUE(LEFT(B13,1))=1,$D$2,"") &amp; IF(VALUE(LEFT(B13,1))=2,$D$3,"")</f>
        <v/>
      </c>
      <c r="C14" s="10" t="str">
        <f>IF(VALUE(LEFT(C13,1))=1,$D$2,"") &amp; IF(VALUE(LEFT(C13,1))=2,$D$3,"")</f>
        <v/>
      </c>
      <c r="D14" s="10" t="str">
        <f>IF(VALUE(LEFT(D13,1))=1,$D$2,"") &amp; IF(VALUE(LEFT(D13,1))=2,$D$3,"")</f>
        <v/>
      </c>
      <c r="E14" s="10"/>
      <c r="F14" s="14"/>
      <c r="H14" s="19">
        <f>Arkusz1!B4</f>
        <v>345678912</v>
      </c>
    </row>
    <row r="15" spans="1:8" x14ac:dyDescent="0.2">
      <c r="A15" s="10" t="str">
        <f ca="1">IF(VALUE(A13)&gt;299,INDIRECT("$B" &amp; MID(A13,1,1)+1 ) &amp; INDIRECT("$D" &amp; MID(A13,1,1)+1 ),"")</f>
        <v/>
      </c>
      <c r="B15" s="10" t="str">
        <f ca="1">IF(VALUE(B13)&gt;299,INDIRECT("$B" &amp; MID(B13,1,1)+1 ) &amp; INDIRECT("$D" &amp; MID(B13,1,1)+1 ),"")</f>
        <v>trzysta</v>
      </c>
      <c r="C15" s="10" t="str">
        <f ca="1">IF(VALUE(C13)&gt;299,INDIRECT("$B" &amp; MID(C13,1,1)+1 ) &amp; INDIRECT("$D" &amp; MID(C13,1,1)+1 ),"")</f>
        <v>sześćset</v>
      </c>
      <c r="D15" s="10" t="str">
        <f ca="1">IF(VALUE(D13)&gt;299,INDIRECT("$B" &amp; MID(D13,1,1)+1 ) &amp; INDIRECT("$D" &amp; MID(D13,1,1)+1 ),"")</f>
        <v>dziewięćset</v>
      </c>
      <c r="E15" s="10" t="str">
        <f ca="1">IF(VALUE(E13)&gt;299,INDIRECT("$B" &amp; MID(E13,1,1)+1 ) &amp; INDIRECT("$D" &amp; MID(E13,1,1)+1 ),"")</f>
        <v/>
      </c>
      <c r="F15" s="14"/>
      <c r="H15" s="1"/>
    </row>
    <row r="16" spans="1:8" x14ac:dyDescent="0.2">
      <c r="A16" s="11" t="str">
        <f ca="1">IF(VALUE(RIGHT(A13,2))&gt;19,INDIRECT("$B" &amp; MID(A13,2,1)+1 ) &amp; INDIRECT("$C" &amp; MID(A13,2,1)+1 ),"")</f>
        <v/>
      </c>
      <c r="B16" s="11" t="str">
        <f ca="1">IF(VALUE(RIGHT(B13,2))&gt;19,INDIRECT("$B" &amp; MID(B13,2,1)+1 ) &amp; INDIRECT("$C" &amp; MID(B13,2,1)+1 ),"")</f>
        <v>czterydzieści</v>
      </c>
      <c r="C16" s="11" t="str">
        <f ca="1">IF(VALUE(RIGHT(C13,2))&gt;19,INDIRECT("$B" &amp; MID(C13,2,1)+1 ) &amp; INDIRECT("$C" &amp; MID(C13,2,1)+1 ),"")</f>
        <v>siedemdziesiąt</v>
      </c>
      <c r="D16" s="11" t="str">
        <f ca="1">IF(VALUE(RIGHT(D13,2))&gt;19,INDIRECT("$B" &amp; MID(D13,2,1)+1 ) &amp; INDIRECT("$C" &amp; MID(D13,2,1)+1 ),"")</f>
        <v/>
      </c>
      <c r="E16" s="11" t="str">
        <f ca="1">IF(VALUE(RIGHT(E13,2))&gt;19,INDIRECT("$B" &amp; MID(E13,2,1)+1 ) &amp; INDIRECT("$C" &amp; MID(E13,2,1)+1 ),"")</f>
        <v/>
      </c>
      <c r="F16" s="14"/>
      <c r="H16" s="2">
        <f>ROUND(H14*100,0)</f>
        <v>34567891200</v>
      </c>
    </row>
    <row r="17" spans="1:8" x14ac:dyDescent="0.2">
      <c r="A17" s="10" t="str">
        <f ca="1">IF(AND(VALUE(MID(A13,2,2))&gt;9,(VALUE(MID(A13,2,2))&lt;20)), INDIRECT("$E" &amp; MID(A13,3,1)+1 ), INDIRECT("$B" &amp; MID(A13,3,1)+1 ))</f>
        <v xml:space="preserve"> </v>
      </c>
      <c r="B17" s="10" t="str">
        <f ca="1">IF(AND(VALUE(MID(B13,2,2))&gt;9,(VALUE(MID(B13,2,2))&lt;20)), INDIRECT("$E" &amp; MID(B13,3,1)+1 ), INDIRECT("$B" &amp; MID(B13,3,1)+1 ))</f>
        <v>pięć</v>
      </c>
      <c r="C17" s="10" t="str">
        <f ca="1">IF(AND(VALUE(MID(C13,2,2))&gt;9,(VALUE(MID(C13,2,2))&lt;20)), INDIRECT("$E" &amp; MID(C13,3,1)+1 ), INDIRECT("$B" &amp; MID(C13,3,1)+1 ))</f>
        <v>osiem</v>
      </c>
      <c r="D17" s="10" t="str">
        <f ca="1">IF(AND(VALUE(MID(D13,2,2))&gt;9,(VALUE(MID(D13,2,2))&lt;20)), INDIRECT("$E" &amp; MID(D13,3,1)+1 ), INDIRECT("$B" &amp; MID(D13,3,1)+1 ))</f>
        <v>dwanaście</v>
      </c>
      <c r="E17" s="10" t="str">
        <f ca="1">IF(AND(VALUE(MID(E13,2,2))&gt;9,(VALUE(MID(E13,2,2))&lt;20)), INDIRECT("$E" &amp; MID(E13,3,1)+1 ), INDIRECT("$B" &amp; MID(E13,3,1)+1 ))</f>
        <v xml:space="preserve"> </v>
      </c>
      <c r="F17" s="14"/>
      <c r="H17" s="3" t="str">
        <f>REPT("0",12-LEN(TRUNC(H14))) &amp; TRUNC(H14)</f>
        <v>000345678912</v>
      </c>
    </row>
    <row r="18" spans="1:8" x14ac:dyDescent="0.2">
      <c r="F18" s="14"/>
    </row>
    <row r="19" spans="1:8" ht="13.5" thickBot="1" x14ac:dyDescent="0.25">
      <c r="F19" s="14"/>
      <c r="G19" s="1"/>
    </row>
    <row r="20" spans="1:8" ht="34.5" customHeight="1" thickBot="1" x14ac:dyDescent="0.25">
      <c r="A20" s="23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trzystaczterydzieścipięćmln*sześćsetsiedemdziesiątosiemtys*dziewięćsetdwanaściezł*</v>
      </c>
      <c r="B20" s="24"/>
      <c r="C20" s="24"/>
      <c r="D20" s="24"/>
      <c r="E20" s="25"/>
      <c r="F20" s="14"/>
      <c r="G20" s="1"/>
      <c r="H20" s="1"/>
    </row>
    <row r="21" spans="1:8" x14ac:dyDescent="0.2">
      <c r="A21" s="1"/>
      <c r="B21" s="1"/>
      <c r="C21" s="1"/>
      <c r="D21" s="1"/>
      <c r="E21" s="1"/>
      <c r="F21" s="14"/>
      <c r="G21" s="1"/>
      <c r="H21" s="1"/>
    </row>
    <row r="22" spans="1:8" x14ac:dyDescent="0.2">
      <c r="A22" s="1"/>
      <c r="B22" s="1"/>
      <c r="C22" s="1"/>
      <c r="D22" s="1"/>
      <c r="E22" s="1"/>
      <c r="F22" s="14"/>
      <c r="G22" s="1"/>
      <c r="H22" s="1"/>
    </row>
    <row r="23" spans="1:8" x14ac:dyDescent="0.2">
      <c r="A23" s="1"/>
      <c r="B23" s="1"/>
      <c r="C23" s="1"/>
      <c r="D23" s="1"/>
      <c r="E23" s="1"/>
      <c r="F23" s="14"/>
      <c r="G23" s="1"/>
      <c r="H23" s="1"/>
    </row>
    <row r="24" spans="1:8" x14ac:dyDescent="0.2">
      <c r="A24" s="1"/>
      <c r="B24" s="1"/>
      <c r="C24" s="1"/>
      <c r="D24" s="1"/>
      <c r="E24" s="1"/>
      <c r="F24" s="14"/>
      <c r="G24" s="1"/>
      <c r="H24" s="1"/>
    </row>
    <row r="25" spans="1:8" x14ac:dyDescent="0.2">
      <c r="A25" s="1"/>
      <c r="B25" s="1"/>
      <c r="C25" s="1"/>
      <c r="D25" s="1"/>
      <c r="E25" s="1"/>
      <c r="F25" s="14"/>
      <c r="G25" s="1"/>
      <c r="H25" s="1"/>
    </row>
    <row r="26" spans="1:8" x14ac:dyDescent="0.2">
      <c r="G26" s="1"/>
    </row>
    <row r="27" spans="1:8" x14ac:dyDescent="0.2">
      <c r="G27" s="1"/>
    </row>
    <row r="28" spans="1:8" x14ac:dyDescent="0.2">
      <c r="G28" s="1"/>
    </row>
    <row r="29" spans="1:8" x14ac:dyDescent="0.2">
      <c r="G29" s="1"/>
    </row>
    <row r="30" spans="1:8" x14ac:dyDescent="0.2">
      <c r="G30" s="1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Słowo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sergio-vista</dc:creator>
  <cp:lastModifiedBy>sergio</cp:lastModifiedBy>
  <dcterms:created xsi:type="dcterms:W3CDTF">2010-05-22T07:08:26Z</dcterms:created>
  <dcterms:modified xsi:type="dcterms:W3CDTF">2018-12-09T12:05:17Z</dcterms:modified>
</cp:coreProperties>
</file>