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F2AEF90E-7951-4943-A49C-C26163DE0AF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Wartość marki i cena" sheetId="3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'Wartość marki i cena'!$B$3:$E$3,'Wartość marki i cena'!$B$4,'Wartość marki i cena'!$E$3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bd" localSheetId="0" hidden="1">2</definedName>
    <definedName name="solver_itr" localSheetId="0" hidden="1">100</definedName>
    <definedName name="solver_lhs1" localSheetId="0" hidden="1">'Wartość marki i cena'!$E$3</definedName>
    <definedName name="solver_lhs2" localSheetId="0" hidden="1">'Wartość marki i cena'!$B$3:$E$3</definedName>
    <definedName name="solver_lhs3" localSheetId="0" hidden="1">'Wartość marki i cena'!$B$4:$D$4</definedName>
    <definedName name="solver_lhs4" localSheetId="0" hidden="1">'Wartość marki i cena'!$B$4:$D$4</definedName>
    <definedName name="solver_lin" localSheetId="0" hidden="1">2</definedName>
    <definedName name="solver_lva" localSheetId="0" hidden="1">2</definedName>
    <definedName name="solver_mip" localSheetId="0" hidden="1">5000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5000</definedName>
    <definedName name="solver_num" localSheetId="0" hidden="1">1</definedName>
    <definedName name="solver_nwt" localSheetId="0" hidden="1">1</definedName>
    <definedName name="solver_ofx" localSheetId="0" hidden="1">2</definedName>
    <definedName name="solver_opt" localSheetId="0" hidden="1">'Wartość marki i cena'!#REF!</definedName>
    <definedName name="solver_piv" localSheetId="0" hidden="1">0.000001</definedName>
    <definedName name="solver_pre" localSheetId="0" hidden="1">0.000001</definedName>
    <definedName name="solver_pro" localSheetId="0" hidden="1">2</definedName>
    <definedName name="solver_rbv" localSheetId="0" hidden="1">1</definedName>
    <definedName name="solver_red" localSheetId="0" hidden="1">0.000001</definedName>
    <definedName name="solver_rel1" localSheetId="0" hidden="1">2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o" localSheetId="0" hidden="1">2</definedName>
    <definedName name="solver_rep" localSheetId="0" hidden="1">2</definedName>
    <definedName name="solver_rhs1" localSheetId="0" hidden="1">0</definedName>
    <definedName name="solver_rhs2" localSheetId="0" hidden="1">-10</definedName>
    <definedName name="solver_rhs3" localSheetId="0" hidden="1">0</definedName>
    <definedName name="solver_rhs4" localSheetId="0" hidden="1">-1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std" localSheetId="0" hidden="1">0</definedName>
    <definedName name="solver_tim" localSheetId="0" hidden="1">100</definedName>
    <definedName name="solver_tol" localSheetId="0" hidden="1">0.0005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3" l="1"/>
  <c r="H7" i="3" s="1"/>
  <c r="C4" i="3"/>
  <c r="G7" i="3" s="1"/>
  <c r="F7" i="3"/>
  <c r="I7" i="3"/>
  <c r="L7" i="3" l="1"/>
  <c r="J7" i="3"/>
  <c r="C10" i="3" s="1"/>
  <c r="K7" i="3"/>
  <c r="M7" i="3"/>
  <c r="C11" i="3" l="1"/>
  <c r="C12" i="3"/>
</calcChain>
</file>

<file path=xl/sharedStrings.xml><?xml version="1.0" encoding="utf-8"?>
<sst xmlns="http://schemas.openxmlformats.org/spreadsheetml/2006/main" count="24" uniqueCount="13">
  <si>
    <t>Xbox</t>
  </si>
  <si>
    <t>Wii</t>
  </si>
  <si>
    <t>PS2</t>
  </si>
  <si>
    <t>Brak</t>
  </si>
  <si>
    <t>Koszt</t>
  </si>
  <si>
    <t>Marka</t>
  </si>
  <si>
    <t>Wrażliwość ceny</t>
  </si>
  <si>
    <t>Wariant</t>
  </si>
  <si>
    <t>Ocena</t>
  </si>
  <si>
    <t>Prawdopodobieństwo</t>
  </si>
  <si>
    <t>Elastyczność ceny Xbox</t>
  </si>
  <si>
    <t>Elastyczność krzyżowa PS2 i Xbox</t>
  </si>
  <si>
    <t>Elastyczność krzyżowa Wii i Xbox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</si>
</sst>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164" fontId="2" fillId="0" borderId="0" xfId="0" applyNumberFormat="1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0" xfId="0" applyNumberFormat="1" applyFont="1" applyAlignment="1">
      <alignment horizontal="right"/>
    </xf>
    <xf numFmtId="3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M12"/>
  <sheetViews>
    <sheetView tabSelected="1" workbookViewId="0"/>
  </sheetViews>
  <sheetFormatPr defaultRowHeight="12.75" x14ac:dyDescent="0.2"/>
  <cols>
    <col min="1" max="1" width="23.28515625" style="1" customWidth="1"/>
    <col min="2" max="4" width="8" style="1" customWidth="1"/>
    <col min="5" max="5" width="8.28515625" style="1" customWidth="1"/>
    <col min="6" max="13" width="8.5703125" style="1" customWidth="1"/>
    <col min="14" max="16384" width="9.140625" style="1"/>
  </cols>
  <sheetData>
    <row r="1" spans="1:13" x14ac:dyDescent="0.2">
      <c r="B1" s="4" t="s">
        <v>0</v>
      </c>
      <c r="C1" s="4" t="s">
        <v>2</v>
      </c>
      <c r="D1" s="4" t="s">
        <v>1</v>
      </c>
      <c r="E1" s="4" t="s">
        <v>3</v>
      </c>
    </row>
    <row r="2" spans="1:13" x14ac:dyDescent="0.2">
      <c r="A2" s="5" t="s">
        <v>4</v>
      </c>
      <c r="B2" s="9">
        <v>180</v>
      </c>
      <c r="C2" s="9">
        <v>160</v>
      </c>
      <c r="D2" s="9">
        <v>155</v>
      </c>
    </row>
    <row r="3" spans="1:13" x14ac:dyDescent="0.2">
      <c r="A3" s="5" t="s">
        <v>5</v>
      </c>
      <c r="B3" s="1">
        <v>1.9042313594996361</v>
      </c>
      <c r="C3" s="1">
        <v>2.1093898862930338</v>
      </c>
      <c r="D3" s="1">
        <v>1.7465285396342052</v>
      </c>
      <c r="E3" s="1">
        <v>0</v>
      </c>
    </row>
    <row r="4" spans="1:13" x14ac:dyDescent="0.2">
      <c r="A4" s="5" t="s">
        <v>6</v>
      </c>
      <c r="B4" s="1">
        <v>-1.2539112629161211E-2</v>
      </c>
      <c r="C4" s="1">
        <f>B4</f>
        <v>-1.2539112629161211E-2</v>
      </c>
      <c r="D4" s="1">
        <f>B4</f>
        <v>-1.2539112629161211E-2</v>
      </c>
    </row>
    <row r="5" spans="1:13" x14ac:dyDescent="0.2">
      <c r="A5" s="5"/>
      <c r="F5" s="10" t="s">
        <v>8</v>
      </c>
      <c r="G5" s="10"/>
      <c r="H5" s="10"/>
      <c r="I5" s="11"/>
      <c r="J5" s="12" t="s">
        <v>9</v>
      </c>
      <c r="K5" s="10"/>
      <c r="L5" s="10"/>
      <c r="M5" s="11"/>
    </row>
    <row r="6" spans="1:13" x14ac:dyDescent="0.2">
      <c r="A6" s="5" t="s">
        <v>7</v>
      </c>
      <c r="B6" s="4" t="s">
        <v>0</v>
      </c>
      <c r="C6" s="4" t="s">
        <v>2</v>
      </c>
      <c r="D6" s="4" t="s">
        <v>1</v>
      </c>
      <c r="F6" s="4" t="s">
        <v>0</v>
      </c>
      <c r="G6" s="4" t="s">
        <v>2</v>
      </c>
      <c r="H6" s="4" t="s">
        <v>1</v>
      </c>
      <c r="I6" s="6" t="s">
        <v>3</v>
      </c>
      <c r="J6" s="4" t="s">
        <v>0</v>
      </c>
      <c r="K6" s="4" t="s">
        <v>2</v>
      </c>
      <c r="L6" s="4" t="s">
        <v>1</v>
      </c>
      <c r="M6" s="6" t="s">
        <v>3</v>
      </c>
    </row>
    <row r="7" spans="1:13" x14ac:dyDescent="0.2">
      <c r="A7" s="1">
        <v>1</v>
      </c>
      <c r="B7" s="9">
        <v>200</v>
      </c>
      <c r="C7" s="9">
        <v>210</v>
      </c>
      <c r="D7" s="9">
        <v>220</v>
      </c>
      <c r="F7" s="1">
        <f>B$3+B$4*B7</f>
        <v>-0.60359116633260612</v>
      </c>
      <c r="G7" s="1">
        <f>C$3+C$4*C7</f>
        <v>-0.52382376583082024</v>
      </c>
      <c r="H7" s="1">
        <f>D$3+D$4*D7</f>
        <v>-1.0120762387812612</v>
      </c>
      <c r="I7" s="7">
        <f>$E$3</f>
        <v>0</v>
      </c>
      <c r="J7" s="1">
        <f>EXP(F7)/(EXP($F7)+EXP($G7)+EXP($H7)+EXP($I7))</f>
        <v>0.21851400963114131</v>
      </c>
      <c r="K7" s="1">
        <f>EXP(G7)/(EXP($F7)+EXP($G7)+EXP($H7)+EXP($I7))</f>
        <v>0.23665834772388433</v>
      </c>
      <c r="L7" s="1">
        <f>EXP(H7)/(EXP($F7)+EXP($G7)+EXP($H7)+EXP($I7))</f>
        <v>0.14523673370392937</v>
      </c>
      <c r="M7" s="7">
        <f>EXP(I7)/(EXP($F7)+EXP($G7)+EXP($H7)+EXP($I7))</f>
        <v>0.39959090894104504</v>
      </c>
    </row>
    <row r="8" spans="1:13" x14ac:dyDescent="0.2">
      <c r="B8" s="2"/>
      <c r="C8" s="2"/>
      <c r="D8" s="2"/>
    </row>
    <row r="9" spans="1:13" x14ac:dyDescent="0.2">
      <c r="B9" s="2"/>
      <c r="C9" s="2"/>
      <c r="D9" s="2"/>
    </row>
    <row r="10" spans="1:13" x14ac:dyDescent="0.2">
      <c r="B10" s="8" t="s">
        <v>10</v>
      </c>
      <c r="C10" s="3">
        <f>(1-J7)*B7*B4</f>
        <v>-1.9598281702693425</v>
      </c>
      <c r="D10" s="2"/>
    </row>
    <row r="11" spans="1:13" x14ac:dyDescent="0.2">
      <c r="B11" s="8" t="s">
        <v>11</v>
      </c>
      <c r="C11" s="3">
        <f>-J7*B7*B4</f>
        <v>0.54799435556289966</v>
      </c>
      <c r="D11" s="2"/>
    </row>
    <row r="12" spans="1:13" x14ac:dyDescent="0.2">
      <c r="B12" s="8" t="s">
        <v>12</v>
      </c>
      <c r="C12" s="3">
        <f>-J7*B7*B4</f>
        <v>0.54799435556289966</v>
      </c>
      <c r="D12" s="2"/>
    </row>
  </sheetData>
  <mergeCells count="2">
    <mergeCell ref="F5:I5"/>
    <mergeCell ref="J5:M5"/>
  </mergeCells>
  <phoneticPr fontId="1" type="noConversion"/>
  <printOptions headings="1" gridLines="1"/>
  <pageMargins left="0.75" right="0.75" top="1" bottom="1" header="0.5" footer="0.5"/>
  <pageSetup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Wartość marki i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2019-08-06T18:52:13Z</dcterms:created>
  <dcterms:modified xsi:type="dcterms:W3CDTF">2019-08-06T18:52:13Z</dcterms:modified>
</cp:coreProperties>
</file>